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28800" windowHeight="16060" tabRatio="600" firstSheet="0" activeTab="16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T11 Petroleum" sheetId="2" state="hidden" r:id="rId2"/>
    <sheet xmlns:r="http://schemas.openxmlformats.org/officeDocument/2006/relationships" name="AEO T24 Refining" sheetId="3" state="hidden" r:id="rId3"/>
    <sheet xmlns:r="http://schemas.openxmlformats.org/officeDocument/2006/relationships" name="AEO T25 Food" sheetId="4" state="hidden" r:id="rId4"/>
    <sheet xmlns:r="http://schemas.openxmlformats.org/officeDocument/2006/relationships" name="AEO T26 Paper" sheetId="5" state="hidden" r:id="rId5"/>
    <sheet xmlns:r="http://schemas.openxmlformats.org/officeDocument/2006/relationships" name="AEO T27 Chemicals" sheetId="6" state="hidden" r:id="rId6"/>
    <sheet xmlns:r="http://schemas.openxmlformats.org/officeDocument/2006/relationships" name="AEO T28 Glass" sheetId="7" state="hidden" r:id="rId7"/>
    <sheet xmlns:r="http://schemas.openxmlformats.org/officeDocument/2006/relationships" name="AEO T29 Cement" sheetId="8" state="hidden" r:id="rId8"/>
    <sheet xmlns:r="http://schemas.openxmlformats.org/officeDocument/2006/relationships" name="AEO T30 Steel" sheetId="9" state="hidden" r:id="rId9"/>
    <sheet xmlns:r="http://schemas.openxmlformats.org/officeDocument/2006/relationships" name="AEO T31 Aluminum" sheetId="10" state="hidden" r:id="rId10"/>
    <sheet xmlns:r="http://schemas.openxmlformats.org/officeDocument/2006/relationships" name="AEO T32 Metal Prdcts" sheetId="11" state="hidden" r:id="rId11"/>
    <sheet xmlns:r="http://schemas.openxmlformats.org/officeDocument/2006/relationships" name="AEO T33 Other Mfg" sheetId="12" state="hidden" r:id="rId12"/>
    <sheet xmlns:r="http://schemas.openxmlformats.org/officeDocument/2006/relationships" name="AEO T34 Non-Mfg" sheetId="13" state="hidden" r:id="rId13"/>
    <sheet xmlns:r="http://schemas.openxmlformats.org/officeDocument/2006/relationships" name="AEO T36 Pipelines" sheetId="14" state="hidden" r:id="rId14"/>
    <sheet xmlns:r="http://schemas.openxmlformats.org/officeDocument/2006/relationships" name="AEO T72 Conversion Factors" sheetId="15" state="hidden" r:id="rId15"/>
    <sheet xmlns:r="http://schemas.openxmlformats.org/officeDocument/2006/relationships" name="SIT_Non-Energy Consump." sheetId="16" state="visible" r:id="rId16"/>
    <sheet xmlns:r="http://schemas.openxmlformats.org/officeDocument/2006/relationships" name="BIFUBC" sheetId="17" state="visible" r:id="rId17"/>
    <sheet xmlns:r="http://schemas.openxmlformats.org/officeDocument/2006/relationships" name="Calcs" sheetId="18" state="visible" r:id="rId18"/>
    <sheet xmlns:r="http://schemas.openxmlformats.org/officeDocument/2006/relationships" name="BPoIFUfE-electricity" sheetId="19" state="visible" r:id="rId19"/>
    <sheet xmlns:r="http://schemas.openxmlformats.org/officeDocument/2006/relationships" name="BPoIFUfE-coal" sheetId="20" state="visible" r:id="rId20"/>
    <sheet xmlns:r="http://schemas.openxmlformats.org/officeDocument/2006/relationships" name="BPoIFUfE-natural-gas" sheetId="21" state="visible" r:id="rId21"/>
    <sheet xmlns:r="http://schemas.openxmlformats.org/officeDocument/2006/relationships" name="BPoIFUfE-biomass" sheetId="22" state="visible" r:id="rId22"/>
    <sheet xmlns:r="http://schemas.openxmlformats.org/officeDocument/2006/relationships" name="BPoIFUfE-petroleum-diesel" sheetId="23" state="visible" r:id="rId23"/>
    <sheet xmlns:r="http://schemas.openxmlformats.org/officeDocument/2006/relationships" name="BPoIFUfE-heat" sheetId="24" state="visible" r:id="rId24"/>
    <sheet xmlns:r="http://schemas.openxmlformats.org/officeDocument/2006/relationships" name="BPoIFUfE-crude-oil" sheetId="25" state="visible" r:id="rId25"/>
    <sheet xmlns:r="http://schemas.openxmlformats.org/officeDocument/2006/relationships" name="BPoIFUfE-heavy-or-residual-oil" sheetId="26" state="visible" r:id="rId26"/>
    <sheet xmlns:r="http://schemas.openxmlformats.org/officeDocument/2006/relationships" name="BPoIFUfE-LPG-propane-or-butane" sheetId="27" state="visible" r:id="rId27"/>
    <sheet xmlns:r="http://schemas.openxmlformats.org/officeDocument/2006/relationships" name="BPoIFUfE-hydrogen" sheetId="28" state="visible" r:id="rId28"/>
  </sheets>
  <externalReferences>
    <externalReference xmlns:r="http://schemas.openxmlformats.org/officeDocument/2006/relationships" r:id="rId29"/>
    <externalReference xmlns:r="http://schemas.openxmlformats.org/officeDocument/2006/relationships" r:id="rId30"/>
    <externalReference xmlns:r="http://schemas.openxmlformats.org/officeDocument/2006/relationships" r:id="rId31"/>
    <externalReference xmlns:r="http://schemas.openxmlformats.org/officeDocument/2006/relationships" r:id="rId32"/>
  </externalReferences>
  <definedNames>
    <definedName name="_Order1" hidden="1">255</definedName>
    <definedName name="AsphaltCEFind">[1]Control!$J$55</definedName>
    <definedName name="AsphaltNEFind">[1]Control!$D$55</definedName>
    <definedName name="AvGasBlendCEFind">[1]Control!$J$56</definedName>
    <definedName name="AvGasBlendNEFind">[1]Control!$D$56</definedName>
    <definedName name="ChartRange_CH4CommercialCoal">OFFSET('[1]Summary CH4'!$C$13,0,0,1,MAX('[1]Summary CH4'!$C$36:$AG$36))</definedName>
    <definedName name="ChartRange_CH4CommercialNG">OFFSET('[1]Summary CH4'!$C$15,0,0,1,MAX('[1]Summary CH4'!$C$36:$AG$36))</definedName>
    <definedName name="ChartRange_CH4CommercialOther">OFFSET('[1]Summary CH4'!$C$17,0,0,1,MAX('[1]Summary CH4'!$C$36:$AG$36))</definedName>
    <definedName name="ChartRange_CH4CommercialPetro">OFFSET('[1]Summary CH4'!$C$14,0,0,1,MAX('[1]Summary CH4'!$C$36:$AG$36))</definedName>
    <definedName name="ChartRange_CH4CommercialTotal">OFFSET('[1]Summary CH4'!$C$12,0,0,1,MAX('[1]Summary CH4'!$C$36:$AG$36))</definedName>
    <definedName name="ChartRange_CH4CommercialWood">OFFSET('[1]Summary CH4'!$C$16,0,0,1,MAX('[1]Summary CH4'!$C$36:$AG$36))</definedName>
    <definedName name="ChartRange_CH4ElectricCoal">OFFSET('[1]Summary CH4'!$C$25,0,0,1,MAX('[1]Summary CH4'!$C$36:$AG$36))</definedName>
    <definedName name="ChartRange_CH4ElectricNG">OFFSET('[1]Summary CH4'!$C$27,0,0,1,MAX('[1]Summary CH4'!$C$36:$AG$36))</definedName>
    <definedName name="ChartRange_CH4ElectricOther">OFFSET('[1]Summary CH4'!$C$29,0,0,1,MAX('[1]Summary CH4'!$C$36:$AG$36))</definedName>
    <definedName name="ChartRange_CH4ElectricPetro">OFFSET('[1]Summary CH4'!$C$26,0,0,1,MAX('[1]Summary CH4'!$C$36:$AG$36))</definedName>
    <definedName name="ChartRange_CH4ElectricTotal">OFFSET('[1]Summary CH4'!$C$24,0,0,1,MAX('[1]Summary CH4'!$C$36:$AG$36))</definedName>
    <definedName name="ChartRange_CH4ElectricWood">OFFSET('[1]Summary CH4'!$C$28,0,0,1,MAX('[1]Summary CH4'!$C$36:$AG$36))</definedName>
    <definedName name="ChartRange_CH4IndustrialCoal">OFFSET('[1]Summary CH4'!$C$19,0,0,1,MAX('[1]Summary CH4'!$C$36:$AG$36))</definedName>
    <definedName name="ChartRange_CH4IndustrialNG">OFFSET('[1]Summary CH4'!$C$21,0,0,1,MAX('[1]Summary CH4'!$C$36:$AG$36))</definedName>
    <definedName name="ChartRange_CH4IndustrialOther">OFFSET('[1]Summary CH4'!$C$23,0,0,1,MAX('[1]Summary CH4'!$C$36:$AG$36))</definedName>
    <definedName name="ChartRange_CH4IndustrialPetro">OFFSET('[1]Summary CH4'!$C$20,0,0,1,MAX('[1]Summary CH4'!$C$36:$AG$36))</definedName>
    <definedName name="ChartRange_CH4IndustrialTotal">OFFSET('[1]Summary CH4'!$C$18,0,0,1,MAX('[1]Summary CH4'!$C$36:$AG$36))</definedName>
    <definedName name="ChartRange_CH4IndustrialWood">OFFSET('[1]Summary CH4'!$C$22,0,0,1,MAX('[1]Summary CH4'!$C$36:$AG$36))</definedName>
    <definedName name="ChartRange_CH4ResidentialCoal">OFFSET('[1]Summary CH4'!$C$7,0,0,1,MAX('[1]Summary CH4'!$C$36:$AG$36))</definedName>
    <definedName name="ChartRange_CH4ResidentialNG">OFFSET('[1]Summary CH4'!$C$9,0,0,1,MAX('[1]Summary CH4'!$C$36:$AG$36))</definedName>
    <definedName name="ChartRange_CH4ResidentialOther">OFFSET('[1]Summary CH4'!$C$11,0,0,1,MAX('[1]Summary CH4'!$C$36:$AG$36))</definedName>
    <definedName name="ChartRange_CH4ResidentialPetro">OFFSET('[1]Summary CH4'!$C$8,0,0,1,MAX('[1]Summary CH4'!$C$36:$AG$36))</definedName>
    <definedName name="ChartRange_CH4ResidentialTotal">OFFSET('[1]Summary CH4'!$C$6,0,0,1,MAX('[1]Summary CH4'!$C$36:$AG$36))</definedName>
    <definedName name="ChartRange_CH4ResidentialWood">OFFSET('[1]Summary CH4'!$C$10,0,0,1,MAX('[1]Summary CH4'!$C$36:$AG$36))</definedName>
    <definedName name="ChartRange_CommercialCoal">OFFSET('[1]Summary N2O'!$C$13,0,0,1,MAX('[1]Summary N2O'!$C$37:$AG$37))</definedName>
    <definedName name="ChartRange_CommercialNG">OFFSET('[1]Summary N2O'!$C$15,0,0,1,MAX('[1]Summary N2O'!$C$37:$AG$37))</definedName>
    <definedName name="ChartRange_CommercialNonCO2">OFFSET('[1]Total Summary'!$C$9,0,0,1,MAX('[1]Total Summary'!$C$19:$AG$19))</definedName>
    <definedName name="ChartRange_CommercialOther">OFFSET('[1]Summary N2O'!$C$17,0,0,1,MAX('[1]Summary N2O'!$C$37:$AG$37))</definedName>
    <definedName name="ChartRange_CommercialPetro">OFFSET('[1]Summary N2O'!$C$14,0,0,1,MAX('[1]Summary N2O'!$C$37:$AG$37))</definedName>
    <definedName name="ChartRange_CommercialTotal">OFFSET('[1]Summary N2O'!$C$12,0,0,1,MAX('[1]Summary N2O'!$C$37:$AG$37))</definedName>
    <definedName name="ChartRange_CommercialWood">OFFSET('[1]Summary N2O'!$C$16,0,0,1,MAX('[1]Summary N2O'!$C$37:$AG$37))</definedName>
    <definedName name="ChartRange_ElectricCoal">OFFSET('[1]Summary N2O'!$C$25,0,0,1,MAX('[1]Summary N2O'!$C$37:$AG$37))</definedName>
    <definedName name="ChartRange_ElectricNG">OFFSET('[1]Summary N2O'!$C$27,0,0,1,MAX('[1]Summary N2O'!$C$37:$AG$37))</definedName>
    <definedName name="ChartRange_ElectricNonCO2">OFFSET('[1]Total Summary'!$C$15,0,0,1,MAX('[1]Total Summary'!$C$19:$AG$19))</definedName>
    <definedName name="ChartRange_ElectricOther">OFFSET('[1]Summary N2O'!$C$29,0,0,1,MAX('[1]Summary N2O'!$C$37:$AG$37))</definedName>
    <definedName name="ChartRange_ElectricPetro">OFFSET('[1]Summary N2O'!$C$26,0,0,1,MAX('[1]Summary N2O'!$C$37:$AG$37))</definedName>
    <definedName name="ChartRange_ElectricPowerTotal">OFFSET('[1]Summary N2O'!$C$24,0,0,1, MAX('[1]Summary N2O'!$C$36:$AG$37))</definedName>
    <definedName name="ChartRange_ElectricWood">OFFSET('[1]Summary N2O'!$C$28,0,0,1,MAX('[1]Summary N2O'!$C$37:$AG$37))</definedName>
    <definedName name="ChartRange_IndustrialCoal">OFFSET('[1]Summary N2O'!$C$19,0,0,1,MAX('[1]Summary N2O'!$C$37:$AG$37))</definedName>
    <definedName name="ChartRange_IndustrialNG">OFFSET('[1]Summary N2O'!$C$21,0,0,1,MAX('[1]Summary N2O'!$C$37:$AG$37))</definedName>
    <definedName name="ChartRange_IndustrialNonCO2">OFFSET('[1]Total Summary'!$C$12,0,0,1,MAX('[1]Total Summary'!$C$19:$AG$19))</definedName>
    <definedName name="ChartRange_IndustrialOther">OFFSET('[1]Summary N2O'!$C$23,0,0,1,MAX('[1]Summary N2O'!$C$37:$AG$37))</definedName>
    <definedName name="ChartRange_IndustrialPetro">OFFSET('[1]Summary N2O'!$C$20,0,0,1,MAX('[1]Summary N2O'!$C$37:$AG$37))</definedName>
    <definedName name="ChartRange_IndustrialTotal">OFFSET('[1]Summary N2O'!$C$18,0,0,1,MAX('[1]Summary N2O'!$C$37:$AG$37))</definedName>
    <definedName name="ChartRange_IndustrialWood">OFFSET('[1]Summary N2O'!$C$22,0,0,1,MAX('[1]Summary N2O'!$C$37:$AG$37))</definedName>
    <definedName name="ChartRange_ResidentialCoal">OFFSET('[1]Summary N2O'!$C$7,0,0,1,MAX('[1]Summary N2O'!$C$37:$AG$37))</definedName>
    <definedName name="ChartRange_ResidentialNG">OFFSET('[1]Summary N2O'!$C$9,0,0,1,MAX('[1]Summary N2O'!$C$37:$AG$37))</definedName>
    <definedName name="ChartRange_ResidentialNonC02">OFFSET('[1]Total Summary'!$C$6,0,0,1,MAX('[1]Total Summary'!$C$19:$AG$19))</definedName>
    <definedName name="ChartRange_ResidentialOther">OFFSET('[1]Summary N2O'!$C$11,0,0,1,MAX('[1]Summary N2O'!$C$37:$AG$37))</definedName>
    <definedName name="ChartRange_ResidentialPetro">OFFSET('[1]Summary N2O'!$C$8,0,0,1,MAX('[1]Summary N2O'!$C$37:$AG$37))</definedName>
    <definedName name="ChartRange_ResidentialTotal">OFFSET('[1]Summary N2O'!$C$6,0,0,1,MAX('[1]Summary N2O'!$C$37:$AG$37))</definedName>
    <definedName name="ChartRange_ResidentialWood">OFFSET('[1]Summary N2O'!$C$10,0,0,1, MAX('[1]Summary N2O'!$C$37:$AG$37))</definedName>
    <definedName name="ChartRange_TotalCH4Coal">OFFSET('[1]Summary CH4'!$C$31,0,0,1,MAX('[1]Summary CH4'!$C$36:$AG$36))</definedName>
    <definedName name="ChartRange_TotalCH4NG">OFFSET('[1]Summary CH4'!$C$33,0,0,1,MAX('[1]Summary CH4'!$C$36:$AG$36))</definedName>
    <definedName name="ChartRange_TotalCH4Other">OFFSET('[1]Summary CH4'!$C$35,0,0,1,MAX('[1]Summary CH4'!$C$36:$AG$36))</definedName>
    <definedName name="ChartRange_TotalCH4Petro">OFFSET('[1]Summary CH4'!$C$32,0,0,1,MAX('[1]Summary CH4'!$C$36:$AG$36))</definedName>
    <definedName name="ChartRange_TotalCH4Wood">OFFSET('[1]Summary CH4'!$C$34,0,0,1,MAX('[1]Summary CH4'!$C$36:$AG$36))</definedName>
    <definedName name="ChartRange_TotalCoal">OFFSET('[1]Summary N2O'!$C$31,0,0,1,MAX('[1]Summary N2O'!$C$37:$AG$37))</definedName>
    <definedName name="ChartRange_TotalNG">OFFSET('[1]Summary N2O'!$C$33,0,0,1,MAX('[1]Summary N2O'!$C$37:$AG$37))</definedName>
    <definedName name="ChartRange_TotalOther">OFFSET('[1]Summary N2O'!$C$35,0,0,1,MAX('[1]Summary N2O'!$C$37:$AG$37))</definedName>
    <definedName name="ChartRange_TotalPetro">OFFSET('[1]Summary N2O'!$C$32,0,0,1,MAX('[1]Summary N2O'!$C$37:$AG$37))</definedName>
    <definedName name="ChartRange_TotalWood">OFFSET('[1]Summary N2O'!$C$34,0,0,1,MAX('[1]Summary N2O'!$C$37:$AD$37))</definedName>
    <definedName name="ChartRange_Year_CH4">OFFSET('[1]Summary CH4'!$C$5,0,0,1,MAX('[1]Summary CH4'!$C$36:$AG$36))</definedName>
    <definedName name="ChartRange_Year_N20">OFFSET('[1]Summary N2O'!$C$5,0,0,1,MAX('[1]Summary N2O'!$C$37:$AG$37))</definedName>
    <definedName name="ChartRange_Year_Total">OFFSET('[1]Total Summary'!$C$5,0,0,1,MAX('[1]Total Summary'!$C$19:$AG$19))</definedName>
    <definedName name="CO2_C">[1]Constants!$C$13</definedName>
    <definedName name="CoalCEFcom">[1]Control!$J$28</definedName>
    <definedName name="CoalCEFres">[1]Control!$J$17</definedName>
    <definedName name="CoalCEFutil">[1]Control!$J$41</definedName>
    <definedName name="CoalNEFcom">[1]Control!$D$28</definedName>
    <definedName name="CoalNEFres">[1]Control!$D$17</definedName>
    <definedName name="CoalNEFutil">[1]Control!$D$41</definedName>
    <definedName name="CokeCoalCEFind">[1]Control!$J$52</definedName>
    <definedName name="CokeCoalNEFind">[1]Control!$D$52</definedName>
    <definedName name="CommercialEthanol">[1]Ethanol!$A$7:$AF$60</definedName>
    <definedName name="commInputRange">'[1]Commercial N2O'!$B$7:$B$15,'[1]Commercial N2O'!$B$22:$B$30,'[1]Commercial N2O'!$B$37:$B$45,'[1]Commercial N2O'!$B$52:$B$60,'[1]Commercial N2O'!$B$67:$B$75,'[1]Commercial N2O'!$B$82:$B$90,'[1]Commercial N2O'!$B$97:$B$105,'[1]Commercial N2O'!$B$112:$B$120</definedName>
    <definedName name="commInputRange2">'[1]Commercial N2O'!$B$157:$B$165,'[1]Commercial N2O'!$B$142:$B$150,'[1]Commercial N2O'!$B$127:$B$135</definedName>
    <definedName name="commInputRange3">'[1]Commercial N2O'!$B$172:$B$180,'[1]Commercial N2O'!$B$187:$B$195,'[1]Commercial N2O'!$B$202:$B$210,'[1]Commercial N2O'!$B$217:$B$225,'[1]Commercial N2O'!$B$232:$B$240</definedName>
    <definedName name="commInputRange4">'[1]Commercial N2O'!$B$247:$B$255,'[1]Commercial N2O'!$B$262:$B$270,'[1]Commercial N2O'!$B$277:$B$285,'[1]Commercial N2O'!$B$292:$B$300,'[1]Commercial N2O'!$B$307:$B$315,'[1]Commercial N2O'!$B$322:$B$330,'[1]Commercial N2O'!$B$337:$B$345,'[1]Commercial N2O'!$B$352:$B$360</definedName>
    <definedName name="commInputRange5">'[1]Commercial N2O'!$B$367:$B$375,'[1]Commercial N2O'!$B$382:$B$390,'[1]Commercial N2O'!$B$397:$B$405,'[1]Commercial N2O'!$B$412:$B$420,'[1]Commercial N2O'!$B$427:$B$435,'[1]Commercial N2O'!$B$442:$B$450,'[1]Commercial N2O'!$B$457:$B$465</definedName>
    <definedName name="ConsumeBlock">'[1]FF Consumption'!$E$3:$AJ$3278</definedName>
    <definedName name="ConsumeBlock3">'[1]Default State Energy Data Table'!$A$6:$AG$53</definedName>
    <definedName name="ControlInputRange">[1]Control!$D$17:$D$23,[1]Control!$J$17:$J$23,[1]Control!$D$28:$D$36,[1]Control!$J$28:$J$36,[1]Control!$D$52:$D$76,[1]Control!$J$52:$J$76,[1]Control!$D$41:$D$47,[1]Control!$J$41:$J$47</definedName>
    <definedName name="CrudeCEFind">[1]Control!$J$57</definedName>
    <definedName name="CrudeNEFind">[1]Control!$D$57</definedName>
    <definedName name="DistillCEFcom">[1]Control!$J$29</definedName>
    <definedName name="DistillCEFind">[1]Control!$J$58</definedName>
    <definedName name="DistillCEFres">[1]Control!$J$18</definedName>
    <definedName name="DistillCEFutil">[1]Control!$J$42</definedName>
    <definedName name="DistillNEFcom">[1]Control!$D$29</definedName>
    <definedName name="DistillNEFind">[1]Control!$D$58</definedName>
    <definedName name="DistillNEFres">[1]Control!$D$18</definedName>
    <definedName name="DistillNEFutil">[1]Control!$D$42</definedName>
    <definedName name="Ethanol">[1]Ethanol!$A$8:$AF$60</definedName>
    <definedName name="FuelCode">'[1]Code Key'!$E$5:$F$62</definedName>
    <definedName name="gal_per_barrel">[2]About!$A$63</definedName>
    <definedName name="GWPCH4">[1]Constants!$B$17</definedName>
    <definedName name="GWPN2O">[1]Constants!$B$16</definedName>
    <definedName name="HTML1_1" hidden="1">"[mf33e.xls]A!$A$1:$J$79"</definedName>
    <definedName name="HTML1_10" hidden="1">""</definedName>
    <definedName name="HTML1_11" hidden="1">1</definedName>
    <definedName name="HTML1_12" hidden="1">"C:\public\fhwa\SECTION1\mf33e.htm"</definedName>
    <definedName name="HTML1_2" hidden="1">1</definedName>
    <definedName name="HTML1_3" hidden="1">"mf33e"</definedName>
    <definedName name="HTML1_4" hidden="1">"MF33E"</definedName>
    <definedName name="HTML1_5" hidden="1">""</definedName>
    <definedName name="HTML1_6" hidden="1">1</definedName>
    <definedName name="HTML1_7" hidden="1">1</definedName>
    <definedName name="HTML1_8" hidden="1">"3/14/96"</definedName>
    <definedName name="HTML1_9" hidden="1">"Lloyd E Phillips"</definedName>
    <definedName name="HTMLCount" hidden="1">1</definedName>
    <definedName name="IndCons">'SIT_Non-Energy Consump.'!$A$19:$AF$44</definedName>
    <definedName name="indInputRange">'[1]Industrial N2O'!$E$7:$E$28,'[1]Industrial N2O'!$E$30,'[1]Industrial N2O'!$E$37:$E$58,'[1]Industrial N2O'!$E$60,'[1]Industrial N2O'!$E$67:$E$88,'[1]Industrial N2O'!$E$90,'[1]Industrial N2O'!$E$97:$E$118,'[1]Industrial N2O'!$E$120</definedName>
    <definedName name="indInputRange2">'[1]Industrial N2O'!$E$127:$E$148,'[1]Industrial N2O'!$E$150,'[1]Industrial N2O'!$E$157:$E$178,'[1]Industrial N2O'!$E$180,'[1]Industrial N2O'!$E$187:$E$208,'[1]Industrial N2O'!$E$210,'[1]Industrial N2O'!$E$217:$E$238,'[1]Industrial N2O'!$E$240,'[1]Industrial N2O'!$E$247:$E$268,'[1]Industrial N2O'!$E$270,'[1]Industrial N2O'!$E$277:$E$298,'[1]Industrial N2O'!$E$300</definedName>
    <definedName name="indInputRange3">'[1]Industrial N2O'!$E$307:$E$328,'[1]Industrial N2O'!$E$330,'[1]Industrial N2O'!$E$337:$E$358,'[1]Industrial N2O'!$E$360,'[1]Industrial N2O'!$E$367:$E$388,'[1]Industrial N2O'!$E$390,'[1]Industrial N2O'!$E$397:$E$418,'[1]Industrial N2O'!$E$420,'[1]Industrial N2O'!$E$427:$E$448,'[1]Industrial N2O'!$E$450,'[1]Industrial N2O'!$E$457:$E$478,'[1]Industrial N2O'!$E$480</definedName>
    <definedName name="indInputRange4">'[1]Industrial N2O'!$E$487:$E$508,'[1]Industrial N2O'!$E$510,'[1]Industrial N2O'!$E$517:$E$538,'[1]Industrial N2O'!$E$540,'[1]Industrial N2O'!$E$547:$E$568,'[1]Industrial N2O'!$E$570,'[1]Industrial N2O'!$E$577:$E$598,'[1]Industrial N2O'!$E$600,'[1]Industrial N2O'!$E$607:$E$628,'[1]Industrial N2O'!$E$630</definedName>
    <definedName name="indInputRange5">'[1]Industrial N2O'!$E$637:$E$658,'[1]Industrial N2O'!$E$660,'[1]Industrial N2O'!$E$667:$E$688,'[1]Industrial N2O'!$E$690,'[1]Industrial N2O'!$E$697:$E$718,'[1]Industrial N2O'!$E$720,'[1]Industrial N2O'!$E$727:$E$748,'[1]Industrial N2O'!$E$750,'[1]Industrial N2O'!$E$757:$E$778,'[1]Industrial N2O'!$E$780,'[1]Industrial N2O'!$E$787:$E$808,'[1]Industrial N2O'!$E$810</definedName>
    <definedName name="indInputRange6">'[1]Industrial N2O'!$E$817:$E$838,'[1]Industrial N2O'!$E$840,'[1]Industrial N2O'!$E$847:$E$868,'[1]Industrial N2O'!$E$870,'[1]Industrial N2O'!$E$877:$E$898,'[1]Industrial N2O'!$E$900,'[1]Industrial N2O'!$E$907:$E$928,'[1]Industrial N2O'!$E$930</definedName>
    <definedName name="IndustrialEthanol">[1]Ethanol!$A$65:$AF$118</definedName>
    <definedName name="KeroCEFcom">[1]Control!$J$30</definedName>
    <definedName name="KeroCEFind">[1]Control!$J$61</definedName>
    <definedName name="KeroCEFres">[1]Control!$J$19</definedName>
    <definedName name="KeroNEFcom">[1]Control!$D$30</definedName>
    <definedName name="KeroNEFind">[1]Control!$D$61</definedName>
    <definedName name="KeroNEFres">[1]Control!$D$19</definedName>
    <definedName name="LPGCEFcom">[1]Control!$J$31</definedName>
    <definedName name="LPGCEFind">[1]Control!$J$62</definedName>
    <definedName name="LPGCEFres">[1]Control!$J$20</definedName>
    <definedName name="LPGNEFcom">[1]Control!$D$31</definedName>
    <definedName name="LPGNEFind">[1]Control!$D$62</definedName>
    <definedName name="LPGNEFres">[1]Control!$D$20</definedName>
    <definedName name="LubeCEFind">[1]Control!$J$63</definedName>
    <definedName name="LubeNEFind">[1]Control!$D$63</definedName>
    <definedName name="MiscCEFind">[1]Control!$J$66</definedName>
    <definedName name="MiscNEFind">[1]Control!$D$66</definedName>
    <definedName name="MoGasBlendCEFind">[1]Control!$J$65</definedName>
    <definedName name="MoGasBlendNEFind">[1]Control!$D$65</definedName>
    <definedName name="MotorGasCEFcom">[1]Control!$J$32</definedName>
    <definedName name="MotorGasCEFind">[1]Control!$J$64</definedName>
    <definedName name="MotorGasNEFcom">[1]Control!$D$32</definedName>
    <definedName name="MotorGasNEFind">[1]Control!$D$64</definedName>
    <definedName name="NaphCEFind">[1]Control!$J$59</definedName>
    <definedName name="NaphNEFind">[1]Control!$D$59</definedName>
    <definedName name="NatGasCEFcom">[1]Control!$J$34</definedName>
    <definedName name="NatGasCEFind">[1]Control!$J$74</definedName>
    <definedName name="NatGasCEFres">[1]Control!$J$21</definedName>
    <definedName name="NatGasCEFutil">[1]Control!$J$45</definedName>
    <definedName name="NatGasNEFcom">[1]Control!$D$34</definedName>
    <definedName name="NatGasNEFind">[1]Control!$D$74</definedName>
    <definedName name="NatGasNEFres">[1]Control!$D$21</definedName>
    <definedName name="NatGasNEFutil">[1]Control!$D$45</definedName>
    <definedName name="NonEConsump">'SIT_Non-Energy Consump.'!$A$52:$AF$67</definedName>
    <definedName name="NonEPercent">'SIT_Non-Energy Consump.'!$A$75:$AF$100</definedName>
    <definedName name="OtherCEFcom">[1]Control!$J$36</definedName>
    <definedName name="OtherCEFind">[1]Control!$J$76</definedName>
    <definedName name="OtherCEFres">[1]Control!$J$23</definedName>
    <definedName name="OtherCEFutil">[1]Control!$J$47</definedName>
    <definedName name="OtherCoalCEFind">[1]Control!$J$54</definedName>
    <definedName name="OtherCoalNEFind">[1]Control!$D$54</definedName>
    <definedName name="OtherNEFcom">[1]Control!$D$36</definedName>
    <definedName name="OtherNEFind">[1]Control!$D$76</definedName>
    <definedName name="OtherNEFres">[1]Control!$D$23</definedName>
    <definedName name="OtherNEFutil">[1]Control!$D$47</definedName>
    <definedName name="OtherOilCEFind">[1]Control!$J$60</definedName>
    <definedName name="OtherOilNEFind">[1]Control!$D$60</definedName>
    <definedName name="pentanesCEFind">[1]Control!$J$67</definedName>
    <definedName name="pentanesNEFind">[1]Control!$D$67</definedName>
    <definedName name="PetCokeCEFind">[1]Control!$J$68</definedName>
    <definedName name="PetCokeCEFutil">[1]Control!$J$43</definedName>
    <definedName name="PetCokeNEFind">[1]Control!$D$68</definedName>
    <definedName name="PetCokeNEFutil">[1]Control!$D$43</definedName>
    <definedName name="ResidCEFcom">[1]Control!$J$33</definedName>
    <definedName name="ResidCEFind">[1]Control!$J$69</definedName>
    <definedName name="ResidCEFutil">[1]Control!$J$44</definedName>
    <definedName name="ResidNEFcom">[1]Control!$D$33</definedName>
    <definedName name="ResidNEFind">[1]Control!$D$69</definedName>
    <definedName name="ResidNEFutil">[1]Control!$D$44</definedName>
    <definedName name="resInputRange">'[1]Residential N2O'!$B$7:$B$13,'[1]Residential N2O'!$B$20:$B$26,'[1]Residential N2O'!$B$33:$B$39,'[1]Residential N2O'!$B$46:$B$52,'[1]Residential N2O'!$B$59:$B$65,'[1]Residential N2O'!$B$72:$B$78,'[1]Residential N2O'!$B$85:$B$91,'[1]Residential N2O'!$B$98:$B$104,'[1]Residential N2O'!$B$111:$B$117,'[1]Residential N2O'!$B$124:$B$130</definedName>
    <definedName name="resInputRange2">'[1]Residential N2O'!$B$202:$B$208,'[1]Residential N2O'!$B$189:$B$195,'[1]Residential N2O'!$B$176:$B$182,'[1]Residential N2O'!$B$150:$B$156,'[1]Residential N2O'!$B$163:$B$168,'[1]Residential N2O'!$B$163:$B$169,'[1]Residential N2O'!$B$137:$B$143</definedName>
    <definedName name="resInputRange3">'[1]Residential N2O'!$B$215:$B$221,'[1]Residential N2O'!$B$228:$B$234,'[1]Residential N2O'!$B$241:$B$247,'[1]Residential N2O'!$B$254:$B$260,'[1]Residential N2O'!$B$267:$B$273,'[1]Residential N2O'!$B$280:$B$286,'[1]Residential N2O'!$B$293:$B$299,'[1]Residential N2O'!$B$306:$B$312</definedName>
    <definedName name="resInputRange4">'[1]Residential N2O'!$B$319:$B$325,'[1]Residential N2O'!$B$332:$B$338,'[1]Residential N2O'!$B$345:$B$351,'[1]Residential N2O'!$B$358:$B$364,'[1]Residential N2O'!$B$371:$B$377,'[1]Residential N2O'!$B$384:$B$390,'[1]Residential N2O'!$B$397:$B$403</definedName>
    <definedName name="SectorCode">'[1]Code Key'!$A$3:$B$13</definedName>
    <definedName name="SpecialCEFind">[1]Control!$J$71</definedName>
    <definedName name="SpecialNEFind">[1]Control!$D$71</definedName>
    <definedName name="State">'[3]List Data'!$E$3</definedName>
    <definedName name="StateID">[1]Constants!$H$2</definedName>
    <definedName name="StateName">[1]Constants!$G$2</definedName>
    <definedName name="StillCEFind">[1]Control!$J$70</definedName>
    <definedName name="StillNEFind">[1]Control!$D$70</definedName>
    <definedName name="SyntheticNG">'[1]Synthetic NG'!$A$7:$AF$59</definedName>
    <definedName name="TbtuToQBtu">[4]Factors!$J$44</definedName>
    <definedName name="UnfinCEFind">[1]Control!$J$72</definedName>
    <definedName name="UnfinNEFind">[1]Control!$D$72</definedName>
    <definedName name="utilInputRange">'[1]Electric Power N2O'!$B$7:$B$13,'[1]Electric Power N2O'!$B$20:$B$26,'[1]Electric Power N2O'!$B$33:$B$39,'[1]Electric Power N2O'!$B$46:$B$52,'[1]Electric Power N2O'!$B$59:$B$65,'[1]Electric Power N2O'!$B$72:$B$78,'[1]Electric Power N2O'!$B$85:$B$91,'[1]Electric Power N2O'!$B$98:$B$104,'[1]Electric Power N2O'!$B$111:$B$117,'[1]Electric Power N2O'!$B$124:$B$130</definedName>
    <definedName name="utilInputRange2">'[1]Electric Power N2O'!$B$137:$B$143,'[1]Electric Power N2O'!$B$150:$B$156,'[1]Electric Power N2O'!$B$163:$B$169,'[1]Electric Power N2O'!$B$176:$B$182,'[1]Electric Power N2O'!$B$189:$B$195,'[1]Electric Power N2O'!$B$202:$B$208</definedName>
    <definedName name="utilInputRange3">'[1]Electric Power N2O'!$B$215:$B$221,'[1]Electric Power N2O'!$B$228:$B$234,'[1]Electric Power N2O'!$B$241:$B$247,'[1]Electric Power N2O'!$B$254:$B$260,'[1]Electric Power N2O'!$B$267:$B$273,'[1]Electric Power N2O'!$B$280:$B$286,'[1]Electric Power N2O'!$B$293:$B$299,'[1]Electric Power N2O'!$B$306:$B$312</definedName>
    <definedName name="utilInputRange4">'[1]Electric Power N2O'!$B$319:$B$325,'[1]Electric Power N2O'!$B$332:$B$338,'[1]Electric Power N2O'!$B$345:$B$351,'[1]Electric Power N2O'!$B$358:$B$364,'[1]Electric Power N2O'!$B$371:$B$377,'[1]Electric Power N2O'!$B$384:$B$390,'[1]Electric Power N2O'!$B$397:$B$403</definedName>
    <definedName name="WaxesCEFind">[1]Control!$J$73</definedName>
    <definedName name="WaxesNEFind">[1]Control!$D$73</definedName>
    <definedName name="WoodCEFcom">[1]Control!$J$35</definedName>
    <definedName name="WoodCEFind">[1]Control!$J$75</definedName>
    <definedName name="WoodCEFres">[1]Control!$J$22</definedName>
    <definedName name="WoodCEFutil">[1]Control!$J$46</definedName>
    <definedName name="WoodNEFcom">[1]Control!$D$35</definedName>
    <definedName name="WoodNEFind">[1]Control!$D$75</definedName>
    <definedName name="WoodNEFres">[1]Control!$D$22</definedName>
    <definedName name="WoodNEFutil">[1]Control!$D$46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#,##0.0"/>
    <numFmt numFmtId="165" formatCode="0.0%"/>
    <numFmt numFmtId="166" formatCode="#,##0.000"/>
    <numFmt numFmtId="167" formatCode="_(* #,##0.0_);_(* \(#,##0.0\);_(* &quot;-&quot;??_);_(@_)"/>
    <numFmt numFmtId="168" formatCode="0.000%"/>
    <numFmt numFmtId="169" formatCode="0.000E+00"/>
    <numFmt numFmtId="170" formatCode="#,##0.00000"/>
  </numFmts>
  <fonts count="3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1"/>
      <sz val="9"/>
      <scheme val="minor"/>
    </font>
    <font>
      <name val="Calibri"/>
      <family val="2"/>
      <color theme="1"/>
      <sz val="9"/>
      <scheme val="minor"/>
    </font>
    <font>
      <name val="Calibri"/>
      <family val="2"/>
      <color theme="4"/>
      <sz val="10"/>
      <u val="single"/>
      <scheme val="minor"/>
    </font>
    <font>
      <name val="Calibri"/>
      <family val="2"/>
      <b val="1"/>
      <color theme="4"/>
      <sz val="12"/>
      <scheme val="minor"/>
    </font>
    <font>
      <name val="Calibri"/>
      <family val="2"/>
      <color theme="4"/>
      <sz val="11"/>
      <u val="single"/>
      <scheme val="minor"/>
    </font>
    <font>
      <name val="Calibri"/>
      <family val="2"/>
      <color rgb="FF000000"/>
      <sz val="9"/>
    </font>
    <font>
      <name val="Calibri"/>
      <family val="2"/>
      <color theme="1"/>
      <sz val="11"/>
      <scheme val="minor"/>
    </font>
    <font>
      <name val="Helv"/>
      <sz val="12"/>
    </font>
    <font>
      <name val="Calibri"/>
      <family val="2"/>
      <b val="1"/>
      <color indexed="8"/>
      <sz val="9"/>
    </font>
    <font>
      <name val="Calibri"/>
      <family val="2"/>
      <color rgb="FFFF0000"/>
      <sz val="11"/>
      <scheme val="minor"/>
    </font>
    <font>
      <name val="Calibri"/>
      <family val="2"/>
      <color indexed="8"/>
      <sz val="9"/>
    </font>
    <font>
      <name val="Arial"/>
      <family val="2"/>
      <color indexed="8"/>
      <sz val="10"/>
    </font>
    <font>
      <name val="Arial"/>
      <family val="2"/>
      <sz val="8"/>
    </font>
    <font>
      <name val="Calibri"/>
      <family val="2"/>
      <b val="1"/>
      <color indexed="30"/>
      <sz val="12"/>
    </font>
    <font>
      <name val="Calibri"/>
      <family val="2"/>
      <sz val="9"/>
    </font>
    <font>
      <name val="Calibri"/>
      <family val="2"/>
      <color theme="0"/>
      <sz val="11"/>
      <scheme val="minor"/>
    </font>
    <font>
      <name val="Calibri"/>
      <family val="2"/>
      <color rgb="FF9C6500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theme="1"/>
      <sz val="10"/>
    </font>
    <font>
      <name val="Calibri"/>
      <family val="2"/>
      <sz val="10"/>
    </font>
    <font>
      <name val="Calibri"/>
      <family val="2"/>
      <color indexed="8"/>
      <sz val="10"/>
    </font>
    <font>
      <name val="Arial"/>
      <family val="2"/>
      <b val="1"/>
      <color indexed="18"/>
      <sz val="12"/>
    </font>
    <font>
      <name val="Arial"/>
      <family val="2"/>
      <sz val="10"/>
    </font>
    <font>
      <name val="Arial"/>
      <family val="2"/>
      <b val="1"/>
      <sz val="8"/>
    </font>
    <font>
      <name val="Arial"/>
      <family val="2"/>
      <color indexed="12"/>
      <sz val="8"/>
    </font>
    <font>
      <name val="Arial"/>
      <family val="2"/>
      <b val="1"/>
      <sz val="10"/>
    </font>
    <font>
      <name val="Arial"/>
      <family val="2"/>
      <b val="1"/>
      <color indexed="8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Comic Sans MS"/>
      <family val="4"/>
      <color indexed="8"/>
      <sz val="7"/>
    </font>
  </fonts>
  <fills count="28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"/>
        <bgColor indexed="65"/>
      </patternFill>
    </fill>
    <fill>
      <patternFill patternType="solid">
        <fgColor theme="4" tint="0.5999938962981048"/>
        <bgColor indexed="65"/>
      </patternFill>
    </fill>
    <fill>
      <patternFill patternType="solid">
        <fgColor theme="4" tint="0.3999755851924192"/>
        <bgColor indexed="65"/>
      </patternFill>
    </fill>
    <fill>
      <patternFill patternType="solid">
        <fgColor theme="5" tint="0.7999816888943144"/>
        <bgColor indexed="65"/>
      </patternFill>
    </fill>
    <fill>
      <patternFill patternType="solid">
        <fgColor theme="5" tint="0.5999938962981048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7999816888943144"/>
        <bgColor indexed="65"/>
      </patternFill>
    </fill>
    <fill>
      <patternFill patternType="solid">
        <fgColor theme="6" tint="0.5999938962981048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 tint="0.7999816888943144"/>
        <bgColor indexed="65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7" tint="0.3999755851924192"/>
        <bgColor indexed="65"/>
      </patternFill>
    </fill>
    <fill>
      <patternFill patternType="solid">
        <fgColor theme="8" tint="0.7999816888943144"/>
        <bgColor indexed="65"/>
      </patternFill>
    </fill>
    <fill>
      <patternFill patternType="solid">
        <fgColor theme="8" tint="0.5999938962981048"/>
        <bgColor indexed="65"/>
      </patternFill>
    </fill>
    <fill>
      <patternFill patternType="solid">
        <fgColor theme="8" tint="0.3999755851924192"/>
        <bgColor indexed="65"/>
      </patternFill>
    </fill>
    <fill>
      <patternFill patternType="solid">
        <fgColor theme="9" tint="0.7999816888943144"/>
        <bgColor indexed="65"/>
      </patternFill>
    </fill>
    <fill>
      <patternFill patternType="solid">
        <fgColor theme="9" tint="0.5999938962981048"/>
        <bgColor indexed="65"/>
      </patternFill>
    </fill>
    <fill>
      <patternFill patternType="solid">
        <fgColor theme="9" tint="0.3999755851924192"/>
        <bgColor indexed="65"/>
      </patternFill>
    </fill>
    <fill>
      <patternFill patternType="solid">
        <fgColor indexed="43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  <border>
      <left/>
      <right/>
      <top style="thin">
        <color theme="4"/>
      </top>
      <bottom style="dashed">
        <color theme="0" tint="-0.249946592608417"/>
      </bottom>
      <diagonal/>
    </border>
    <border>
      <left/>
      <right/>
      <top style="thin">
        <color theme="4"/>
      </top>
      <bottom style="thin">
        <color theme="0" tint="-0.249946592608417"/>
      </bottom>
      <diagonal/>
    </border>
    <border>
      <left style="thick">
        <color theme="0"/>
      </left>
      <right style="thick">
        <color theme="0"/>
      </right>
      <top/>
      <bottom style="thin">
        <color theme="0" tint="-0.249946592608417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thick">
        <color rgb="FF0096D7"/>
      </bottom>
      <diagonal/>
    </border>
    <border>
      <left/>
      <right/>
      <top style="medium">
        <color rgb="FF0096D7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54">
    <xf numFmtId="0" fontId="8" fillId="0" borderId="0"/>
    <xf numFmtId="0" fontId="2" fillId="0" borderId="1" applyAlignment="1">
      <alignment wrapText="1"/>
    </xf>
    <xf numFmtId="0" fontId="3" fillId="0" borderId="2" applyAlignment="1">
      <alignment wrapText="1"/>
    </xf>
    <xf numFmtId="0" fontId="2" fillId="0" borderId="7" applyAlignment="1">
      <alignment horizontal="left" wrapText="1"/>
    </xf>
    <xf numFmtId="0" fontId="2" fillId="0" borderId="6" applyAlignment="1">
      <alignment wrapText="1"/>
    </xf>
    <xf numFmtId="0" fontId="2" fillId="0" borderId="4" applyAlignment="1">
      <alignment wrapText="1"/>
    </xf>
    <xf numFmtId="0" fontId="3" fillId="0" borderId="3" applyAlignment="1">
      <alignment vertical="top" wrapText="1"/>
    </xf>
    <xf numFmtId="0" fontId="3" fillId="0" borderId="5" applyAlignment="1">
      <alignment wrapText="1"/>
    </xf>
    <xf numFmtId="0" fontId="3" fillId="0" borderId="0"/>
    <xf numFmtId="0" fontId="4" fillId="0" borderId="0" applyAlignment="1" applyProtection="1">
      <alignment vertical="top"/>
      <protection locked="0" hidden="0"/>
    </xf>
    <xf numFmtId="0" fontId="3" fillId="0" borderId="0" applyAlignment="1">
      <alignment vertical="top" wrapText="1"/>
    </xf>
    <xf numFmtId="0" fontId="5" fillId="0" borderId="0" applyAlignment="1">
      <alignment horizontal="left"/>
    </xf>
    <xf numFmtId="0" fontId="9" fillId="0" borderId="0"/>
    <xf numFmtId="0" fontId="9" fillId="0" borderId="0"/>
    <xf numFmtId="0" fontId="9" fillId="0" borderId="0"/>
    <xf numFmtId="0" fontId="9" fillId="0" borderId="0"/>
    <xf numFmtId="0" fontId="8" fillId="0" borderId="0"/>
    <xf numFmtId="0" fontId="12" fillId="0" borderId="0"/>
    <xf numFmtId="0" fontId="12" fillId="0" borderId="0"/>
    <xf numFmtId="0" fontId="10" fillId="0" borderId="10" applyAlignment="1">
      <alignment wrapText="1"/>
    </xf>
    <xf numFmtId="0" fontId="15" fillId="0" borderId="0" applyAlignment="1">
      <alignment horizontal="left"/>
    </xf>
    <xf numFmtId="0" fontId="10" fillId="0" borderId="9" applyAlignment="1">
      <alignment wrapText="1"/>
    </xf>
    <xf numFmtId="0" fontId="12" fillId="0" borderId="8" applyAlignment="1">
      <alignment wrapText="1"/>
    </xf>
    <xf numFmtId="0" fontId="12" fillId="0" borderId="11" applyAlignment="1">
      <alignment wrapText="1"/>
    </xf>
    <xf numFmtId="0" fontId="18" fillId="4" borderId="0"/>
    <xf numFmtId="0" fontId="17" fillId="8" borderId="0"/>
    <xf numFmtId="0" fontId="17" fillId="11" borderId="0"/>
    <xf numFmtId="0" fontId="17" fillId="14" borderId="0"/>
    <xf numFmtId="0" fontId="17" fillId="17" borderId="0"/>
    <xf numFmtId="0" fontId="17" fillId="20" borderId="0"/>
    <xf numFmtId="0" fontId="17" fillId="23" borderId="0"/>
    <xf numFmtId="0" fontId="8" fillId="5" borderId="12"/>
    <xf numFmtId="0" fontId="8" fillId="6" borderId="0"/>
    <xf numFmtId="0" fontId="8" fillId="7" borderId="0"/>
    <xf numFmtId="0" fontId="8" fillId="9" borderId="0"/>
    <xf numFmtId="0" fontId="8" fillId="10" borderId="0"/>
    <xf numFmtId="0" fontId="8" fillId="12" borderId="0"/>
    <xf numFmtId="0" fontId="8" fillId="13" borderId="0"/>
    <xf numFmtId="0" fontId="8" fillId="15" borderId="0"/>
    <xf numFmtId="0" fontId="8" fillId="16" borderId="0"/>
    <xf numFmtId="0" fontId="8" fillId="18" borderId="0"/>
    <xf numFmtId="0" fontId="8" fillId="19" borderId="0"/>
    <xf numFmtId="0" fontId="8" fillId="21" borderId="0"/>
    <xf numFmtId="0" fontId="8" fillId="22" borderId="0"/>
    <xf numFmtId="0" fontId="20" fillId="0" borderId="0"/>
    <xf numFmtId="0" fontId="8" fillId="0" borderId="0"/>
    <xf numFmtId="0" fontId="8" fillId="0" borderId="0"/>
    <xf numFmtId="43" fontId="20" fillId="0" borderId="0"/>
    <xf numFmtId="43" fontId="8" fillId="0" borderId="0"/>
    <xf numFmtId="9" fontId="8" fillId="0" borderId="0"/>
    <xf numFmtId="0" fontId="14" fillId="0" borderId="0"/>
    <xf numFmtId="0" fontId="24" fillId="0" borderId="0"/>
    <xf numFmtId="9" fontId="14" fillId="0" borderId="0"/>
    <xf numFmtId="43" fontId="14" fillId="0" borderId="0"/>
  </cellStyleXfs>
  <cellXfs count="194">
    <xf numFmtId="0" fontId="0" fillId="0" borderId="0" pivotButton="0" quotePrefix="0" xfId="0"/>
    <xf numFmtId="0" fontId="0" fillId="0" borderId="0" applyAlignment="1" pivotButton="0" quotePrefix="0" xfId="0">
      <alignment horizontal="left"/>
    </xf>
    <xf numFmtId="0" fontId="1" fillId="2" borderId="0" pivotButton="0" quotePrefix="0" xfId="0"/>
    <xf numFmtId="0" fontId="6" fillId="0" borderId="0" pivotButton="0" quotePrefix="0" xfId="9"/>
    <xf numFmtId="0" fontId="7" fillId="0" borderId="0" applyAlignment="1" pivotButton="0" quotePrefix="0" xfId="2">
      <alignment wrapText="1"/>
    </xf>
    <xf numFmtId="0" fontId="0" fillId="0" borderId="8" applyAlignment="1" pivotButton="0" quotePrefix="0" xfId="2">
      <alignment wrapText="1"/>
    </xf>
    <xf numFmtId="0" fontId="10" fillId="0" borderId="9" applyAlignment="1" pivotButton="0" quotePrefix="0" xfId="5">
      <alignment wrapText="1"/>
    </xf>
    <xf numFmtId="164" fontId="2" fillId="0" borderId="4" applyAlignment="1" pivotButton="0" quotePrefix="0" xfId="5">
      <alignment horizontal="right" wrapText="1"/>
    </xf>
    <xf numFmtId="1" fontId="1" fillId="0" borderId="0" pivotButton="0" quotePrefix="0" xfId="0"/>
    <xf numFmtId="0" fontId="1" fillId="0" borderId="0" pivotButton="0" quotePrefix="0" xfId="8"/>
    <xf numFmtId="0" fontId="1" fillId="0" borderId="0" applyAlignment="1" pivotButton="0" quotePrefix="0" xfId="2">
      <alignment wrapText="1"/>
    </xf>
    <xf numFmtId="0" fontId="1" fillId="3" borderId="0" pivotButton="0" quotePrefix="0" xfId="0"/>
    <xf numFmtId="0" fontId="0" fillId="3" borderId="0" pivotButton="0" quotePrefix="0" xfId="0"/>
    <xf numFmtId="0" fontId="11" fillId="0" borderId="8" applyAlignment="1" pivotButton="0" quotePrefix="0" xfId="2">
      <alignment wrapText="1"/>
    </xf>
    <xf numFmtId="2" fontId="0" fillId="0" borderId="0" pivotButton="0" quotePrefix="0" xfId="0"/>
    <xf numFmtId="0" fontId="1" fillId="0" borderId="0" pivotButton="0" quotePrefix="0" xfId="0"/>
    <xf numFmtId="0" fontId="3" fillId="0" borderId="0" applyAlignment="1" applyProtection="1" pivotButton="0" quotePrefix="0" xfId="0">
      <alignment horizontal="right"/>
      <protection locked="0" hidden="0"/>
    </xf>
    <xf numFmtId="0" fontId="3" fillId="0" borderId="0" pivotButton="0" quotePrefix="0" xfId="0"/>
    <xf numFmtId="1" fontId="3" fillId="0" borderId="0" pivotButton="0" quotePrefix="0" xfId="0"/>
    <xf numFmtId="0" fontId="16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2" fillId="0" borderId="0" pivotButton="0" quotePrefix="0" xfId="18"/>
    <xf numFmtId="0" fontId="10" fillId="0" borderId="10" applyAlignment="1" pivotButton="0" quotePrefix="0" xfId="19">
      <alignment wrapText="1"/>
    </xf>
    <xf numFmtId="0" fontId="15" fillId="0" borderId="0" applyAlignment="1" pivotButton="0" quotePrefix="0" xfId="20">
      <alignment horizontal="left"/>
    </xf>
    <xf numFmtId="0" fontId="10" fillId="0" borderId="9" applyAlignment="1" pivotButton="0" quotePrefix="0" xfId="21">
      <alignment wrapText="1"/>
    </xf>
    <xf numFmtId="0" fontId="0" fillId="0" borderId="8" applyAlignment="1" pivotButton="0" quotePrefix="0" xfId="22">
      <alignment wrapText="1"/>
    </xf>
    <xf numFmtId="4" fontId="0" fillId="0" borderId="8" applyAlignment="1" pivotButton="0" quotePrefix="0" xfId="22">
      <alignment horizontal="right" wrapText="1"/>
    </xf>
    <xf numFmtId="3" fontId="0" fillId="0" borderId="8" applyAlignment="1" pivotButton="0" quotePrefix="0" xfId="22">
      <alignment horizontal="right" wrapText="1"/>
    </xf>
    <xf numFmtId="0" fontId="12" fillId="0" borderId="0" pivotButton="0" quotePrefix="0" xfId="17"/>
    <xf numFmtId="0" fontId="14" fillId="0" borderId="0" pivotButton="0" quotePrefix="0" xfId="17"/>
    <xf numFmtId="0" fontId="16" fillId="0" borderId="0" pivotButton="0" quotePrefix="0" xfId="17"/>
    <xf numFmtId="0" fontId="13" fillId="0" borderId="0" pivotButton="0" quotePrefix="0" xfId="17"/>
    <xf numFmtId="164" fontId="10" fillId="0" borderId="9" applyAlignment="1" pivotButton="0" quotePrefix="0" xfId="21">
      <alignment horizontal="right" wrapText="1"/>
    </xf>
    <xf numFmtId="164" fontId="0" fillId="0" borderId="8" applyAlignment="1" pivotButton="0" quotePrefix="0" xfId="22">
      <alignment horizontal="right" wrapText="1"/>
    </xf>
    <xf numFmtId="4" fontId="10" fillId="0" borderId="9" applyAlignment="1" pivotButton="0" quotePrefix="0" xfId="21">
      <alignment horizontal="right" wrapText="1"/>
    </xf>
    <xf numFmtId="3" fontId="10" fillId="0" borderId="9" applyAlignment="1" pivotButton="0" quotePrefix="0" xfId="21">
      <alignment horizontal="right" wrapText="1"/>
    </xf>
    <xf numFmtId="0" fontId="12" fillId="0" borderId="0" applyAlignment="1" pivotButton="0" quotePrefix="0" xfId="17">
      <alignment horizontal="left"/>
    </xf>
    <xf numFmtId="0" fontId="19" fillId="0" borderId="0" pivotButton="0" quotePrefix="0" xfId="0"/>
    <xf numFmtId="0" fontId="0" fillId="3" borderId="8" applyAlignment="1" pivotButton="0" quotePrefix="0" xfId="22">
      <alignment wrapText="1"/>
    </xf>
    <xf numFmtId="0" fontId="3" fillId="0" borderId="0" pivotButton="0" quotePrefix="0" xfId="8"/>
    <xf numFmtId="0" fontId="2" fillId="0" borderId="1" applyAlignment="1" pivotButton="0" quotePrefix="0" xfId="1">
      <alignment wrapText="1"/>
    </xf>
    <xf numFmtId="0" fontId="21" fillId="0" borderId="0" pivotButton="0" quotePrefix="0" xfId="0"/>
    <xf numFmtId="0" fontId="22" fillId="0" borderId="0" pivotButton="0" quotePrefix="0" xfId="0"/>
    <xf numFmtId="0" fontId="5" fillId="0" borderId="0" applyAlignment="1" pivotButton="0" quotePrefix="0" xfId="11">
      <alignment horizontal="left"/>
    </xf>
    <xf numFmtId="0" fontId="10" fillId="0" borderId="0" applyAlignment="1" pivotButton="0" quotePrefix="0" xfId="0">
      <alignment horizontal="right"/>
    </xf>
    <xf numFmtId="0" fontId="2" fillId="0" borderId="1" applyAlignment="1" pivotButton="0" quotePrefix="0" xfId="1">
      <alignment horizontal="right" wrapText="1"/>
    </xf>
    <xf numFmtId="0" fontId="2" fillId="0" borderId="4" applyAlignment="1" pivotButton="0" quotePrefix="0" xfId="5">
      <alignment wrapText="1"/>
    </xf>
    <xf numFmtId="0" fontId="0" fillId="0" borderId="2" applyAlignment="1" pivotButton="0" quotePrefix="0" xfId="2">
      <alignment wrapText="1"/>
    </xf>
    <xf numFmtId="4" fontId="0" fillId="0" borderId="2" applyAlignment="1" pivotButton="0" quotePrefix="0" xfId="2">
      <alignment horizontal="right" wrapText="1"/>
    </xf>
    <xf numFmtId="4" fontId="2" fillId="0" borderId="4" applyAlignment="1" pivotButton="0" quotePrefix="0" xfId="5">
      <alignment horizontal="right" wrapText="1"/>
    </xf>
    <xf numFmtId="164" fontId="0" fillId="0" borderId="2" applyAlignment="1" pivotButton="0" quotePrefix="0" xfId="2">
      <alignment horizontal="right" wrapText="1"/>
    </xf>
    <xf numFmtId="3" fontId="0" fillId="0" borderId="2" applyAlignment="1" pivotButton="0" quotePrefix="0" xfId="2">
      <alignment horizontal="right" wrapText="1"/>
    </xf>
    <xf numFmtId="0" fontId="14" fillId="3" borderId="0" pivotButton="0" quotePrefix="0" xfId="17"/>
    <xf numFmtId="164" fontId="0" fillId="3" borderId="8" applyAlignment="1" pivotButton="0" quotePrefix="0" xfId="22">
      <alignment horizontal="right" wrapText="1"/>
    </xf>
    <xf numFmtId="0" fontId="12" fillId="3" borderId="0" pivotButton="0" quotePrefix="0" xfId="17"/>
    <xf numFmtId="0" fontId="10" fillId="3" borderId="9" applyAlignment="1" pivotButton="0" quotePrefix="0" xfId="21">
      <alignment wrapText="1"/>
    </xf>
    <xf numFmtId="164" fontId="10" fillId="3" borderId="9" applyAlignment="1" pivotButton="0" quotePrefix="0" xfId="21">
      <alignment horizontal="right" wrapText="1"/>
    </xf>
    <xf numFmtId="0" fontId="23" fillId="0" borderId="0" applyAlignment="1" pivotButton="0" quotePrefix="0" xfId="50">
      <alignment horizontal="left"/>
    </xf>
    <xf numFmtId="0" fontId="14" fillId="0" borderId="0" pivotButton="0" quotePrefix="0" xfId="50"/>
    <xf numFmtId="0" fontId="24" fillId="0" borderId="0" pivotButton="0" quotePrefix="0" xfId="51"/>
    <xf numFmtId="0" fontId="13" fillId="0" borderId="0" pivotButton="0" quotePrefix="0" xfId="51"/>
    <xf numFmtId="0" fontId="14" fillId="0" borderId="0" applyAlignment="1" pivotButton="0" quotePrefix="0" xfId="50">
      <alignment horizontal="left"/>
    </xf>
    <xf numFmtId="9" fontId="25" fillId="0" borderId="0" applyAlignment="1" pivotButton="0" quotePrefix="0" xfId="52">
      <alignment horizontal="center"/>
    </xf>
    <xf numFmtId="0" fontId="14" fillId="0" borderId="0" applyAlignment="1" pivotButton="0" quotePrefix="0" xfId="50">
      <alignment horizontal="center"/>
    </xf>
    <xf numFmtId="0" fontId="25" fillId="0" borderId="13" pivotButton="0" quotePrefix="0" xfId="50"/>
    <xf numFmtId="0" fontId="25" fillId="0" borderId="13" applyAlignment="1" pivotButton="0" quotePrefix="0" xfId="50">
      <alignment horizontal="right"/>
    </xf>
    <xf numFmtId="0" fontId="14" fillId="0" borderId="0" applyAlignment="1" pivotButton="0" quotePrefix="0" xfId="50">
      <alignment horizontal="left" indent="1"/>
    </xf>
    <xf numFmtId="4" fontId="26" fillId="24" borderId="0" applyAlignment="1" pivotButton="0" quotePrefix="0" xfId="50">
      <alignment horizontal="right"/>
    </xf>
    <xf numFmtId="4" fontId="26" fillId="24" borderId="0" pivotButton="0" quotePrefix="0" xfId="50"/>
    <xf numFmtId="0" fontId="14" fillId="0" borderId="14" applyAlignment="1" pivotButton="0" quotePrefix="0" xfId="50">
      <alignment horizontal="left" indent="1"/>
    </xf>
    <xf numFmtId="4" fontId="26" fillId="24" borderId="14" applyAlignment="1" pivotButton="0" quotePrefix="0" xfId="50">
      <alignment horizontal="right"/>
    </xf>
    <xf numFmtId="0" fontId="25" fillId="0" borderId="13" applyAlignment="1" pivotButton="0" quotePrefix="0" xfId="50">
      <alignment horizontal="left" indent="1"/>
    </xf>
    <xf numFmtId="2" fontId="25" fillId="0" borderId="13" applyAlignment="1" pivotButton="0" quotePrefix="0" xfId="50">
      <alignment horizontal="right"/>
    </xf>
    <xf numFmtId="0" fontId="13" fillId="0" borderId="15" pivotButton="0" quotePrefix="0" xfId="51"/>
    <xf numFmtId="0" fontId="24" fillId="0" borderId="15" pivotButton="0" quotePrefix="0" xfId="51"/>
    <xf numFmtId="0" fontId="27" fillId="0" borderId="16" pivotButton="0" quotePrefix="0" xfId="51"/>
    <xf numFmtId="0" fontId="24" fillId="0" borderId="17" pivotButton="0" quotePrefix="0" xfId="51"/>
    <xf numFmtId="0" fontId="24" fillId="0" borderId="18" pivotButton="0" quotePrefix="0" xfId="51"/>
    <xf numFmtId="0" fontId="27" fillId="0" borderId="19" pivotButton="0" quotePrefix="0" xfId="51"/>
    <xf numFmtId="0" fontId="27" fillId="0" borderId="20" pivotButton="0" quotePrefix="0" xfId="51"/>
    <xf numFmtId="0" fontId="28" fillId="0" borderId="0" pivotButton="0" quotePrefix="0" xfId="51"/>
    <xf numFmtId="0" fontId="27" fillId="0" borderId="0" pivotButton="0" quotePrefix="0" xfId="51"/>
    <xf numFmtId="0" fontId="27" fillId="0" borderId="21" pivotButton="0" quotePrefix="0" xfId="51"/>
    <xf numFmtId="0" fontId="29" fillId="0" borderId="0" pivotButton="0" quotePrefix="0" xfId="51"/>
    <xf numFmtId="0" fontId="30" fillId="0" borderId="0" pivotButton="0" quotePrefix="0" xfId="51"/>
    <xf numFmtId="2" fontId="24" fillId="24" borderId="15" pivotButton="0" quotePrefix="0" xfId="51"/>
    <xf numFmtId="2" fontId="24" fillId="24" borderId="25" pivotButton="0" quotePrefix="0" xfId="51"/>
    <xf numFmtId="0" fontId="13" fillId="0" borderId="20" pivotButton="0" quotePrefix="0" xfId="51"/>
    <xf numFmtId="0" fontId="24" fillId="0" borderId="20" pivotButton="0" quotePrefix="0" xfId="51"/>
    <xf numFmtId="0" fontId="27" fillId="24" borderId="17" pivotButton="0" quotePrefix="0" xfId="51"/>
    <xf numFmtId="0" fontId="24" fillId="24" borderId="17" pivotButton="0" quotePrefix="0" xfId="51"/>
    <xf numFmtId="0" fontId="13" fillId="24" borderId="17" pivotButton="0" quotePrefix="0" xfId="51"/>
    <xf numFmtId="0" fontId="24" fillId="24" borderId="18" pivotButton="0" quotePrefix="0" xfId="51"/>
    <xf numFmtId="0" fontId="27" fillId="0" borderId="23" pivotButton="0" quotePrefix="0" xfId="51"/>
    <xf numFmtId="0" fontId="24" fillId="0" borderId="22" pivotButton="0" quotePrefix="0" xfId="51"/>
    <xf numFmtId="43" fontId="24" fillId="24" borderId="0" pivotButton="0" quotePrefix="0" xfId="53"/>
    <xf numFmtId="43" fontId="24" fillId="24" borderId="23" pivotButton="0" quotePrefix="0" xfId="53"/>
    <xf numFmtId="0" fontId="24" fillId="0" borderId="22" applyAlignment="1" pivotButton="0" quotePrefix="0" xfId="51">
      <alignment horizontal="left"/>
    </xf>
    <xf numFmtId="0" fontId="24" fillId="0" borderId="24" pivotButton="0" quotePrefix="0" xfId="51"/>
    <xf numFmtId="43" fontId="24" fillId="24" borderId="15" pivotButton="0" quotePrefix="0" xfId="53"/>
    <xf numFmtId="43" fontId="24" fillId="24" borderId="25" pivotButton="0" quotePrefix="0" xfId="53"/>
    <xf numFmtId="0" fontId="27" fillId="0" borderId="17" pivotButton="0" quotePrefix="0" xfId="51"/>
    <xf numFmtId="0" fontId="13" fillId="0" borderId="17" pivotButton="0" quotePrefix="0" xfId="51"/>
    <xf numFmtId="0" fontId="27" fillId="0" borderId="22" pivotButton="0" quotePrefix="0" xfId="51"/>
    <xf numFmtId="0" fontId="13" fillId="0" borderId="23" pivotButton="0" quotePrefix="0" xfId="51"/>
    <xf numFmtId="9" fontId="24" fillId="0" borderId="0" pivotButton="0" quotePrefix="0" xfId="52"/>
    <xf numFmtId="9" fontId="24" fillId="0" borderId="23" pivotButton="0" quotePrefix="0" xfId="52"/>
    <xf numFmtId="9" fontId="24" fillId="0" borderId="15" pivotButton="0" quotePrefix="0" xfId="52"/>
    <xf numFmtId="9" fontId="24" fillId="0" borderId="25" pivotButton="0" quotePrefix="0" xfId="52"/>
    <xf numFmtId="0" fontId="24" fillId="0" borderId="19" pivotButton="0" quotePrefix="0" xfId="51"/>
    <xf numFmtId="9" fontId="24" fillId="0" borderId="20" pivotButton="0" quotePrefix="0" xfId="52"/>
    <xf numFmtId="9" fontId="24" fillId="0" borderId="21" pivotButton="0" quotePrefix="0" xfId="52"/>
    <xf numFmtId="0" fontId="28" fillId="0" borderId="20" pivotButton="0" quotePrefix="0" xfId="51"/>
    <xf numFmtId="9" fontId="13" fillId="0" borderId="15" pivotButton="0" quotePrefix="0" xfId="52"/>
    <xf numFmtId="9" fontId="13" fillId="0" borderId="25" pivotButton="0" quotePrefix="0" xfId="52"/>
    <xf numFmtId="0" fontId="31" fillId="0" borderId="0" pivotButton="0" quotePrefix="0" xfId="50"/>
    <xf numFmtId="0" fontId="31" fillId="0" borderId="0" applyAlignment="1" pivotButton="0" quotePrefix="0" xfId="50">
      <alignment wrapText="1"/>
    </xf>
    <xf numFmtId="11" fontId="0" fillId="0" borderId="0" pivotButton="0" quotePrefix="0" xfId="0"/>
    <xf numFmtId="9" fontId="0" fillId="0" borderId="0" pivotButton="0" quotePrefix="0" xfId="49"/>
    <xf numFmtId="9" fontId="0" fillId="0" borderId="0" pivotButton="0" quotePrefix="0" xfId="0"/>
    <xf numFmtId="0" fontId="0" fillId="25" borderId="0" pivotButton="0" quotePrefix="0" xfId="0"/>
    <xf numFmtId="0" fontId="1" fillId="25" borderId="0" pivotButton="0" quotePrefix="0" xfId="0"/>
    <xf numFmtId="0" fontId="1" fillId="26" borderId="0" pivotButton="0" quotePrefix="0" xfId="0"/>
    <xf numFmtId="0" fontId="0" fillId="26" borderId="0" pivotButton="0" quotePrefix="0" xfId="0"/>
    <xf numFmtId="43" fontId="0" fillId="3" borderId="0" pivotButton="0" quotePrefix="0" xfId="48"/>
    <xf numFmtId="0" fontId="24" fillId="3" borderId="22" pivotButton="0" quotePrefix="0" xfId="51"/>
    <xf numFmtId="9" fontId="24" fillId="3" borderId="0" pivotButton="0" quotePrefix="0" xfId="52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14" fontId="0" fillId="0" borderId="0" pivotButton="0" quotePrefix="0" xfId="0"/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  <xf numFmtId="170" fontId="0" fillId="0" borderId="0" pivotButton="0" quotePrefix="0" xfId="0"/>
    <xf numFmtId="0" fontId="0" fillId="0" borderId="0" pivotButton="0" quotePrefix="0" xfId="0"/>
    <xf numFmtId="0" fontId="16" fillId="0" borderId="3" applyAlignment="1" pivotButton="0" quotePrefix="0" xfId="6">
      <alignment wrapText="1"/>
    </xf>
    <xf numFmtId="0" fontId="0" fillId="0" borderId="3" pivotButton="0" quotePrefix="0" xfId="0"/>
    <xf numFmtId="0" fontId="0" fillId="0" borderId="0" pivotButton="0" quotePrefix="0" xfId="0"/>
    <xf numFmtId="0" fontId="12" fillId="0" borderId="11" applyAlignment="1" pivotButton="0" quotePrefix="0" xfId="23">
      <alignment wrapText="1"/>
    </xf>
    <xf numFmtId="0" fontId="0" fillId="0" borderId="11" pivotButton="0" quotePrefix="0" xfId="0"/>
    <xf numFmtId="0" fontId="0" fillId="27" borderId="0" applyAlignment="1" pivotButton="0" quotePrefix="0" xfId="0">
      <alignment horizontal="center" wrapText="1"/>
    </xf>
    <xf numFmtId="165" fontId="0" fillId="0" borderId="2" applyAlignment="1" pivotButton="0" quotePrefix="0" xfId="2">
      <alignment horizontal="right" wrapText="1"/>
    </xf>
    <xf numFmtId="165" fontId="2" fillId="0" borderId="4" applyAlignment="1" pivotButton="0" quotePrefix="0" xfId="5">
      <alignment horizontal="right" wrapText="1"/>
    </xf>
    <xf numFmtId="165" fontId="10" fillId="0" borderId="9" applyAlignment="1" pivotButton="0" quotePrefix="0" xfId="21">
      <alignment horizontal="right" wrapText="1"/>
    </xf>
    <xf numFmtId="165" fontId="0" fillId="0" borderId="8" applyAlignment="1" pivotButton="0" quotePrefix="0" xfId="22">
      <alignment horizontal="right" wrapText="1"/>
    </xf>
    <xf numFmtId="165" fontId="0" fillId="3" borderId="8" applyAlignment="1" pivotButton="0" quotePrefix="0" xfId="22">
      <alignment horizontal="right" wrapText="1"/>
    </xf>
    <xf numFmtId="165" fontId="10" fillId="3" borderId="9" applyAlignment="1" pivotButton="0" quotePrefix="0" xfId="21">
      <alignment horizontal="right" wrapText="1"/>
    </xf>
    <xf numFmtId="166" fontId="0" fillId="0" borderId="8" applyAlignment="1" pivotButton="0" quotePrefix="0" xfId="22">
      <alignment horizontal="right" wrapText="1"/>
    </xf>
    <xf numFmtId="167" fontId="24" fillId="0" borderId="22" pivotButton="0" quotePrefix="0" xfId="53"/>
    <xf numFmtId="167" fontId="24" fillId="24" borderId="0" pivotButton="0" quotePrefix="0" xfId="53"/>
    <xf numFmtId="167" fontId="24" fillId="24" borderId="23" pivotButton="0" quotePrefix="0" xfId="53"/>
    <xf numFmtId="167" fontId="29" fillId="0" borderId="22" pivotButton="0" quotePrefix="0" xfId="53"/>
    <xf numFmtId="167" fontId="29" fillId="24" borderId="0" pivotButton="0" quotePrefix="0" xfId="53"/>
    <xf numFmtId="167" fontId="29" fillId="24" borderId="23" pivotButton="0" quotePrefix="0" xfId="53"/>
    <xf numFmtId="167" fontId="30" fillId="0" borderId="22" pivotButton="0" quotePrefix="0" xfId="53"/>
    <xf numFmtId="167" fontId="30" fillId="24" borderId="0" pivotButton="0" quotePrefix="0" xfId="53"/>
    <xf numFmtId="167" fontId="30" fillId="24" borderId="23" pivotButton="0" quotePrefix="0" xfId="53"/>
    <xf numFmtId="167" fontId="27" fillId="24" borderId="0" pivotButton="0" quotePrefix="0" xfId="53"/>
    <xf numFmtId="167" fontId="27" fillId="24" borderId="23" pivotButton="0" quotePrefix="0" xfId="53"/>
    <xf numFmtId="167" fontId="24" fillId="0" borderId="22" applyAlignment="1" pivotButton="0" quotePrefix="0" xfId="53">
      <alignment horizontal="left" indent="1"/>
    </xf>
    <xf numFmtId="167" fontId="24" fillId="0" borderId="24" applyAlignment="1" pivotButton="0" quotePrefix="0" xfId="53">
      <alignment horizontal="left" indent="1"/>
    </xf>
    <xf numFmtId="167" fontId="24" fillId="24" borderId="15" pivotButton="0" quotePrefix="0" xfId="53"/>
    <xf numFmtId="167" fontId="24" fillId="24" borderId="25" pivotButton="0" quotePrefix="0" xfId="53"/>
    <xf numFmtId="167" fontId="24" fillId="0" borderId="0" pivotButton="0" quotePrefix="0" xfId="53"/>
    <xf numFmtId="167" fontId="13" fillId="0" borderId="17" pivotButton="0" quotePrefix="0" xfId="53"/>
    <xf numFmtId="167" fontId="24" fillId="0" borderId="17" pivotButton="0" quotePrefix="0" xfId="53"/>
    <xf numFmtId="168" fontId="24" fillId="0" borderId="0" pivotButton="0" quotePrefix="0" xfId="52"/>
    <xf numFmtId="169" fontId="0" fillId="0" borderId="0" pivotButton="0" quotePrefix="0" xfId="0"/>
  </cellXfs>
  <cellStyles count="54">
    <cellStyle name="Normal" xfId="0" builtinId="0"/>
    <cellStyle name="Header: bottom row" xfId="1"/>
    <cellStyle name="Body: normal cell" xfId="2"/>
    <cellStyle name="Header: top rows" xfId="3"/>
    <cellStyle name="Section Break: parent row" xfId="4"/>
    <cellStyle name="Parent row" xfId="5"/>
    <cellStyle name="Footnotes: top row" xfId="6"/>
    <cellStyle name="Section Break" xfId="7"/>
    <cellStyle name="Font: Calibri, 9pt regular" xfId="8"/>
    <cellStyle name="Hyperlink" xfId="9" builtinId="8"/>
    <cellStyle name="Footnotes: all except top row" xfId="10"/>
    <cellStyle name="Table title" xfId="11"/>
    <cellStyle name="Normal 3" xfId="12"/>
    <cellStyle name="Normal 4" xfId="13"/>
    <cellStyle name="Normal 5" xfId="14"/>
    <cellStyle name="Normal 6" xfId="15"/>
    <cellStyle name="Normal 58" xfId="16"/>
    <cellStyle name="Normal 2" xfId="17"/>
    <cellStyle name="Font: Calibri, 9pt regular 2" xfId="18"/>
    <cellStyle name="Header: bottom row 2" xfId="19"/>
    <cellStyle name="Table title 2" xfId="20"/>
    <cellStyle name="Parent row 2" xfId="21"/>
    <cellStyle name="Body: normal cell 2" xfId="22"/>
    <cellStyle name="Footnotes: top row 2" xfId="23"/>
    <cellStyle name="Neutral 2" xfId="24"/>
    <cellStyle name="60% - Accent1 2" xfId="25"/>
    <cellStyle name="60% - Accent2 2" xfId="26"/>
    <cellStyle name="60% - Accent3 2" xfId="27"/>
    <cellStyle name="60% - Accent4 2" xfId="28"/>
    <cellStyle name="60% - Accent5 2" xfId="29"/>
    <cellStyle name="60% - Accent6 2" xfId="30"/>
    <cellStyle name="Note 2" xfId="31"/>
    <cellStyle name="20% - Accent1 2" xfId="32"/>
    <cellStyle name="40% - Accent1 2" xfId="33"/>
    <cellStyle name="20% - Accent2 2" xfId="34"/>
    <cellStyle name="40% - Accent2 2" xfId="35"/>
    <cellStyle name="20% - Accent3 2" xfId="36"/>
    <cellStyle name="40% - Accent3 2" xfId="37"/>
    <cellStyle name="20% - Accent4 2" xfId="38"/>
    <cellStyle name="40% - Accent4 2" xfId="39"/>
    <cellStyle name="20% - Accent5 2" xfId="40"/>
    <cellStyle name="40% - Accent5 2" xfId="41"/>
    <cellStyle name="20% - Accent6 2" xfId="42"/>
    <cellStyle name="40% - Accent6 2" xfId="43"/>
    <cellStyle name="Normal 3 2" xfId="44"/>
    <cellStyle name="Normal 2 2" xfId="45"/>
    <cellStyle name="Normal 4 2 2" xfId="46"/>
    <cellStyle name="Comma 2" xfId="47"/>
    <cellStyle name="Comma" xfId="48" builtinId="3"/>
    <cellStyle name="Percent" xfId="49" builtinId="5"/>
    <cellStyle name="Normal 7" xfId="50"/>
    <cellStyle name="Normal_Texas Energy 6.01.xls.xls" xfId="51"/>
    <cellStyle name="Percent 2" xfId="52"/>
    <cellStyle name="Comma 3" xfId="53"/>
  </cellStyles>
  <dxfs count="2">
    <dxf>
      <border>
        <left/>
        <right/>
        <top/>
        <bottom style="thick">
          <color theme="4"/>
        </bottom>
        <diagonal/>
        <vertical/>
        <horizontal/>
      </border>
    </dxf>
    <dxf>
      <border>
        <left/>
        <right/>
        <top/>
        <bottom/>
        <diagonal/>
        <vertical/>
        <horizontal style="dotted">
          <color theme="0" tint="-0.249946592608417"/>
        </horizontal>
      </border>
    </dxf>
  </dxfs>
  <tableStyles count="1" defaultTableStyle="TableStyleMedium2" defaultPivotStyle="PivotStyleLight16">
    <tableStyle name="Table Style 1" pivot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externalLink" Target="/xl/externalLinks/externalLink1.xml" Id="rId29"/><Relationship Type="http://schemas.openxmlformats.org/officeDocument/2006/relationships/externalLink" Target="/xl/externalLinks/externalLink2.xml" Id="rId30"/><Relationship Type="http://schemas.openxmlformats.org/officeDocument/2006/relationships/externalLink" Target="/xl/externalLinks/externalLink3.xml" Id="rId31"/><Relationship Type="http://schemas.openxmlformats.org/officeDocument/2006/relationships/externalLink" Target="/xl/externalLinks/externalLink4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externalLinks/_rels/externalLink1.xml.rels><Relationships xmlns="http://schemas.openxmlformats.org/package/2006/relationships"><Relationship Type="http://schemas.openxmlformats.org/officeDocument/2006/relationships/externalLinkPath" Target="file:///C:/Users/olivia/Downloads/stationary_combustion_module.xlsm" TargetMode="External" Id="rId1"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D:/Users/jeff-nonadmin/Dropbox%20(Energy%20Innovation)/EI-PlcyMdl/eps-1.5.0-us-wipE/InputData/web-app/BCF/BTU%20Conversion%20Factors.xlsx" TargetMode="External" Id="rId1"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file:///C:/Users/14321/Desktop/SIT%20Updates/Revisions%20for%20November/CO2FFC%20Module%2010.19.2010.xls" TargetMode="External" Id="rId1"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/icf-hq.icfconsulting.com/Share/US%20GHG%20Inventory/1990-2012/Spreadsheets/FR/CO2%20from%20Fossil%20Fuel%20Combustion%2090-12_3_31_14.xls" TargetMode="External" Id="rId1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Default State Energy Data Table"/>
      <sheetName val="Residential N2O"/>
      <sheetName val="Residential CH4"/>
      <sheetName val="Commercial N2O"/>
      <sheetName val="Commercial CH4"/>
      <sheetName val="Electric Power N2O"/>
      <sheetName val="Electric Power CH4"/>
      <sheetName val="Industrial N2O"/>
      <sheetName val="Industrial CH4"/>
      <sheetName val="Summary N2O"/>
      <sheetName val="Summary CH4"/>
      <sheetName val="Total Summary"/>
      <sheetName val="Tracker"/>
      <sheetName val="Uncertainty"/>
      <sheetName val="Constants"/>
      <sheetName val="FF Consumption"/>
      <sheetName val="Non-Energy Consump."/>
      <sheetName val="Synthetic NG"/>
      <sheetName val="Emission Factors"/>
      <sheetName val="Ethanol"/>
      <sheetName val="Code Key"/>
      <sheetName val="Documentation"/>
      <sheetName val="Data Sources"/>
      <sheetName val="Notes"/>
    </sheetNames>
    <sheetDataSet>
      <sheetData sheetId="0"/>
      <sheetData sheetId="1">
        <row r="6">
          <cell r="A6" t="str">
            <v>xx Commercial Coal</v>
          </cell>
          <cell r="B6" t="str">
            <v>Commercial Coal</v>
          </cell>
          <cell r="C6" t="e">
            <v>#N/A</v>
          </cell>
          <cell r="D6" t="e">
            <v>#N/A</v>
          </cell>
          <cell r="E6" t="e">
            <v>#N/A</v>
          </cell>
          <cell r="F6" t="e">
            <v>#N/A</v>
          </cell>
          <cell r="G6" t="e">
            <v>#N/A</v>
          </cell>
          <cell r="H6" t="e">
            <v>#N/A</v>
          </cell>
          <cell r="I6" t="e">
            <v>#N/A</v>
          </cell>
          <cell r="J6" t="e">
            <v>#N/A</v>
          </cell>
          <cell r="K6" t="e">
            <v>#N/A</v>
          </cell>
          <cell r="L6" t="e">
            <v>#N/A</v>
          </cell>
          <cell r="M6" t="e">
            <v>#N/A</v>
          </cell>
          <cell r="N6" t="e">
            <v>#N/A</v>
          </cell>
          <cell r="O6" t="e">
            <v>#N/A</v>
          </cell>
          <cell r="P6" t="e">
            <v>#N/A</v>
          </cell>
          <cell r="Q6" t="e">
            <v>#N/A</v>
          </cell>
          <cell r="R6" t="e">
            <v>#N/A</v>
          </cell>
          <cell r="S6" t="e">
            <v>#N/A</v>
          </cell>
          <cell r="T6" t="e">
            <v>#N/A</v>
          </cell>
          <cell r="U6" t="e">
            <v>#N/A</v>
          </cell>
          <cell r="V6" t="e">
            <v>#N/A</v>
          </cell>
          <cell r="W6" t="e">
            <v>#N/A</v>
          </cell>
          <cell r="X6" t="e">
            <v>#N/A</v>
          </cell>
          <cell r="Y6" t="e">
            <v>#N/A</v>
          </cell>
          <cell r="Z6" t="e">
            <v>#N/A</v>
          </cell>
          <cell r="AA6" t="e">
            <v>#N/A</v>
          </cell>
          <cell r="AB6" t="e">
            <v>#N/A</v>
          </cell>
          <cell r="AC6" t="e">
            <v>#N/A</v>
          </cell>
          <cell r="AD6" t="e">
            <v>#N/A</v>
          </cell>
          <cell r="AE6" t="e">
            <v>#N/A</v>
          </cell>
          <cell r="AF6" t="e">
            <v>#N/A</v>
          </cell>
          <cell r="AG6" t="e">
            <v>#N/A</v>
          </cell>
        </row>
        <row r="7">
          <cell r="A7" t="str">
            <v>xx Commercial Distillate Fuel</v>
          </cell>
          <cell r="B7" t="str">
            <v>Commercial Distillate Fuel</v>
          </cell>
          <cell r="C7" t="e">
            <v>#N/A</v>
          </cell>
          <cell r="D7" t="e">
            <v>#N/A</v>
          </cell>
          <cell r="E7" t="e">
            <v>#N/A</v>
          </cell>
          <cell r="F7" t="e">
            <v>#N/A</v>
          </cell>
          <cell r="G7" t="e">
            <v>#N/A</v>
          </cell>
          <cell r="H7" t="e">
            <v>#N/A</v>
          </cell>
          <cell r="I7" t="e">
            <v>#N/A</v>
          </cell>
          <cell r="J7" t="e">
            <v>#N/A</v>
          </cell>
          <cell r="K7" t="e">
            <v>#N/A</v>
          </cell>
          <cell r="L7" t="e">
            <v>#N/A</v>
          </cell>
          <cell r="M7" t="e">
            <v>#N/A</v>
          </cell>
          <cell r="N7" t="e">
            <v>#N/A</v>
          </cell>
          <cell r="O7" t="e">
            <v>#N/A</v>
          </cell>
          <cell r="P7" t="e">
            <v>#N/A</v>
          </cell>
          <cell r="Q7" t="e">
            <v>#N/A</v>
          </cell>
          <cell r="R7" t="e">
            <v>#N/A</v>
          </cell>
          <cell r="S7" t="e">
            <v>#N/A</v>
          </cell>
          <cell r="T7" t="e">
            <v>#N/A</v>
          </cell>
          <cell r="U7" t="e">
            <v>#N/A</v>
          </cell>
          <cell r="V7" t="e">
            <v>#N/A</v>
          </cell>
          <cell r="W7" t="e">
            <v>#N/A</v>
          </cell>
          <cell r="X7" t="e">
            <v>#N/A</v>
          </cell>
          <cell r="Y7" t="e">
            <v>#N/A</v>
          </cell>
          <cell r="Z7" t="e">
            <v>#N/A</v>
          </cell>
          <cell r="AA7" t="e">
            <v>#N/A</v>
          </cell>
          <cell r="AB7" t="e">
            <v>#N/A</v>
          </cell>
          <cell r="AC7" t="e">
            <v>#N/A</v>
          </cell>
          <cell r="AD7" t="e">
            <v>#N/A</v>
          </cell>
          <cell r="AE7" t="e">
            <v>#N/A</v>
          </cell>
          <cell r="AF7" t="e">
            <v>#N/A</v>
          </cell>
          <cell r="AG7" t="e">
            <v>#N/A</v>
          </cell>
        </row>
        <row r="8">
          <cell r="A8" t="str">
            <v>xx Commercial Kerosene</v>
          </cell>
          <cell r="B8" t="str">
            <v>Commercial Kerosene</v>
          </cell>
          <cell r="C8" t="e">
            <v>#N/A</v>
          </cell>
          <cell r="D8" t="e">
            <v>#N/A</v>
          </cell>
          <cell r="E8" t="e">
            <v>#N/A</v>
          </cell>
          <cell r="F8" t="e">
            <v>#N/A</v>
          </cell>
          <cell r="G8" t="e">
            <v>#N/A</v>
          </cell>
          <cell r="H8" t="e">
            <v>#N/A</v>
          </cell>
          <cell r="I8" t="e">
            <v>#N/A</v>
          </cell>
          <cell r="J8" t="e">
            <v>#N/A</v>
          </cell>
          <cell r="K8" t="e">
            <v>#N/A</v>
          </cell>
          <cell r="L8" t="e">
            <v>#N/A</v>
          </cell>
          <cell r="M8" t="e">
            <v>#N/A</v>
          </cell>
          <cell r="N8" t="e">
            <v>#N/A</v>
          </cell>
          <cell r="O8" t="e">
            <v>#N/A</v>
          </cell>
          <cell r="P8" t="e">
            <v>#N/A</v>
          </cell>
          <cell r="Q8" t="e">
            <v>#N/A</v>
          </cell>
          <cell r="R8" t="e">
            <v>#N/A</v>
          </cell>
          <cell r="S8" t="e">
            <v>#N/A</v>
          </cell>
          <cell r="T8" t="e">
            <v>#N/A</v>
          </cell>
          <cell r="U8" t="e">
            <v>#N/A</v>
          </cell>
          <cell r="V8" t="e">
            <v>#N/A</v>
          </cell>
          <cell r="W8" t="e">
            <v>#N/A</v>
          </cell>
          <cell r="X8" t="e">
            <v>#N/A</v>
          </cell>
          <cell r="Y8" t="e">
            <v>#N/A</v>
          </cell>
          <cell r="Z8" t="e">
            <v>#N/A</v>
          </cell>
          <cell r="AA8" t="e">
            <v>#N/A</v>
          </cell>
          <cell r="AB8" t="e">
            <v>#N/A</v>
          </cell>
          <cell r="AC8" t="e">
            <v>#N/A</v>
          </cell>
          <cell r="AD8" t="e">
            <v>#N/A</v>
          </cell>
          <cell r="AE8" t="e">
            <v>#N/A</v>
          </cell>
          <cell r="AF8" t="e">
            <v>#N/A</v>
          </cell>
          <cell r="AG8" t="e">
            <v>#N/A</v>
          </cell>
        </row>
        <row r="9">
          <cell r="A9" t="str">
            <v>xx Commercial Hydrocarbon Gas Liquids</v>
          </cell>
          <cell r="B9" t="str">
            <v>Commercial Hydrocarbon Gas Liquids</v>
          </cell>
          <cell r="C9" t="e">
            <v>#N/A</v>
          </cell>
          <cell r="D9" t="e">
            <v>#N/A</v>
          </cell>
          <cell r="E9" t="e">
            <v>#N/A</v>
          </cell>
          <cell r="F9" t="e">
            <v>#N/A</v>
          </cell>
          <cell r="G9" t="e">
            <v>#N/A</v>
          </cell>
          <cell r="H9" t="e">
            <v>#N/A</v>
          </cell>
          <cell r="I9" t="e">
            <v>#N/A</v>
          </cell>
          <cell r="J9" t="e">
            <v>#N/A</v>
          </cell>
          <cell r="K9" t="e">
            <v>#N/A</v>
          </cell>
          <cell r="L9" t="e">
            <v>#N/A</v>
          </cell>
          <cell r="M9" t="e">
            <v>#N/A</v>
          </cell>
          <cell r="N9" t="e">
            <v>#N/A</v>
          </cell>
          <cell r="O9" t="e">
            <v>#N/A</v>
          </cell>
          <cell r="P9" t="e">
            <v>#N/A</v>
          </cell>
          <cell r="Q9" t="e">
            <v>#N/A</v>
          </cell>
          <cell r="R9" t="e">
            <v>#N/A</v>
          </cell>
          <cell r="S9" t="e">
            <v>#N/A</v>
          </cell>
          <cell r="T9" t="e">
            <v>#N/A</v>
          </cell>
          <cell r="U9" t="e">
            <v>#N/A</v>
          </cell>
          <cell r="V9" t="e">
            <v>#N/A</v>
          </cell>
          <cell r="W9" t="e">
            <v>#N/A</v>
          </cell>
          <cell r="X9" t="e">
            <v>#N/A</v>
          </cell>
          <cell r="Y9" t="e">
            <v>#N/A</v>
          </cell>
          <cell r="Z9" t="e">
            <v>#N/A</v>
          </cell>
          <cell r="AA9" t="e">
            <v>#N/A</v>
          </cell>
          <cell r="AB9" t="e">
            <v>#N/A</v>
          </cell>
          <cell r="AC9" t="e">
            <v>#N/A</v>
          </cell>
          <cell r="AD9" t="e">
            <v>#N/A</v>
          </cell>
          <cell r="AE9" t="e">
            <v>#N/A</v>
          </cell>
          <cell r="AF9" t="e">
            <v>#N/A</v>
          </cell>
          <cell r="AG9" t="e">
            <v>#N/A</v>
          </cell>
        </row>
        <row r="10">
          <cell r="A10" t="str">
            <v>xx Commercial Motor Gasoline</v>
          </cell>
          <cell r="B10" t="str">
            <v>Commercial Motor Gasoline</v>
          </cell>
          <cell r="C10" t="e">
            <v>#N/A</v>
          </cell>
          <cell r="D10" t="e">
            <v>#N/A</v>
          </cell>
          <cell r="E10" t="e">
            <v>#N/A</v>
          </cell>
          <cell r="F10" t="e">
            <v>#N/A</v>
          </cell>
          <cell r="G10" t="e">
            <v>#N/A</v>
          </cell>
          <cell r="H10" t="e">
            <v>#N/A</v>
          </cell>
          <cell r="I10" t="e">
            <v>#N/A</v>
          </cell>
          <cell r="J10" t="e">
            <v>#N/A</v>
          </cell>
          <cell r="K10" t="e">
            <v>#N/A</v>
          </cell>
          <cell r="L10" t="e">
            <v>#N/A</v>
          </cell>
          <cell r="M10" t="e">
            <v>#N/A</v>
          </cell>
          <cell r="N10" t="e">
            <v>#N/A</v>
          </cell>
          <cell r="O10" t="e">
            <v>#N/A</v>
          </cell>
          <cell r="P10" t="e">
            <v>#N/A</v>
          </cell>
          <cell r="Q10" t="e">
            <v>#N/A</v>
          </cell>
          <cell r="R10" t="e">
            <v>#N/A</v>
          </cell>
          <cell r="S10" t="e">
            <v>#N/A</v>
          </cell>
          <cell r="T10" t="e">
            <v>#N/A</v>
          </cell>
          <cell r="U10" t="e">
            <v>#N/A</v>
          </cell>
          <cell r="V10" t="e">
            <v>#N/A</v>
          </cell>
          <cell r="W10" t="e">
            <v>#N/A</v>
          </cell>
          <cell r="X10" t="e">
            <v>#N/A</v>
          </cell>
          <cell r="Y10" t="e">
            <v>#N/A</v>
          </cell>
          <cell r="Z10" t="e">
            <v>#N/A</v>
          </cell>
          <cell r="AA10" t="e">
            <v>#N/A</v>
          </cell>
          <cell r="AB10" t="e">
            <v>#N/A</v>
          </cell>
          <cell r="AC10" t="e">
            <v>#N/A</v>
          </cell>
          <cell r="AD10" t="e">
            <v>#N/A</v>
          </cell>
          <cell r="AE10" t="e">
            <v>#N/A</v>
          </cell>
          <cell r="AF10" t="e">
            <v>#N/A</v>
          </cell>
          <cell r="AG10" t="e">
            <v>#N/A</v>
          </cell>
        </row>
        <row r="11">
          <cell r="A11" t="str">
            <v>xx Commercial Natural Gas</v>
          </cell>
          <cell r="B11" t="str">
            <v>Commercial Natural Gas</v>
          </cell>
          <cell r="C11" t="e">
            <v>#N/A</v>
          </cell>
          <cell r="D11" t="e">
            <v>#N/A</v>
          </cell>
          <cell r="E11" t="e">
            <v>#N/A</v>
          </cell>
          <cell r="F11" t="e">
            <v>#N/A</v>
          </cell>
          <cell r="G11" t="e">
            <v>#N/A</v>
          </cell>
          <cell r="H11" t="e">
            <v>#N/A</v>
          </cell>
          <cell r="I11" t="e">
            <v>#N/A</v>
          </cell>
          <cell r="J11" t="e">
            <v>#N/A</v>
          </cell>
          <cell r="K11" t="e">
            <v>#N/A</v>
          </cell>
          <cell r="L11" t="e">
            <v>#N/A</v>
          </cell>
          <cell r="M11" t="e">
            <v>#N/A</v>
          </cell>
          <cell r="N11" t="e">
            <v>#N/A</v>
          </cell>
          <cell r="O11" t="e">
            <v>#N/A</v>
          </cell>
          <cell r="P11" t="e">
            <v>#N/A</v>
          </cell>
          <cell r="Q11" t="e">
            <v>#N/A</v>
          </cell>
          <cell r="R11" t="e">
            <v>#N/A</v>
          </cell>
          <cell r="S11" t="e">
            <v>#N/A</v>
          </cell>
          <cell r="T11" t="e">
            <v>#N/A</v>
          </cell>
          <cell r="U11" t="e">
            <v>#N/A</v>
          </cell>
          <cell r="V11" t="e">
            <v>#N/A</v>
          </cell>
          <cell r="W11" t="e">
            <v>#N/A</v>
          </cell>
          <cell r="X11" t="e">
            <v>#N/A</v>
          </cell>
          <cell r="Y11" t="e">
            <v>#N/A</v>
          </cell>
          <cell r="Z11" t="e">
            <v>#N/A</v>
          </cell>
          <cell r="AA11" t="e">
            <v>#N/A</v>
          </cell>
          <cell r="AB11" t="e">
            <v>#N/A</v>
          </cell>
          <cell r="AC11" t="e">
            <v>#N/A</v>
          </cell>
          <cell r="AD11" t="e">
            <v>#N/A</v>
          </cell>
          <cell r="AE11" t="e">
            <v>#N/A</v>
          </cell>
          <cell r="AF11" t="e">
            <v>#N/A</v>
          </cell>
          <cell r="AG11" t="e">
            <v>#N/A</v>
          </cell>
        </row>
        <row r="12">
          <cell r="A12" t="str">
            <v>xx Commercial Residual Fuel</v>
          </cell>
          <cell r="B12" t="str">
            <v>Commercial Residual Fuel</v>
          </cell>
          <cell r="C12" t="e">
            <v>#N/A</v>
          </cell>
          <cell r="D12" t="e">
            <v>#N/A</v>
          </cell>
          <cell r="E12" t="e">
            <v>#N/A</v>
          </cell>
          <cell r="F12" t="e">
            <v>#N/A</v>
          </cell>
          <cell r="G12" t="e">
            <v>#N/A</v>
          </cell>
          <cell r="H12" t="e">
            <v>#N/A</v>
          </cell>
          <cell r="I12" t="e">
            <v>#N/A</v>
          </cell>
          <cell r="J12" t="e">
            <v>#N/A</v>
          </cell>
          <cell r="K12" t="e">
            <v>#N/A</v>
          </cell>
          <cell r="L12" t="e">
            <v>#N/A</v>
          </cell>
          <cell r="M12" t="e">
            <v>#N/A</v>
          </cell>
          <cell r="N12" t="e">
            <v>#N/A</v>
          </cell>
          <cell r="O12" t="e">
            <v>#N/A</v>
          </cell>
          <cell r="P12" t="e">
            <v>#N/A</v>
          </cell>
          <cell r="Q12" t="e">
            <v>#N/A</v>
          </cell>
          <cell r="R12" t="e">
            <v>#N/A</v>
          </cell>
          <cell r="S12" t="e">
            <v>#N/A</v>
          </cell>
          <cell r="T12" t="e">
            <v>#N/A</v>
          </cell>
          <cell r="U12" t="e">
            <v>#N/A</v>
          </cell>
          <cell r="V12" t="e">
            <v>#N/A</v>
          </cell>
          <cell r="W12" t="e">
            <v>#N/A</v>
          </cell>
          <cell r="X12" t="e">
            <v>#N/A</v>
          </cell>
          <cell r="Y12" t="e">
            <v>#N/A</v>
          </cell>
          <cell r="Z12" t="e">
            <v>#N/A</v>
          </cell>
          <cell r="AA12" t="e">
            <v>#N/A</v>
          </cell>
          <cell r="AB12" t="e">
            <v>#N/A</v>
          </cell>
          <cell r="AC12" t="e">
            <v>#N/A</v>
          </cell>
          <cell r="AD12" t="e">
            <v>#N/A</v>
          </cell>
          <cell r="AE12" t="e">
            <v>#N/A</v>
          </cell>
          <cell r="AF12" t="e">
            <v>#N/A</v>
          </cell>
          <cell r="AG12" t="e">
            <v>#N/A</v>
          </cell>
        </row>
        <row r="13">
          <cell r="A13" t="str">
            <v>xx Commercial Wood</v>
          </cell>
          <cell r="B13" t="str">
            <v>Commercial Wood</v>
          </cell>
          <cell r="C13" t="e">
            <v>#N/A</v>
          </cell>
          <cell r="D13" t="e">
            <v>#N/A</v>
          </cell>
          <cell r="E13" t="e">
            <v>#N/A</v>
          </cell>
          <cell r="F13" t="e">
            <v>#N/A</v>
          </cell>
          <cell r="G13" t="e">
            <v>#N/A</v>
          </cell>
          <cell r="H13" t="e">
            <v>#N/A</v>
          </cell>
          <cell r="I13" t="e">
            <v>#N/A</v>
          </cell>
          <cell r="J13" t="e">
            <v>#N/A</v>
          </cell>
          <cell r="K13" t="e">
            <v>#N/A</v>
          </cell>
          <cell r="L13" t="e">
            <v>#N/A</v>
          </cell>
          <cell r="M13" t="e">
            <v>#N/A</v>
          </cell>
          <cell r="N13" t="e">
            <v>#N/A</v>
          </cell>
          <cell r="O13" t="e">
            <v>#N/A</v>
          </cell>
          <cell r="P13" t="e">
            <v>#N/A</v>
          </cell>
          <cell r="Q13" t="e">
            <v>#N/A</v>
          </cell>
          <cell r="R13" t="e">
            <v>#N/A</v>
          </cell>
          <cell r="S13" t="e">
            <v>#N/A</v>
          </cell>
          <cell r="T13" t="e">
            <v>#N/A</v>
          </cell>
          <cell r="U13" t="e">
            <v>#N/A</v>
          </cell>
          <cell r="V13" t="e">
            <v>#N/A</v>
          </cell>
          <cell r="W13" t="e">
            <v>#N/A</v>
          </cell>
          <cell r="X13" t="e">
            <v>#N/A</v>
          </cell>
          <cell r="Y13" t="e">
            <v>#N/A</v>
          </cell>
          <cell r="Z13" t="e">
            <v>#N/A</v>
          </cell>
          <cell r="AA13" t="e">
            <v>#N/A</v>
          </cell>
          <cell r="AB13" t="e">
            <v>#N/A</v>
          </cell>
          <cell r="AC13" t="e">
            <v>#N/A</v>
          </cell>
          <cell r="AD13" t="e">
            <v>#N/A</v>
          </cell>
          <cell r="AE13" t="e">
            <v>#N/A</v>
          </cell>
          <cell r="AF13" t="e">
            <v>#N/A</v>
          </cell>
          <cell r="AG13" t="e">
            <v>#N/A</v>
          </cell>
        </row>
        <row r="14">
          <cell r="A14" t="str">
            <v>xx Commercial Other</v>
          </cell>
          <cell r="B14" t="str">
            <v>Commercial Other</v>
          </cell>
        </row>
        <row r="15">
          <cell r="A15" t="str">
            <v>xx Electric Power Coal</v>
          </cell>
          <cell r="B15" t="str">
            <v>Electric Power Coal</v>
          </cell>
          <cell r="C15" t="e">
            <v>#N/A</v>
          </cell>
          <cell r="D15" t="e">
            <v>#N/A</v>
          </cell>
          <cell r="E15" t="e">
            <v>#N/A</v>
          </cell>
          <cell r="F15" t="e">
            <v>#N/A</v>
          </cell>
          <cell r="G15" t="e">
            <v>#N/A</v>
          </cell>
          <cell r="H15" t="e">
            <v>#N/A</v>
          </cell>
          <cell r="I15" t="e">
            <v>#N/A</v>
          </cell>
          <cell r="J15" t="e">
            <v>#N/A</v>
          </cell>
          <cell r="K15" t="e">
            <v>#N/A</v>
          </cell>
          <cell r="L15" t="e">
            <v>#N/A</v>
          </cell>
          <cell r="M15" t="e">
            <v>#N/A</v>
          </cell>
          <cell r="N15" t="e">
            <v>#N/A</v>
          </cell>
          <cell r="O15" t="e">
            <v>#N/A</v>
          </cell>
          <cell r="P15" t="e">
            <v>#N/A</v>
          </cell>
          <cell r="Q15" t="e">
            <v>#N/A</v>
          </cell>
          <cell r="R15" t="e">
            <v>#N/A</v>
          </cell>
          <cell r="S15" t="e">
            <v>#N/A</v>
          </cell>
          <cell r="T15" t="e">
            <v>#N/A</v>
          </cell>
          <cell r="U15" t="e">
            <v>#N/A</v>
          </cell>
          <cell r="V15" t="e">
            <v>#N/A</v>
          </cell>
          <cell r="W15" t="e">
            <v>#N/A</v>
          </cell>
          <cell r="X15" t="e">
            <v>#N/A</v>
          </cell>
          <cell r="Y15" t="e">
            <v>#N/A</v>
          </cell>
          <cell r="Z15" t="e">
            <v>#N/A</v>
          </cell>
          <cell r="AA15" t="e">
            <v>#N/A</v>
          </cell>
          <cell r="AB15" t="e">
            <v>#N/A</v>
          </cell>
          <cell r="AC15" t="e">
            <v>#N/A</v>
          </cell>
          <cell r="AD15" t="e">
            <v>#N/A</v>
          </cell>
          <cell r="AE15" t="e">
            <v>#N/A</v>
          </cell>
          <cell r="AF15" t="e">
            <v>#N/A</v>
          </cell>
          <cell r="AG15" t="e">
            <v>#N/A</v>
          </cell>
        </row>
        <row r="16">
          <cell r="A16" t="str">
            <v>xx Electric Power Distillate Fuel</v>
          </cell>
          <cell r="B16" t="str">
            <v>Electric Power Distillate Fuel</v>
          </cell>
          <cell r="C16" t="e">
            <v>#N/A</v>
          </cell>
          <cell r="D16" t="e">
            <v>#N/A</v>
          </cell>
          <cell r="E16" t="e">
            <v>#N/A</v>
          </cell>
          <cell r="F16" t="e">
            <v>#N/A</v>
          </cell>
          <cell r="G16" t="e">
            <v>#N/A</v>
          </cell>
          <cell r="H16" t="e">
            <v>#N/A</v>
          </cell>
          <cell r="I16" t="e">
            <v>#N/A</v>
          </cell>
          <cell r="J16" t="e">
            <v>#N/A</v>
          </cell>
          <cell r="K16" t="e">
            <v>#N/A</v>
          </cell>
          <cell r="L16" t="e">
            <v>#N/A</v>
          </cell>
          <cell r="M16" t="e">
            <v>#N/A</v>
          </cell>
          <cell r="N16" t="e">
            <v>#N/A</v>
          </cell>
          <cell r="O16" t="e">
            <v>#N/A</v>
          </cell>
          <cell r="P16" t="e">
            <v>#N/A</v>
          </cell>
          <cell r="Q16" t="e">
            <v>#N/A</v>
          </cell>
          <cell r="R16" t="e">
            <v>#N/A</v>
          </cell>
          <cell r="S16" t="e">
            <v>#N/A</v>
          </cell>
          <cell r="T16" t="e">
            <v>#N/A</v>
          </cell>
          <cell r="U16" t="e">
            <v>#N/A</v>
          </cell>
          <cell r="V16" t="e">
            <v>#N/A</v>
          </cell>
          <cell r="W16" t="e">
            <v>#N/A</v>
          </cell>
          <cell r="X16" t="e">
            <v>#N/A</v>
          </cell>
          <cell r="Y16" t="e">
            <v>#N/A</v>
          </cell>
          <cell r="Z16" t="e">
            <v>#N/A</v>
          </cell>
          <cell r="AA16" t="e">
            <v>#N/A</v>
          </cell>
          <cell r="AB16" t="e">
            <v>#N/A</v>
          </cell>
          <cell r="AC16" t="e">
            <v>#N/A</v>
          </cell>
          <cell r="AD16" t="e">
            <v>#N/A</v>
          </cell>
          <cell r="AE16" t="e">
            <v>#N/A</v>
          </cell>
          <cell r="AF16" t="e">
            <v>#N/A</v>
          </cell>
          <cell r="AG16" t="e">
            <v>#N/A</v>
          </cell>
        </row>
        <row r="17">
          <cell r="A17" t="str">
            <v>xx Electric Power Natural Gas</v>
          </cell>
          <cell r="B17" t="str">
            <v>Electric Power Natural Gas</v>
          </cell>
          <cell r="C17" t="e">
            <v>#N/A</v>
          </cell>
          <cell r="D17" t="e">
            <v>#N/A</v>
          </cell>
          <cell r="E17" t="e">
            <v>#N/A</v>
          </cell>
          <cell r="F17" t="e">
            <v>#N/A</v>
          </cell>
          <cell r="G17" t="e">
            <v>#N/A</v>
          </cell>
          <cell r="H17" t="e">
            <v>#N/A</v>
          </cell>
          <cell r="I17" t="e">
            <v>#N/A</v>
          </cell>
          <cell r="J17" t="e">
            <v>#N/A</v>
          </cell>
          <cell r="K17" t="e">
            <v>#N/A</v>
          </cell>
          <cell r="L17" t="e">
            <v>#N/A</v>
          </cell>
          <cell r="M17" t="e">
            <v>#N/A</v>
          </cell>
          <cell r="N17" t="e">
            <v>#N/A</v>
          </cell>
          <cell r="O17" t="e">
            <v>#N/A</v>
          </cell>
          <cell r="P17" t="e">
            <v>#N/A</v>
          </cell>
          <cell r="Q17" t="e">
            <v>#N/A</v>
          </cell>
          <cell r="R17" t="e">
            <v>#N/A</v>
          </cell>
          <cell r="S17" t="e">
            <v>#N/A</v>
          </cell>
          <cell r="T17" t="e">
            <v>#N/A</v>
          </cell>
          <cell r="U17" t="e">
            <v>#N/A</v>
          </cell>
          <cell r="V17" t="e">
            <v>#N/A</v>
          </cell>
          <cell r="W17" t="e">
            <v>#N/A</v>
          </cell>
          <cell r="X17" t="e">
            <v>#N/A</v>
          </cell>
          <cell r="Y17" t="e">
            <v>#N/A</v>
          </cell>
          <cell r="Z17" t="e">
            <v>#N/A</v>
          </cell>
          <cell r="AA17" t="e">
            <v>#N/A</v>
          </cell>
          <cell r="AB17" t="e">
            <v>#N/A</v>
          </cell>
          <cell r="AC17" t="e">
            <v>#N/A</v>
          </cell>
          <cell r="AD17" t="e">
            <v>#N/A</v>
          </cell>
          <cell r="AE17" t="e">
            <v>#N/A</v>
          </cell>
          <cell r="AF17" t="e">
            <v>#N/A</v>
          </cell>
          <cell r="AG17" t="e">
            <v>#N/A</v>
          </cell>
        </row>
        <row r="18">
          <cell r="A18" t="str">
            <v>xx Electric Power Petroleum Coke</v>
          </cell>
          <cell r="B18" t="str">
            <v>Electric Power Petroleum Coke</v>
          </cell>
          <cell r="C18" t="e">
            <v>#N/A</v>
          </cell>
          <cell r="D18" t="e">
            <v>#N/A</v>
          </cell>
          <cell r="E18" t="e">
            <v>#N/A</v>
          </cell>
          <cell r="F18" t="e">
            <v>#N/A</v>
          </cell>
          <cell r="G18" t="e">
            <v>#N/A</v>
          </cell>
          <cell r="H18" t="e">
            <v>#N/A</v>
          </cell>
          <cell r="I18" t="e">
            <v>#N/A</v>
          </cell>
          <cell r="J18" t="e">
            <v>#N/A</v>
          </cell>
          <cell r="K18" t="e">
            <v>#N/A</v>
          </cell>
          <cell r="L18" t="e">
            <v>#N/A</v>
          </cell>
          <cell r="M18" t="e">
            <v>#N/A</v>
          </cell>
          <cell r="N18" t="e">
            <v>#N/A</v>
          </cell>
          <cell r="O18" t="e">
            <v>#N/A</v>
          </cell>
          <cell r="P18" t="e">
            <v>#N/A</v>
          </cell>
          <cell r="Q18" t="e">
            <v>#N/A</v>
          </cell>
          <cell r="R18" t="e">
            <v>#N/A</v>
          </cell>
          <cell r="S18" t="e">
            <v>#N/A</v>
          </cell>
          <cell r="T18" t="e">
            <v>#N/A</v>
          </cell>
          <cell r="U18" t="e">
            <v>#N/A</v>
          </cell>
          <cell r="V18" t="e">
            <v>#N/A</v>
          </cell>
          <cell r="W18" t="e">
            <v>#N/A</v>
          </cell>
          <cell r="X18" t="e">
            <v>#N/A</v>
          </cell>
          <cell r="Y18" t="e">
            <v>#N/A</v>
          </cell>
          <cell r="Z18" t="e">
            <v>#N/A</v>
          </cell>
          <cell r="AA18" t="e">
            <v>#N/A</v>
          </cell>
          <cell r="AB18" t="e">
            <v>#N/A</v>
          </cell>
          <cell r="AC18" t="e">
            <v>#N/A</v>
          </cell>
          <cell r="AD18" t="e">
            <v>#N/A</v>
          </cell>
          <cell r="AE18" t="e">
            <v>#N/A</v>
          </cell>
          <cell r="AF18" t="e">
            <v>#N/A</v>
          </cell>
          <cell r="AG18" t="e">
            <v>#N/A</v>
          </cell>
        </row>
        <row r="19">
          <cell r="A19" t="str">
            <v>xx Electric Power Residual Fuel</v>
          </cell>
          <cell r="B19" t="str">
            <v>Electric Power Residual Fuel</v>
          </cell>
          <cell r="C19" t="e">
            <v>#N/A</v>
          </cell>
          <cell r="D19" t="e">
            <v>#N/A</v>
          </cell>
          <cell r="E19" t="e">
            <v>#N/A</v>
          </cell>
          <cell r="F19" t="e">
            <v>#N/A</v>
          </cell>
          <cell r="G19" t="e">
            <v>#N/A</v>
          </cell>
          <cell r="H19" t="e">
            <v>#N/A</v>
          </cell>
          <cell r="I19" t="e">
            <v>#N/A</v>
          </cell>
          <cell r="J19" t="e">
            <v>#N/A</v>
          </cell>
          <cell r="K19" t="e">
            <v>#N/A</v>
          </cell>
          <cell r="L19" t="e">
            <v>#N/A</v>
          </cell>
          <cell r="M19" t="e">
            <v>#N/A</v>
          </cell>
          <cell r="N19" t="e">
            <v>#N/A</v>
          </cell>
          <cell r="O19" t="e">
            <v>#N/A</v>
          </cell>
          <cell r="P19" t="e">
            <v>#N/A</v>
          </cell>
          <cell r="Q19" t="e">
            <v>#N/A</v>
          </cell>
          <cell r="R19" t="e">
            <v>#N/A</v>
          </cell>
          <cell r="S19" t="e">
            <v>#N/A</v>
          </cell>
          <cell r="T19" t="e">
            <v>#N/A</v>
          </cell>
          <cell r="U19" t="e">
            <v>#N/A</v>
          </cell>
          <cell r="V19" t="e">
            <v>#N/A</v>
          </cell>
          <cell r="W19" t="e">
            <v>#N/A</v>
          </cell>
          <cell r="X19" t="e">
            <v>#N/A</v>
          </cell>
          <cell r="Y19" t="e">
            <v>#N/A</v>
          </cell>
          <cell r="Z19" t="e">
            <v>#N/A</v>
          </cell>
          <cell r="AA19" t="e">
            <v>#N/A</v>
          </cell>
          <cell r="AB19" t="e">
            <v>#N/A</v>
          </cell>
          <cell r="AC19" t="e">
            <v>#N/A</v>
          </cell>
          <cell r="AD19" t="e">
            <v>#N/A</v>
          </cell>
          <cell r="AE19" t="e">
            <v>#N/A</v>
          </cell>
          <cell r="AF19" t="e">
            <v>#N/A</v>
          </cell>
          <cell r="AG19" t="e">
            <v>#N/A</v>
          </cell>
        </row>
        <row r="20">
          <cell r="A20" t="str">
            <v>xx Electric Power Wood</v>
          </cell>
          <cell r="B20" t="str">
            <v>Electric Power Wood</v>
          </cell>
          <cell r="C20" t="e">
            <v>#N/A</v>
          </cell>
          <cell r="D20" t="e">
            <v>#N/A</v>
          </cell>
          <cell r="E20" t="e">
            <v>#N/A</v>
          </cell>
          <cell r="F20" t="e">
            <v>#N/A</v>
          </cell>
          <cell r="G20" t="e">
            <v>#N/A</v>
          </cell>
          <cell r="H20" t="e">
            <v>#N/A</v>
          </cell>
          <cell r="I20" t="e">
            <v>#N/A</v>
          </cell>
          <cell r="J20" t="e">
            <v>#N/A</v>
          </cell>
          <cell r="K20" t="e">
            <v>#N/A</v>
          </cell>
          <cell r="L20" t="e">
            <v>#N/A</v>
          </cell>
          <cell r="M20" t="e">
            <v>#N/A</v>
          </cell>
          <cell r="N20" t="e">
            <v>#N/A</v>
          </cell>
          <cell r="O20" t="e">
            <v>#N/A</v>
          </cell>
          <cell r="P20" t="e">
            <v>#N/A</v>
          </cell>
          <cell r="Q20" t="e">
            <v>#N/A</v>
          </cell>
          <cell r="R20" t="e">
            <v>#N/A</v>
          </cell>
          <cell r="S20" t="e">
            <v>#N/A</v>
          </cell>
          <cell r="T20" t="e">
            <v>#N/A</v>
          </cell>
          <cell r="U20" t="e">
            <v>#N/A</v>
          </cell>
          <cell r="V20" t="e">
            <v>#N/A</v>
          </cell>
          <cell r="W20" t="e">
            <v>#N/A</v>
          </cell>
          <cell r="X20" t="e">
            <v>#N/A</v>
          </cell>
          <cell r="Y20" t="e">
            <v>#N/A</v>
          </cell>
          <cell r="Z20" t="e">
            <v>#N/A</v>
          </cell>
          <cell r="AA20" t="e">
            <v>#N/A</v>
          </cell>
          <cell r="AB20" t="e">
            <v>#N/A</v>
          </cell>
          <cell r="AC20" t="e">
            <v>#N/A</v>
          </cell>
          <cell r="AD20" t="e">
            <v>#N/A</v>
          </cell>
          <cell r="AE20" t="e">
            <v>#N/A</v>
          </cell>
          <cell r="AF20" t="e">
            <v>#N/A</v>
          </cell>
          <cell r="AG20" t="e">
            <v>#N/A</v>
          </cell>
        </row>
        <row r="21">
          <cell r="A21" t="str">
            <v>xx Electric Power Other</v>
          </cell>
          <cell r="B21" t="str">
            <v>Electric Power Other</v>
          </cell>
        </row>
        <row r="22">
          <cell r="A22" t="str">
            <v>xx Industrial Asphalt and Road Oil</v>
          </cell>
          <cell r="B22" t="str">
            <v>Industrial Asphalt and Road Oil</v>
          </cell>
          <cell r="C22" t="e">
            <v>#N/A</v>
          </cell>
          <cell r="D22" t="e">
            <v>#N/A</v>
          </cell>
          <cell r="E22" t="e">
            <v>#N/A</v>
          </cell>
          <cell r="F22" t="e">
            <v>#N/A</v>
          </cell>
          <cell r="G22" t="e">
            <v>#N/A</v>
          </cell>
          <cell r="H22" t="e">
            <v>#N/A</v>
          </cell>
          <cell r="I22" t="e">
            <v>#N/A</v>
          </cell>
          <cell r="J22" t="e">
            <v>#N/A</v>
          </cell>
          <cell r="K22" t="e">
            <v>#N/A</v>
          </cell>
          <cell r="L22" t="e">
            <v>#N/A</v>
          </cell>
          <cell r="M22" t="e">
            <v>#N/A</v>
          </cell>
          <cell r="N22" t="e">
            <v>#N/A</v>
          </cell>
          <cell r="O22" t="e">
            <v>#N/A</v>
          </cell>
          <cell r="P22" t="e">
            <v>#N/A</v>
          </cell>
          <cell r="Q22" t="e">
            <v>#N/A</v>
          </cell>
          <cell r="R22" t="e">
            <v>#N/A</v>
          </cell>
          <cell r="S22" t="e">
            <v>#N/A</v>
          </cell>
          <cell r="T22" t="e">
            <v>#N/A</v>
          </cell>
          <cell r="U22" t="e">
            <v>#N/A</v>
          </cell>
          <cell r="V22" t="e">
            <v>#N/A</v>
          </cell>
          <cell r="W22" t="e">
            <v>#N/A</v>
          </cell>
          <cell r="X22" t="e">
            <v>#N/A</v>
          </cell>
          <cell r="Y22" t="e">
            <v>#N/A</v>
          </cell>
          <cell r="Z22" t="e">
            <v>#N/A</v>
          </cell>
          <cell r="AA22" t="e">
            <v>#N/A</v>
          </cell>
          <cell r="AB22" t="e">
            <v>#N/A</v>
          </cell>
          <cell r="AC22" t="e">
            <v>#N/A</v>
          </cell>
          <cell r="AD22" t="e">
            <v>#N/A</v>
          </cell>
          <cell r="AE22" t="e">
            <v>#N/A</v>
          </cell>
          <cell r="AF22" t="e">
            <v>#N/A</v>
          </cell>
          <cell r="AG22" t="e">
            <v>#N/A</v>
          </cell>
        </row>
        <row r="23">
          <cell r="A23" t="str">
            <v>xx Industrial Aviation Gasoline Blending Components</v>
          </cell>
          <cell r="B23" t="str">
            <v>Industrial Aviation Gasoline Blending Components</v>
          </cell>
          <cell r="C23" t="e">
            <v>#N/A</v>
          </cell>
          <cell r="D23" t="e">
            <v>#N/A</v>
          </cell>
          <cell r="E23" t="e">
            <v>#N/A</v>
          </cell>
          <cell r="F23" t="e">
            <v>#N/A</v>
          </cell>
          <cell r="G23" t="e">
            <v>#N/A</v>
          </cell>
          <cell r="H23" t="e">
            <v>#N/A</v>
          </cell>
          <cell r="I23" t="e">
            <v>#N/A</v>
          </cell>
          <cell r="J23" t="e">
            <v>#N/A</v>
          </cell>
          <cell r="K23" t="e">
            <v>#N/A</v>
          </cell>
          <cell r="L23" t="e">
            <v>#N/A</v>
          </cell>
          <cell r="M23" t="e">
            <v>#N/A</v>
          </cell>
          <cell r="N23" t="e">
            <v>#N/A</v>
          </cell>
          <cell r="O23" t="e">
            <v>#N/A</v>
          </cell>
          <cell r="P23" t="e">
            <v>#N/A</v>
          </cell>
          <cell r="Q23" t="e">
            <v>#N/A</v>
          </cell>
          <cell r="R23" t="e">
            <v>#N/A</v>
          </cell>
          <cell r="S23" t="e">
            <v>#N/A</v>
          </cell>
          <cell r="T23" t="e">
            <v>#N/A</v>
          </cell>
          <cell r="U23" t="e">
            <v>#N/A</v>
          </cell>
          <cell r="V23" t="e">
            <v>#N/A</v>
          </cell>
          <cell r="W23" t="e">
            <v>#N/A</v>
          </cell>
          <cell r="X23" t="e">
            <v>#N/A</v>
          </cell>
          <cell r="Y23" t="e">
            <v>#N/A</v>
          </cell>
          <cell r="Z23" t="e">
            <v>#N/A</v>
          </cell>
          <cell r="AA23" t="e">
            <v>#N/A</v>
          </cell>
          <cell r="AB23" t="e">
            <v>#N/A</v>
          </cell>
          <cell r="AC23" t="e">
            <v>#N/A</v>
          </cell>
          <cell r="AD23" t="e">
            <v>#N/A</v>
          </cell>
          <cell r="AE23" t="e">
            <v>#N/A</v>
          </cell>
          <cell r="AF23" t="e">
            <v>#N/A</v>
          </cell>
          <cell r="AG23" t="e">
            <v>#N/A</v>
          </cell>
        </row>
        <row r="24">
          <cell r="A24" t="str">
            <v>xx Industrial Coal</v>
          </cell>
          <cell r="B24" t="str">
            <v>Industrial Coal</v>
          </cell>
          <cell r="C24" t="e">
            <v>#N/A</v>
          </cell>
          <cell r="D24" t="e">
            <v>#N/A</v>
          </cell>
          <cell r="E24" t="e">
            <v>#N/A</v>
          </cell>
          <cell r="F24" t="e">
            <v>#N/A</v>
          </cell>
          <cell r="G24" t="e">
            <v>#N/A</v>
          </cell>
          <cell r="H24" t="e">
            <v>#N/A</v>
          </cell>
          <cell r="I24" t="e">
            <v>#N/A</v>
          </cell>
          <cell r="J24" t="e">
            <v>#N/A</v>
          </cell>
          <cell r="K24" t="e">
            <v>#N/A</v>
          </cell>
          <cell r="L24" t="e">
            <v>#N/A</v>
          </cell>
          <cell r="M24" t="e">
            <v>#N/A</v>
          </cell>
          <cell r="N24" t="e">
            <v>#N/A</v>
          </cell>
          <cell r="O24" t="e">
            <v>#N/A</v>
          </cell>
          <cell r="P24" t="e">
            <v>#N/A</v>
          </cell>
          <cell r="Q24" t="e">
            <v>#N/A</v>
          </cell>
          <cell r="R24" t="e">
            <v>#N/A</v>
          </cell>
          <cell r="S24" t="e">
            <v>#N/A</v>
          </cell>
          <cell r="T24" t="e">
            <v>#N/A</v>
          </cell>
          <cell r="U24" t="e">
            <v>#N/A</v>
          </cell>
          <cell r="V24" t="e">
            <v>#N/A</v>
          </cell>
          <cell r="W24" t="e">
            <v>#N/A</v>
          </cell>
          <cell r="X24" t="e">
            <v>#N/A</v>
          </cell>
          <cell r="Y24" t="e">
            <v>#N/A</v>
          </cell>
          <cell r="Z24" t="e">
            <v>#N/A</v>
          </cell>
          <cell r="AA24" t="e">
            <v>#N/A</v>
          </cell>
          <cell r="AB24" t="e">
            <v>#N/A</v>
          </cell>
          <cell r="AC24" t="e">
            <v>#N/A</v>
          </cell>
          <cell r="AD24" t="e">
            <v>#N/A</v>
          </cell>
          <cell r="AE24" t="e">
            <v>#N/A</v>
          </cell>
          <cell r="AF24" t="e">
            <v>#N/A</v>
          </cell>
          <cell r="AG24" t="e">
            <v>#N/A</v>
          </cell>
        </row>
        <row r="25">
          <cell r="A25" t="str">
            <v>xx Industrial Coking Coal</v>
          </cell>
          <cell r="B25" t="str">
            <v>Industrial Coking Coal</v>
          </cell>
          <cell r="C25" t="e">
            <v>#N/A</v>
          </cell>
          <cell r="D25" t="e">
            <v>#N/A</v>
          </cell>
          <cell r="E25" t="e">
            <v>#N/A</v>
          </cell>
          <cell r="F25" t="e">
            <v>#N/A</v>
          </cell>
          <cell r="G25" t="e">
            <v>#N/A</v>
          </cell>
          <cell r="H25" t="e">
            <v>#N/A</v>
          </cell>
          <cell r="I25" t="e">
            <v>#N/A</v>
          </cell>
          <cell r="J25" t="e">
            <v>#N/A</v>
          </cell>
          <cell r="K25" t="e">
            <v>#N/A</v>
          </cell>
          <cell r="L25" t="e">
            <v>#N/A</v>
          </cell>
          <cell r="M25" t="e">
            <v>#N/A</v>
          </cell>
          <cell r="N25" t="e">
            <v>#N/A</v>
          </cell>
          <cell r="O25" t="e">
            <v>#N/A</v>
          </cell>
          <cell r="P25" t="e">
            <v>#N/A</v>
          </cell>
          <cell r="Q25" t="e">
            <v>#N/A</v>
          </cell>
          <cell r="R25" t="e">
            <v>#N/A</v>
          </cell>
          <cell r="S25" t="e">
            <v>#N/A</v>
          </cell>
          <cell r="T25" t="e">
            <v>#N/A</v>
          </cell>
          <cell r="U25" t="e">
            <v>#N/A</v>
          </cell>
          <cell r="V25" t="e">
            <v>#N/A</v>
          </cell>
          <cell r="W25" t="e">
            <v>#N/A</v>
          </cell>
          <cell r="X25" t="e">
            <v>#N/A</v>
          </cell>
          <cell r="Y25" t="e">
            <v>#N/A</v>
          </cell>
          <cell r="Z25" t="e">
            <v>#N/A</v>
          </cell>
          <cell r="AA25" t="e">
            <v>#N/A</v>
          </cell>
          <cell r="AB25" t="e">
            <v>#N/A</v>
          </cell>
          <cell r="AC25" t="e">
            <v>#N/A</v>
          </cell>
          <cell r="AD25" t="e">
            <v>#N/A</v>
          </cell>
          <cell r="AE25" t="e">
            <v>#N/A</v>
          </cell>
          <cell r="AF25" t="e">
            <v>#N/A</v>
          </cell>
          <cell r="AG25" t="e">
            <v>#N/A</v>
          </cell>
        </row>
        <row r="26">
          <cell r="A26" t="str">
            <v>xx Industrial Crude Oil</v>
          </cell>
          <cell r="B26" t="str">
            <v>Industrial Crude Oil</v>
          </cell>
          <cell r="C26" t="e">
            <v>#N/A</v>
          </cell>
          <cell r="D26" t="e">
            <v>#N/A</v>
          </cell>
          <cell r="E26" t="e">
            <v>#N/A</v>
          </cell>
          <cell r="F26" t="e">
            <v>#N/A</v>
          </cell>
          <cell r="G26" t="e">
            <v>#N/A</v>
          </cell>
          <cell r="H26" t="e">
            <v>#N/A</v>
          </cell>
          <cell r="I26" t="e">
            <v>#N/A</v>
          </cell>
          <cell r="J26" t="e">
            <v>#N/A</v>
          </cell>
          <cell r="K26" t="e">
            <v>#N/A</v>
          </cell>
          <cell r="L26" t="e">
            <v>#N/A</v>
          </cell>
          <cell r="M26" t="e">
            <v>#N/A</v>
          </cell>
          <cell r="N26" t="e">
            <v>#N/A</v>
          </cell>
          <cell r="O26" t="e">
            <v>#N/A</v>
          </cell>
          <cell r="P26" t="e">
            <v>#N/A</v>
          </cell>
          <cell r="Q26" t="e">
            <v>#N/A</v>
          </cell>
          <cell r="R26" t="e">
            <v>#N/A</v>
          </cell>
          <cell r="S26" t="e">
            <v>#N/A</v>
          </cell>
          <cell r="T26" t="e">
            <v>#N/A</v>
          </cell>
          <cell r="U26" t="e">
            <v>#N/A</v>
          </cell>
          <cell r="V26" t="e">
            <v>#N/A</v>
          </cell>
          <cell r="W26" t="e">
            <v>#N/A</v>
          </cell>
          <cell r="X26" t="e">
            <v>#N/A</v>
          </cell>
          <cell r="Y26" t="e">
            <v>#N/A</v>
          </cell>
          <cell r="Z26" t="e">
            <v>#N/A</v>
          </cell>
          <cell r="AA26" t="e">
            <v>#N/A</v>
          </cell>
          <cell r="AB26" t="e">
            <v>#N/A</v>
          </cell>
          <cell r="AC26" t="e">
            <v>#N/A</v>
          </cell>
          <cell r="AD26" t="e">
            <v>#N/A</v>
          </cell>
          <cell r="AE26" t="e">
            <v>#N/A</v>
          </cell>
          <cell r="AF26" t="e">
            <v>#N/A</v>
          </cell>
          <cell r="AG26" t="e">
            <v>#N/A</v>
          </cell>
        </row>
        <row r="27">
          <cell r="A27" t="str">
            <v>xx Industrial Distillate Fuel</v>
          </cell>
          <cell r="B27" t="str">
            <v>Industrial Distillate Fuel</v>
          </cell>
          <cell r="C27" t="e">
            <v>#N/A</v>
          </cell>
          <cell r="D27" t="e">
            <v>#N/A</v>
          </cell>
          <cell r="E27" t="e">
            <v>#N/A</v>
          </cell>
          <cell r="F27" t="e">
            <v>#N/A</v>
          </cell>
          <cell r="G27" t="e">
            <v>#N/A</v>
          </cell>
          <cell r="H27" t="e">
            <v>#N/A</v>
          </cell>
          <cell r="I27" t="e">
            <v>#N/A</v>
          </cell>
          <cell r="J27" t="e">
            <v>#N/A</v>
          </cell>
          <cell r="K27" t="e">
            <v>#N/A</v>
          </cell>
          <cell r="L27" t="e">
            <v>#N/A</v>
          </cell>
          <cell r="M27" t="e">
            <v>#N/A</v>
          </cell>
          <cell r="N27" t="e">
            <v>#N/A</v>
          </cell>
          <cell r="O27" t="e">
            <v>#N/A</v>
          </cell>
          <cell r="P27" t="e">
            <v>#N/A</v>
          </cell>
          <cell r="Q27" t="e">
            <v>#N/A</v>
          </cell>
          <cell r="R27" t="e">
            <v>#N/A</v>
          </cell>
          <cell r="S27" t="e">
            <v>#N/A</v>
          </cell>
          <cell r="T27" t="e">
            <v>#N/A</v>
          </cell>
          <cell r="U27" t="e">
            <v>#N/A</v>
          </cell>
          <cell r="V27" t="e">
            <v>#N/A</v>
          </cell>
          <cell r="W27" t="e">
            <v>#N/A</v>
          </cell>
          <cell r="X27" t="e">
            <v>#N/A</v>
          </cell>
          <cell r="Y27" t="e">
            <v>#N/A</v>
          </cell>
          <cell r="Z27" t="e">
            <v>#N/A</v>
          </cell>
          <cell r="AA27" t="e">
            <v>#N/A</v>
          </cell>
          <cell r="AB27" t="e">
            <v>#N/A</v>
          </cell>
          <cell r="AC27" t="e">
            <v>#N/A</v>
          </cell>
          <cell r="AD27" t="e">
            <v>#N/A</v>
          </cell>
          <cell r="AE27" t="e">
            <v>#N/A</v>
          </cell>
          <cell r="AF27" t="e">
            <v>#N/A</v>
          </cell>
          <cell r="AG27" t="e">
            <v>#N/A</v>
          </cell>
        </row>
        <row r="28">
          <cell r="A28" t="str">
            <v>xx Industrial Feedstocks, Naphtha less than 401 F</v>
          </cell>
          <cell r="B28" t="str">
            <v>Industrial Feedstocks, Naphtha less than 401 F</v>
          </cell>
          <cell r="C28" t="e">
            <v>#N/A</v>
          </cell>
          <cell r="D28" t="e">
            <v>#N/A</v>
          </cell>
          <cell r="E28" t="e">
            <v>#N/A</v>
          </cell>
          <cell r="F28" t="e">
            <v>#N/A</v>
          </cell>
          <cell r="G28" t="e">
            <v>#N/A</v>
          </cell>
          <cell r="H28" t="e">
            <v>#N/A</v>
          </cell>
          <cell r="I28" t="e">
            <v>#N/A</v>
          </cell>
          <cell r="J28" t="e">
            <v>#N/A</v>
          </cell>
          <cell r="K28" t="e">
            <v>#N/A</v>
          </cell>
          <cell r="L28" t="e">
            <v>#N/A</v>
          </cell>
          <cell r="M28" t="e">
            <v>#N/A</v>
          </cell>
          <cell r="N28" t="e">
            <v>#N/A</v>
          </cell>
          <cell r="O28" t="e">
            <v>#N/A</v>
          </cell>
          <cell r="P28" t="e">
            <v>#N/A</v>
          </cell>
          <cell r="Q28" t="e">
            <v>#N/A</v>
          </cell>
          <cell r="R28" t="e">
            <v>#N/A</v>
          </cell>
          <cell r="S28" t="e">
            <v>#N/A</v>
          </cell>
          <cell r="T28" t="e">
            <v>#N/A</v>
          </cell>
          <cell r="U28" t="e">
            <v>#N/A</v>
          </cell>
          <cell r="V28" t="e">
            <v>#N/A</v>
          </cell>
          <cell r="W28" t="e">
            <v>#N/A</v>
          </cell>
          <cell r="X28" t="e">
            <v>#N/A</v>
          </cell>
          <cell r="Y28" t="e">
            <v>#N/A</v>
          </cell>
          <cell r="Z28" t="e">
            <v>#N/A</v>
          </cell>
          <cell r="AA28" t="e">
            <v>#N/A</v>
          </cell>
          <cell r="AB28" t="e">
            <v>#N/A</v>
          </cell>
          <cell r="AC28" t="e">
            <v>#N/A</v>
          </cell>
          <cell r="AD28" t="e">
            <v>#N/A</v>
          </cell>
          <cell r="AE28" t="e">
            <v>#N/A</v>
          </cell>
          <cell r="AF28" t="e">
            <v>#N/A</v>
          </cell>
          <cell r="AG28" t="e">
            <v>#N/A</v>
          </cell>
        </row>
        <row r="29">
          <cell r="A29" t="str">
            <v>xx Industrial Feedstocks, Other Oils greater than 401 F</v>
          </cell>
          <cell r="B29" t="str">
            <v>Industrial Feedstocks, Other Oils greater than 401 F</v>
          </cell>
          <cell r="C29" t="e">
            <v>#N/A</v>
          </cell>
          <cell r="D29" t="e">
            <v>#N/A</v>
          </cell>
          <cell r="E29" t="e">
            <v>#N/A</v>
          </cell>
          <cell r="F29" t="e">
            <v>#N/A</v>
          </cell>
          <cell r="G29" t="e">
            <v>#N/A</v>
          </cell>
          <cell r="H29" t="e">
            <v>#N/A</v>
          </cell>
          <cell r="I29" t="e">
            <v>#N/A</v>
          </cell>
          <cell r="J29" t="e">
            <v>#N/A</v>
          </cell>
          <cell r="K29" t="e">
            <v>#N/A</v>
          </cell>
          <cell r="L29" t="e">
            <v>#N/A</v>
          </cell>
          <cell r="M29" t="e">
            <v>#N/A</v>
          </cell>
          <cell r="N29" t="e">
            <v>#N/A</v>
          </cell>
          <cell r="O29" t="e">
            <v>#N/A</v>
          </cell>
          <cell r="P29" t="e">
            <v>#N/A</v>
          </cell>
          <cell r="Q29" t="e">
            <v>#N/A</v>
          </cell>
          <cell r="R29" t="e">
            <v>#N/A</v>
          </cell>
          <cell r="S29" t="e">
            <v>#N/A</v>
          </cell>
          <cell r="T29" t="e">
            <v>#N/A</v>
          </cell>
          <cell r="U29" t="e">
            <v>#N/A</v>
          </cell>
          <cell r="V29" t="e">
            <v>#N/A</v>
          </cell>
          <cell r="W29" t="e">
            <v>#N/A</v>
          </cell>
          <cell r="X29" t="e">
            <v>#N/A</v>
          </cell>
          <cell r="Y29" t="e">
            <v>#N/A</v>
          </cell>
          <cell r="Z29" t="e">
            <v>#N/A</v>
          </cell>
          <cell r="AA29" t="e">
            <v>#N/A</v>
          </cell>
          <cell r="AB29" t="e">
            <v>#N/A</v>
          </cell>
          <cell r="AC29" t="e">
            <v>#N/A</v>
          </cell>
          <cell r="AD29" t="e">
            <v>#N/A</v>
          </cell>
          <cell r="AE29" t="e">
            <v>#N/A</v>
          </cell>
          <cell r="AF29" t="e">
            <v>#N/A</v>
          </cell>
          <cell r="AG29" t="e">
            <v>#N/A</v>
          </cell>
        </row>
        <row r="30">
          <cell r="A30" t="str">
            <v>xx Industrial Kerosene</v>
          </cell>
          <cell r="B30" t="str">
            <v>Industrial Kerosene</v>
          </cell>
          <cell r="C30" t="e">
            <v>#N/A</v>
          </cell>
          <cell r="D30" t="e">
            <v>#N/A</v>
          </cell>
          <cell r="E30" t="e">
            <v>#N/A</v>
          </cell>
          <cell r="F30" t="e">
            <v>#N/A</v>
          </cell>
          <cell r="G30" t="e">
            <v>#N/A</v>
          </cell>
          <cell r="H30" t="e">
            <v>#N/A</v>
          </cell>
          <cell r="I30" t="e">
            <v>#N/A</v>
          </cell>
          <cell r="J30" t="e">
            <v>#N/A</v>
          </cell>
          <cell r="K30" t="e">
            <v>#N/A</v>
          </cell>
          <cell r="L30" t="e">
            <v>#N/A</v>
          </cell>
          <cell r="M30" t="e">
            <v>#N/A</v>
          </cell>
          <cell r="N30" t="e">
            <v>#N/A</v>
          </cell>
          <cell r="O30" t="e">
            <v>#N/A</v>
          </cell>
          <cell r="P30" t="e">
            <v>#N/A</v>
          </cell>
          <cell r="Q30" t="e">
            <v>#N/A</v>
          </cell>
          <cell r="R30" t="e">
            <v>#N/A</v>
          </cell>
          <cell r="S30" t="e">
            <v>#N/A</v>
          </cell>
          <cell r="T30" t="e">
            <v>#N/A</v>
          </cell>
          <cell r="U30" t="e">
            <v>#N/A</v>
          </cell>
          <cell r="V30" t="e">
            <v>#N/A</v>
          </cell>
          <cell r="W30" t="e">
            <v>#N/A</v>
          </cell>
          <cell r="X30" t="e">
            <v>#N/A</v>
          </cell>
          <cell r="Y30" t="e">
            <v>#N/A</v>
          </cell>
          <cell r="Z30" t="e">
            <v>#N/A</v>
          </cell>
          <cell r="AA30" t="e">
            <v>#N/A</v>
          </cell>
          <cell r="AB30" t="e">
            <v>#N/A</v>
          </cell>
          <cell r="AC30" t="e">
            <v>#N/A</v>
          </cell>
          <cell r="AD30" t="e">
            <v>#N/A</v>
          </cell>
          <cell r="AE30" t="e">
            <v>#N/A</v>
          </cell>
          <cell r="AF30" t="e">
            <v>#N/A</v>
          </cell>
          <cell r="AG30" t="e">
            <v>#N/A</v>
          </cell>
        </row>
        <row r="31">
          <cell r="A31" t="str">
            <v>xx Industrial LPG</v>
          </cell>
          <cell r="B31" t="str">
            <v>Industrial LPG</v>
          </cell>
          <cell r="C31" t="e">
            <v>#N/A</v>
          </cell>
          <cell r="D31" t="e">
            <v>#N/A</v>
          </cell>
          <cell r="E31" t="e">
            <v>#N/A</v>
          </cell>
          <cell r="F31" t="e">
            <v>#N/A</v>
          </cell>
          <cell r="G31" t="e">
            <v>#N/A</v>
          </cell>
          <cell r="H31" t="e">
            <v>#N/A</v>
          </cell>
          <cell r="I31" t="e">
            <v>#N/A</v>
          </cell>
          <cell r="J31" t="e">
            <v>#N/A</v>
          </cell>
          <cell r="K31" t="e">
            <v>#N/A</v>
          </cell>
          <cell r="L31" t="e">
            <v>#N/A</v>
          </cell>
          <cell r="M31" t="e">
            <v>#N/A</v>
          </cell>
          <cell r="N31" t="e">
            <v>#N/A</v>
          </cell>
          <cell r="O31" t="e">
            <v>#N/A</v>
          </cell>
          <cell r="P31" t="e">
            <v>#N/A</v>
          </cell>
          <cell r="Q31" t="e">
            <v>#N/A</v>
          </cell>
          <cell r="R31" t="e">
            <v>#N/A</v>
          </cell>
          <cell r="S31" t="e">
            <v>#N/A</v>
          </cell>
          <cell r="T31" t="e">
            <v>#N/A</v>
          </cell>
          <cell r="U31" t="e">
            <v>#N/A</v>
          </cell>
          <cell r="V31" t="e">
            <v>#N/A</v>
          </cell>
          <cell r="W31" t="e">
            <v>#N/A</v>
          </cell>
          <cell r="X31" t="e">
            <v>#N/A</v>
          </cell>
          <cell r="Y31" t="e">
            <v>#N/A</v>
          </cell>
          <cell r="Z31" t="e">
            <v>#N/A</v>
          </cell>
          <cell r="AA31" t="e">
            <v>#N/A</v>
          </cell>
          <cell r="AB31" t="e">
            <v>#N/A</v>
          </cell>
          <cell r="AC31" t="e">
            <v>#N/A</v>
          </cell>
          <cell r="AD31" t="e">
            <v>#N/A</v>
          </cell>
          <cell r="AE31" t="e">
            <v>#N/A</v>
          </cell>
          <cell r="AF31" t="e">
            <v>#N/A</v>
          </cell>
          <cell r="AG31" t="e">
            <v>#N/A</v>
          </cell>
        </row>
        <row r="32">
          <cell r="A32" t="str">
            <v>xx Industrial Lubricants</v>
          </cell>
          <cell r="B32" t="str">
            <v>Industrial Lubricants</v>
          </cell>
          <cell r="C32" t="e">
            <v>#N/A</v>
          </cell>
          <cell r="D32" t="e">
            <v>#N/A</v>
          </cell>
          <cell r="E32" t="e">
            <v>#N/A</v>
          </cell>
          <cell r="F32" t="e">
            <v>#N/A</v>
          </cell>
          <cell r="G32" t="e">
            <v>#N/A</v>
          </cell>
          <cell r="H32" t="e">
            <v>#N/A</v>
          </cell>
          <cell r="I32" t="e">
            <v>#N/A</v>
          </cell>
          <cell r="J32" t="e">
            <v>#N/A</v>
          </cell>
          <cell r="K32" t="e">
            <v>#N/A</v>
          </cell>
          <cell r="L32" t="e">
            <v>#N/A</v>
          </cell>
          <cell r="M32" t="e">
            <v>#N/A</v>
          </cell>
          <cell r="N32" t="e">
            <v>#N/A</v>
          </cell>
          <cell r="O32" t="e">
            <v>#N/A</v>
          </cell>
          <cell r="P32" t="e">
            <v>#N/A</v>
          </cell>
          <cell r="Q32" t="e">
            <v>#N/A</v>
          </cell>
          <cell r="R32" t="e">
            <v>#N/A</v>
          </cell>
          <cell r="S32" t="e">
            <v>#N/A</v>
          </cell>
          <cell r="T32" t="e">
            <v>#N/A</v>
          </cell>
          <cell r="U32" t="e">
            <v>#N/A</v>
          </cell>
          <cell r="V32" t="e">
            <v>#N/A</v>
          </cell>
          <cell r="W32" t="e">
            <v>#N/A</v>
          </cell>
          <cell r="X32" t="e">
            <v>#N/A</v>
          </cell>
          <cell r="Y32" t="e">
            <v>#N/A</v>
          </cell>
          <cell r="Z32" t="e">
            <v>#N/A</v>
          </cell>
          <cell r="AA32" t="e">
            <v>#N/A</v>
          </cell>
          <cell r="AB32" t="e">
            <v>#N/A</v>
          </cell>
          <cell r="AC32" t="e">
            <v>#N/A</v>
          </cell>
          <cell r="AD32" t="e">
            <v>#N/A</v>
          </cell>
          <cell r="AE32" t="e">
            <v>#N/A</v>
          </cell>
          <cell r="AF32" t="e">
            <v>#N/A</v>
          </cell>
          <cell r="AG32" t="e">
            <v>#N/A</v>
          </cell>
        </row>
        <row r="33">
          <cell r="A33" t="str">
            <v>xx Industrial Misc. Petro Products</v>
          </cell>
          <cell r="B33" t="str">
            <v>Industrial Misc. Petro Products</v>
          </cell>
          <cell r="C33" t="e">
            <v>#N/A</v>
          </cell>
          <cell r="D33" t="e">
            <v>#N/A</v>
          </cell>
          <cell r="E33" t="e">
            <v>#N/A</v>
          </cell>
          <cell r="F33" t="e">
            <v>#N/A</v>
          </cell>
          <cell r="G33" t="e">
            <v>#N/A</v>
          </cell>
          <cell r="H33" t="e">
            <v>#N/A</v>
          </cell>
          <cell r="I33" t="e">
            <v>#N/A</v>
          </cell>
          <cell r="J33" t="e">
            <v>#N/A</v>
          </cell>
          <cell r="K33" t="e">
            <v>#N/A</v>
          </cell>
          <cell r="L33" t="e">
            <v>#N/A</v>
          </cell>
          <cell r="M33" t="e">
            <v>#N/A</v>
          </cell>
          <cell r="N33" t="e">
            <v>#N/A</v>
          </cell>
          <cell r="O33" t="e">
            <v>#N/A</v>
          </cell>
          <cell r="P33" t="e">
            <v>#N/A</v>
          </cell>
          <cell r="Q33" t="e">
            <v>#N/A</v>
          </cell>
          <cell r="R33" t="e">
            <v>#N/A</v>
          </cell>
          <cell r="S33" t="e">
            <v>#N/A</v>
          </cell>
          <cell r="T33" t="e">
            <v>#N/A</v>
          </cell>
          <cell r="U33" t="e">
            <v>#N/A</v>
          </cell>
          <cell r="V33" t="e">
            <v>#N/A</v>
          </cell>
          <cell r="W33" t="e">
            <v>#N/A</v>
          </cell>
          <cell r="X33" t="e">
            <v>#N/A</v>
          </cell>
          <cell r="Y33" t="e">
            <v>#N/A</v>
          </cell>
          <cell r="Z33" t="e">
            <v>#N/A</v>
          </cell>
          <cell r="AA33" t="e">
            <v>#N/A</v>
          </cell>
          <cell r="AB33" t="e">
            <v>#N/A</v>
          </cell>
          <cell r="AC33" t="e">
            <v>#N/A</v>
          </cell>
          <cell r="AD33" t="e">
            <v>#N/A</v>
          </cell>
          <cell r="AE33" t="e">
            <v>#N/A</v>
          </cell>
          <cell r="AF33" t="e">
            <v>#N/A</v>
          </cell>
          <cell r="AG33" t="e">
            <v>#N/A</v>
          </cell>
        </row>
        <row r="34">
          <cell r="A34" t="str">
            <v>xx Industrial Motor Gasoline</v>
          </cell>
          <cell r="B34" t="str">
            <v>Industrial Motor Gasoline</v>
          </cell>
          <cell r="C34" t="e">
            <v>#N/A</v>
          </cell>
          <cell r="D34" t="e">
            <v>#N/A</v>
          </cell>
          <cell r="E34" t="e">
            <v>#N/A</v>
          </cell>
          <cell r="F34" t="e">
            <v>#N/A</v>
          </cell>
          <cell r="G34" t="e">
            <v>#N/A</v>
          </cell>
          <cell r="H34" t="e">
            <v>#N/A</v>
          </cell>
          <cell r="I34" t="e">
            <v>#N/A</v>
          </cell>
          <cell r="J34" t="e">
            <v>#N/A</v>
          </cell>
          <cell r="K34" t="e">
            <v>#N/A</v>
          </cell>
          <cell r="L34" t="e">
            <v>#N/A</v>
          </cell>
          <cell r="M34" t="e">
            <v>#N/A</v>
          </cell>
          <cell r="N34" t="e">
            <v>#N/A</v>
          </cell>
          <cell r="O34" t="e">
            <v>#N/A</v>
          </cell>
          <cell r="P34" t="e">
            <v>#N/A</v>
          </cell>
          <cell r="Q34" t="e">
            <v>#N/A</v>
          </cell>
          <cell r="R34" t="e">
            <v>#N/A</v>
          </cell>
          <cell r="S34" t="e">
            <v>#N/A</v>
          </cell>
          <cell r="T34" t="e">
            <v>#N/A</v>
          </cell>
          <cell r="U34" t="e">
            <v>#N/A</v>
          </cell>
          <cell r="V34" t="e">
            <v>#N/A</v>
          </cell>
          <cell r="W34" t="e">
            <v>#N/A</v>
          </cell>
          <cell r="X34" t="e">
            <v>#N/A</v>
          </cell>
          <cell r="Y34" t="e">
            <v>#N/A</v>
          </cell>
          <cell r="Z34" t="e">
            <v>#N/A</v>
          </cell>
          <cell r="AA34" t="e">
            <v>#N/A</v>
          </cell>
          <cell r="AB34" t="e">
            <v>#N/A</v>
          </cell>
          <cell r="AC34" t="e">
            <v>#N/A</v>
          </cell>
          <cell r="AD34" t="e">
            <v>#N/A</v>
          </cell>
          <cell r="AE34" t="e">
            <v>#N/A</v>
          </cell>
          <cell r="AF34" t="e">
            <v>#N/A</v>
          </cell>
          <cell r="AG34" t="e">
            <v>#N/A</v>
          </cell>
        </row>
        <row r="35">
          <cell r="A35" t="str">
            <v>xx Industrial Motor Gasoline Blending Components</v>
          </cell>
          <cell r="B35" t="str">
            <v>Industrial Motor Gasoline Blending Components</v>
          </cell>
          <cell r="C35" t="e">
            <v>#N/A</v>
          </cell>
          <cell r="D35" t="e">
            <v>#N/A</v>
          </cell>
          <cell r="E35" t="e">
            <v>#N/A</v>
          </cell>
          <cell r="F35" t="e">
            <v>#N/A</v>
          </cell>
          <cell r="G35" t="e">
            <v>#N/A</v>
          </cell>
          <cell r="H35" t="e">
            <v>#N/A</v>
          </cell>
          <cell r="I35" t="e">
            <v>#N/A</v>
          </cell>
          <cell r="J35" t="e">
            <v>#N/A</v>
          </cell>
          <cell r="K35" t="e">
            <v>#N/A</v>
          </cell>
          <cell r="L35" t="e">
            <v>#N/A</v>
          </cell>
          <cell r="M35" t="e">
            <v>#N/A</v>
          </cell>
          <cell r="N35" t="e">
            <v>#N/A</v>
          </cell>
          <cell r="O35" t="e">
            <v>#N/A</v>
          </cell>
          <cell r="P35" t="e">
            <v>#N/A</v>
          </cell>
          <cell r="Q35" t="e">
            <v>#N/A</v>
          </cell>
          <cell r="R35" t="e">
            <v>#N/A</v>
          </cell>
          <cell r="S35" t="e">
            <v>#N/A</v>
          </cell>
          <cell r="T35" t="e">
            <v>#N/A</v>
          </cell>
          <cell r="U35" t="e">
            <v>#N/A</v>
          </cell>
          <cell r="V35" t="e">
            <v>#N/A</v>
          </cell>
          <cell r="W35" t="e">
            <v>#N/A</v>
          </cell>
          <cell r="X35" t="e">
            <v>#N/A</v>
          </cell>
          <cell r="Y35" t="e">
            <v>#N/A</v>
          </cell>
          <cell r="Z35" t="e">
            <v>#N/A</v>
          </cell>
          <cell r="AA35" t="e">
            <v>#N/A</v>
          </cell>
          <cell r="AB35" t="e">
            <v>#N/A</v>
          </cell>
          <cell r="AC35" t="e">
            <v>#N/A</v>
          </cell>
          <cell r="AD35" t="e">
            <v>#N/A</v>
          </cell>
          <cell r="AE35" t="e">
            <v>#N/A</v>
          </cell>
          <cell r="AF35" t="e">
            <v>#N/A</v>
          </cell>
          <cell r="AG35" t="e">
            <v>#N/A</v>
          </cell>
        </row>
        <row r="36">
          <cell r="A36" t="str">
            <v>xx Industrial Natural Gas</v>
          </cell>
          <cell r="B36" t="str">
            <v>Industrial Natural Gas</v>
          </cell>
          <cell r="C36" t="e">
            <v>#N/A</v>
          </cell>
          <cell r="D36" t="e">
            <v>#N/A</v>
          </cell>
          <cell r="E36" t="e">
            <v>#N/A</v>
          </cell>
          <cell r="F36" t="e">
            <v>#N/A</v>
          </cell>
          <cell r="G36" t="e">
            <v>#N/A</v>
          </cell>
          <cell r="H36" t="e">
            <v>#N/A</v>
          </cell>
          <cell r="I36" t="e">
            <v>#N/A</v>
          </cell>
          <cell r="J36" t="e">
            <v>#N/A</v>
          </cell>
          <cell r="K36" t="e">
            <v>#N/A</v>
          </cell>
          <cell r="L36" t="e">
            <v>#N/A</v>
          </cell>
          <cell r="M36" t="e">
            <v>#N/A</v>
          </cell>
          <cell r="N36" t="e">
            <v>#N/A</v>
          </cell>
          <cell r="O36" t="e">
            <v>#N/A</v>
          </cell>
          <cell r="P36" t="e">
            <v>#N/A</v>
          </cell>
          <cell r="Q36" t="e">
            <v>#N/A</v>
          </cell>
          <cell r="R36" t="e">
            <v>#N/A</v>
          </cell>
          <cell r="S36" t="e">
            <v>#N/A</v>
          </cell>
          <cell r="T36" t="e">
            <v>#N/A</v>
          </cell>
          <cell r="U36" t="e">
            <v>#N/A</v>
          </cell>
          <cell r="V36" t="e">
            <v>#N/A</v>
          </cell>
          <cell r="W36" t="e">
            <v>#N/A</v>
          </cell>
          <cell r="X36" t="e">
            <v>#N/A</v>
          </cell>
          <cell r="Y36" t="e">
            <v>#N/A</v>
          </cell>
          <cell r="Z36" t="e">
            <v>#N/A</v>
          </cell>
          <cell r="AA36" t="e">
            <v>#N/A</v>
          </cell>
          <cell r="AB36" t="e">
            <v>#N/A</v>
          </cell>
          <cell r="AC36" t="e">
            <v>#N/A</v>
          </cell>
          <cell r="AD36" t="e">
            <v>#N/A</v>
          </cell>
          <cell r="AE36" t="e">
            <v>#N/A</v>
          </cell>
          <cell r="AF36" t="e">
            <v>#N/A</v>
          </cell>
          <cell r="AG36" t="e">
            <v>#N/A</v>
          </cell>
        </row>
        <row r="37">
          <cell r="A37" t="str">
            <v>xx Industrial Pentanes Plus</v>
          </cell>
          <cell r="B37" t="str">
            <v>Industrial Pentanes Plus</v>
          </cell>
          <cell r="C37" t="e">
            <v>#N/A</v>
          </cell>
          <cell r="D37" t="e">
            <v>#N/A</v>
          </cell>
          <cell r="E37" t="e">
            <v>#N/A</v>
          </cell>
          <cell r="F37" t="e">
            <v>#N/A</v>
          </cell>
          <cell r="G37" t="e">
            <v>#N/A</v>
          </cell>
          <cell r="H37" t="e">
            <v>#N/A</v>
          </cell>
          <cell r="I37" t="e">
            <v>#N/A</v>
          </cell>
          <cell r="J37" t="e">
            <v>#N/A</v>
          </cell>
          <cell r="K37" t="e">
            <v>#N/A</v>
          </cell>
          <cell r="L37" t="e">
            <v>#N/A</v>
          </cell>
          <cell r="M37" t="e">
            <v>#N/A</v>
          </cell>
          <cell r="N37" t="e">
            <v>#N/A</v>
          </cell>
          <cell r="O37" t="e">
            <v>#N/A</v>
          </cell>
          <cell r="P37" t="e">
            <v>#N/A</v>
          </cell>
          <cell r="Q37" t="e">
            <v>#N/A</v>
          </cell>
          <cell r="R37" t="e">
            <v>#N/A</v>
          </cell>
          <cell r="S37" t="e">
            <v>#N/A</v>
          </cell>
          <cell r="T37" t="e">
            <v>#N/A</v>
          </cell>
          <cell r="U37" t="e">
            <v>#N/A</v>
          </cell>
          <cell r="V37" t="e">
            <v>#N/A</v>
          </cell>
          <cell r="W37" t="e">
            <v>#N/A</v>
          </cell>
          <cell r="X37" t="e">
            <v>#N/A</v>
          </cell>
          <cell r="Y37" t="e">
            <v>#N/A</v>
          </cell>
          <cell r="Z37" t="e">
            <v>#N/A</v>
          </cell>
          <cell r="AA37" t="e">
            <v>#N/A</v>
          </cell>
          <cell r="AB37" t="e">
            <v>#N/A</v>
          </cell>
          <cell r="AC37" t="e">
            <v>#N/A</v>
          </cell>
          <cell r="AD37" t="e">
            <v>#N/A</v>
          </cell>
          <cell r="AE37" t="e">
            <v>#N/A</v>
          </cell>
          <cell r="AF37" t="e">
            <v>#N/A</v>
          </cell>
          <cell r="AG37" t="e">
            <v>#N/A</v>
          </cell>
        </row>
        <row r="38">
          <cell r="A38" t="str">
            <v>xx Industrial Petroleum Coke</v>
          </cell>
          <cell r="B38" t="str">
            <v>Industrial Petroleum Coke</v>
          </cell>
          <cell r="C38" t="e">
            <v>#N/A</v>
          </cell>
          <cell r="D38" t="e">
            <v>#N/A</v>
          </cell>
          <cell r="E38" t="e">
            <v>#N/A</v>
          </cell>
          <cell r="F38" t="e">
            <v>#N/A</v>
          </cell>
          <cell r="G38" t="e">
            <v>#N/A</v>
          </cell>
          <cell r="H38" t="e">
            <v>#N/A</v>
          </cell>
          <cell r="I38" t="e">
            <v>#N/A</v>
          </cell>
          <cell r="J38" t="e">
            <v>#N/A</v>
          </cell>
          <cell r="K38" t="e">
            <v>#N/A</v>
          </cell>
          <cell r="L38" t="e">
            <v>#N/A</v>
          </cell>
          <cell r="M38" t="e">
            <v>#N/A</v>
          </cell>
          <cell r="N38" t="e">
            <v>#N/A</v>
          </cell>
          <cell r="O38" t="e">
            <v>#N/A</v>
          </cell>
          <cell r="P38" t="e">
            <v>#N/A</v>
          </cell>
          <cell r="Q38" t="e">
            <v>#N/A</v>
          </cell>
          <cell r="R38" t="e">
            <v>#N/A</v>
          </cell>
          <cell r="S38" t="e">
            <v>#N/A</v>
          </cell>
          <cell r="T38" t="e">
            <v>#N/A</v>
          </cell>
          <cell r="U38" t="e">
            <v>#N/A</v>
          </cell>
          <cell r="V38" t="e">
            <v>#N/A</v>
          </cell>
          <cell r="W38" t="e">
            <v>#N/A</v>
          </cell>
          <cell r="X38" t="e">
            <v>#N/A</v>
          </cell>
          <cell r="Y38" t="e">
            <v>#N/A</v>
          </cell>
          <cell r="Z38" t="e">
            <v>#N/A</v>
          </cell>
          <cell r="AA38" t="e">
            <v>#N/A</v>
          </cell>
          <cell r="AB38" t="e">
            <v>#N/A</v>
          </cell>
          <cell r="AC38" t="e">
            <v>#N/A</v>
          </cell>
          <cell r="AD38" t="e">
            <v>#N/A</v>
          </cell>
          <cell r="AE38" t="e">
            <v>#N/A</v>
          </cell>
          <cell r="AF38" t="e">
            <v>#N/A</v>
          </cell>
          <cell r="AG38" t="e">
            <v>#N/A</v>
          </cell>
        </row>
        <row r="39">
          <cell r="A39" t="str">
            <v>xx Industrial Residual Fuel</v>
          </cell>
          <cell r="B39" t="str">
            <v>Industrial Residual Fuel</v>
          </cell>
          <cell r="C39" t="e">
            <v>#N/A</v>
          </cell>
          <cell r="D39" t="e">
            <v>#N/A</v>
          </cell>
          <cell r="E39" t="e">
            <v>#N/A</v>
          </cell>
          <cell r="F39" t="e">
            <v>#N/A</v>
          </cell>
          <cell r="G39" t="e">
            <v>#N/A</v>
          </cell>
          <cell r="H39" t="e">
            <v>#N/A</v>
          </cell>
          <cell r="I39" t="e">
            <v>#N/A</v>
          </cell>
          <cell r="J39" t="e">
            <v>#N/A</v>
          </cell>
          <cell r="K39" t="e">
            <v>#N/A</v>
          </cell>
          <cell r="L39" t="e">
            <v>#N/A</v>
          </cell>
          <cell r="M39" t="e">
            <v>#N/A</v>
          </cell>
          <cell r="N39" t="e">
            <v>#N/A</v>
          </cell>
          <cell r="O39" t="e">
            <v>#N/A</v>
          </cell>
          <cell r="P39" t="e">
            <v>#N/A</v>
          </cell>
          <cell r="Q39" t="e">
            <v>#N/A</v>
          </cell>
          <cell r="R39" t="e">
            <v>#N/A</v>
          </cell>
          <cell r="S39" t="e">
            <v>#N/A</v>
          </cell>
          <cell r="T39" t="e">
            <v>#N/A</v>
          </cell>
          <cell r="U39" t="e">
            <v>#N/A</v>
          </cell>
          <cell r="V39" t="e">
            <v>#N/A</v>
          </cell>
          <cell r="W39" t="e">
            <v>#N/A</v>
          </cell>
          <cell r="X39" t="e">
            <v>#N/A</v>
          </cell>
          <cell r="Y39" t="e">
            <v>#N/A</v>
          </cell>
          <cell r="Z39" t="e">
            <v>#N/A</v>
          </cell>
          <cell r="AA39" t="e">
            <v>#N/A</v>
          </cell>
          <cell r="AB39" t="e">
            <v>#N/A</v>
          </cell>
          <cell r="AC39" t="e">
            <v>#N/A</v>
          </cell>
          <cell r="AD39" t="e">
            <v>#N/A</v>
          </cell>
          <cell r="AE39" t="e">
            <v>#N/A</v>
          </cell>
          <cell r="AF39" t="e">
            <v>#N/A</v>
          </cell>
          <cell r="AG39" t="e">
            <v>#N/A</v>
          </cell>
        </row>
        <row r="40">
          <cell r="A40" t="str">
            <v>xx Industrial Special Naphthas</v>
          </cell>
          <cell r="B40" t="str">
            <v>Industrial Special Naphthas</v>
          </cell>
          <cell r="C40" t="e">
            <v>#N/A</v>
          </cell>
          <cell r="D40" t="e">
            <v>#N/A</v>
          </cell>
          <cell r="E40" t="e">
            <v>#N/A</v>
          </cell>
          <cell r="F40" t="e">
            <v>#N/A</v>
          </cell>
          <cell r="G40" t="e">
            <v>#N/A</v>
          </cell>
          <cell r="H40" t="e">
            <v>#N/A</v>
          </cell>
          <cell r="I40" t="e">
            <v>#N/A</v>
          </cell>
          <cell r="J40" t="e">
            <v>#N/A</v>
          </cell>
          <cell r="K40" t="e">
            <v>#N/A</v>
          </cell>
          <cell r="L40" t="e">
            <v>#N/A</v>
          </cell>
          <cell r="M40" t="e">
            <v>#N/A</v>
          </cell>
          <cell r="N40" t="e">
            <v>#N/A</v>
          </cell>
          <cell r="O40" t="e">
            <v>#N/A</v>
          </cell>
          <cell r="P40" t="e">
            <v>#N/A</v>
          </cell>
          <cell r="Q40" t="e">
            <v>#N/A</v>
          </cell>
          <cell r="R40" t="e">
            <v>#N/A</v>
          </cell>
          <cell r="S40" t="e">
            <v>#N/A</v>
          </cell>
          <cell r="T40" t="e">
            <v>#N/A</v>
          </cell>
          <cell r="U40" t="e">
            <v>#N/A</v>
          </cell>
          <cell r="V40" t="e">
            <v>#N/A</v>
          </cell>
          <cell r="W40" t="e">
            <v>#N/A</v>
          </cell>
          <cell r="X40" t="e">
            <v>#N/A</v>
          </cell>
          <cell r="Y40" t="e">
            <v>#N/A</v>
          </cell>
          <cell r="Z40" t="e">
            <v>#N/A</v>
          </cell>
          <cell r="AA40" t="e">
            <v>#N/A</v>
          </cell>
          <cell r="AB40" t="e">
            <v>#N/A</v>
          </cell>
          <cell r="AC40" t="e">
            <v>#N/A</v>
          </cell>
          <cell r="AD40" t="e">
            <v>#N/A</v>
          </cell>
          <cell r="AE40" t="e">
            <v>#N/A</v>
          </cell>
          <cell r="AF40" t="e">
            <v>#N/A</v>
          </cell>
          <cell r="AG40" t="e">
            <v>#N/A</v>
          </cell>
        </row>
        <row r="41">
          <cell r="A41" t="str">
            <v>xx Industrial Still Gas</v>
          </cell>
          <cell r="B41" t="str">
            <v>Industrial Still Gas</v>
          </cell>
          <cell r="C41" t="e">
            <v>#N/A</v>
          </cell>
          <cell r="D41" t="e">
            <v>#N/A</v>
          </cell>
          <cell r="E41" t="e">
            <v>#N/A</v>
          </cell>
          <cell r="F41" t="e">
            <v>#N/A</v>
          </cell>
          <cell r="G41" t="e">
            <v>#N/A</v>
          </cell>
          <cell r="H41" t="e">
            <v>#N/A</v>
          </cell>
          <cell r="I41" t="e">
            <v>#N/A</v>
          </cell>
          <cell r="J41" t="e">
            <v>#N/A</v>
          </cell>
          <cell r="K41" t="e">
            <v>#N/A</v>
          </cell>
          <cell r="L41" t="e">
            <v>#N/A</v>
          </cell>
          <cell r="M41" t="e">
            <v>#N/A</v>
          </cell>
          <cell r="N41" t="e">
            <v>#N/A</v>
          </cell>
          <cell r="O41" t="e">
            <v>#N/A</v>
          </cell>
          <cell r="P41" t="e">
            <v>#N/A</v>
          </cell>
          <cell r="Q41" t="e">
            <v>#N/A</v>
          </cell>
          <cell r="R41" t="e">
            <v>#N/A</v>
          </cell>
          <cell r="S41" t="e">
            <v>#N/A</v>
          </cell>
          <cell r="T41" t="e">
            <v>#N/A</v>
          </cell>
          <cell r="U41" t="e">
            <v>#N/A</v>
          </cell>
          <cell r="V41" t="e">
            <v>#N/A</v>
          </cell>
          <cell r="W41" t="e">
            <v>#N/A</v>
          </cell>
          <cell r="X41" t="e">
            <v>#N/A</v>
          </cell>
          <cell r="Y41" t="e">
            <v>#N/A</v>
          </cell>
          <cell r="Z41" t="e">
            <v>#N/A</v>
          </cell>
          <cell r="AA41" t="e">
            <v>#N/A</v>
          </cell>
          <cell r="AB41" t="e">
            <v>#N/A</v>
          </cell>
          <cell r="AC41" t="e">
            <v>#N/A</v>
          </cell>
          <cell r="AD41" t="e">
            <v>#N/A</v>
          </cell>
          <cell r="AE41" t="e">
            <v>#N/A</v>
          </cell>
          <cell r="AF41" t="e">
            <v>#N/A</v>
          </cell>
          <cell r="AG41" t="e">
            <v>#N/A</v>
          </cell>
        </row>
        <row r="42">
          <cell r="A42" t="str">
            <v>xx Industrial Unfinished Oils</v>
          </cell>
          <cell r="B42" t="str">
            <v>Industrial Unfinished Oils</v>
          </cell>
          <cell r="C42" t="e">
            <v>#N/A</v>
          </cell>
          <cell r="D42" t="e">
            <v>#N/A</v>
          </cell>
          <cell r="E42" t="e">
            <v>#N/A</v>
          </cell>
          <cell r="F42" t="e">
            <v>#N/A</v>
          </cell>
          <cell r="G42" t="e">
            <v>#N/A</v>
          </cell>
          <cell r="H42" t="e">
            <v>#N/A</v>
          </cell>
          <cell r="I42" t="e">
            <v>#N/A</v>
          </cell>
          <cell r="J42" t="e">
            <v>#N/A</v>
          </cell>
          <cell r="K42" t="e">
            <v>#N/A</v>
          </cell>
          <cell r="L42" t="e">
            <v>#N/A</v>
          </cell>
          <cell r="M42" t="e">
            <v>#N/A</v>
          </cell>
          <cell r="N42" t="e">
            <v>#N/A</v>
          </cell>
          <cell r="O42" t="e">
            <v>#N/A</v>
          </cell>
          <cell r="P42" t="e">
            <v>#N/A</v>
          </cell>
          <cell r="Q42" t="e">
            <v>#N/A</v>
          </cell>
          <cell r="R42" t="e">
            <v>#N/A</v>
          </cell>
          <cell r="S42" t="e">
            <v>#N/A</v>
          </cell>
          <cell r="T42" t="e">
            <v>#N/A</v>
          </cell>
          <cell r="U42" t="e">
            <v>#N/A</v>
          </cell>
          <cell r="V42" t="e">
            <v>#N/A</v>
          </cell>
          <cell r="W42" t="e">
            <v>#N/A</v>
          </cell>
          <cell r="X42" t="e">
            <v>#N/A</v>
          </cell>
          <cell r="Y42" t="e">
            <v>#N/A</v>
          </cell>
          <cell r="Z42" t="e">
            <v>#N/A</v>
          </cell>
          <cell r="AA42" t="e">
            <v>#N/A</v>
          </cell>
          <cell r="AB42" t="e">
            <v>#N/A</v>
          </cell>
          <cell r="AC42" t="e">
            <v>#N/A</v>
          </cell>
          <cell r="AD42" t="e">
            <v>#N/A</v>
          </cell>
          <cell r="AE42" t="e">
            <v>#N/A</v>
          </cell>
          <cell r="AF42" t="e">
            <v>#N/A</v>
          </cell>
          <cell r="AG42" t="e">
            <v>#N/A</v>
          </cell>
        </row>
        <row r="43">
          <cell r="A43" t="str">
            <v>xx Industrial Waxes</v>
          </cell>
          <cell r="B43" t="str">
            <v>Industrial Waxes</v>
          </cell>
          <cell r="C43" t="e">
            <v>#N/A</v>
          </cell>
          <cell r="D43" t="e">
            <v>#N/A</v>
          </cell>
          <cell r="E43" t="e">
            <v>#N/A</v>
          </cell>
          <cell r="F43" t="e">
            <v>#N/A</v>
          </cell>
          <cell r="G43" t="e">
            <v>#N/A</v>
          </cell>
          <cell r="H43" t="e">
            <v>#N/A</v>
          </cell>
          <cell r="I43" t="e">
            <v>#N/A</v>
          </cell>
          <cell r="J43" t="e">
            <v>#N/A</v>
          </cell>
          <cell r="K43" t="e">
            <v>#N/A</v>
          </cell>
          <cell r="L43" t="e">
            <v>#N/A</v>
          </cell>
          <cell r="M43" t="e">
            <v>#N/A</v>
          </cell>
          <cell r="N43" t="e">
            <v>#N/A</v>
          </cell>
          <cell r="O43" t="e">
            <v>#N/A</v>
          </cell>
          <cell r="P43" t="e">
            <v>#N/A</v>
          </cell>
          <cell r="Q43" t="e">
            <v>#N/A</v>
          </cell>
          <cell r="R43" t="e">
            <v>#N/A</v>
          </cell>
          <cell r="S43" t="e">
            <v>#N/A</v>
          </cell>
          <cell r="T43" t="e">
            <v>#N/A</v>
          </cell>
          <cell r="U43" t="e">
            <v>#N/A</v>
          </cell>
          <cell r="V43" t="e">
            <v>#N/A</v>
          </cell>
          <cell r="W43" t="e">
            <v>#N/A</v>
          </cell>
          <cell r="X43" t="e">
            <v>#N/A</v>
          </cell>
          <cell r="Y43" t="e">
            <v>#N/A</v>
          </cell>
          <cell r="Z43" t="e">
            <v>#N/A</v>
          </cell>
          <cell r="AA43" t="e">
            <v>#N/A</v>
          </cell>
          <cell r="AB43" t="e">
            <v>#N/A</v>
          </cell>
          <cell r="AC43" t="e">
            <v>#N/A</v>
          </cell>
          <cell r="AD43" t="e">
            <v>#N/A</v>
          </cell>
          <cell r="AE43" t="e">
            <v>#N/A</v>
          </cell>
          <cell r="AF43" t="e">
            <v>#N/A</v>
          </cell>
          <cell r="AG43" t="e">
            <v>#N/A</v>
          </cell>
        </row>
        <row r="44">
          <cell r="A44" t="str">
            <v>xx Industrial Wood</v>
          </cell>
          <cell r="B44" t="str">
            <v>Industrial Wood</v>
          </cell>
          <cell r="C44" t="e">
            <v>#N/A</v>
          </cell>
          <cell r="D44" t="e">
            <v>#N/A</v>
          </cell>
          <cell r="E44" t="e">
            <v>#N/A</v>
          </cell>
          <cell r="F44" t="e">
            <v>#N/A</v>
          </cell>
          <cell r="G44" t="e">
            <v>#N/A</v>
          </cell>
          <cell r="H44" t="e">
            <v>#N/A</v>
          </cell>
          <cell r="I44" t="e">
            <v>#N/A</v>
          </cell>
          <cell r="J44" t="e">
            <v>#N/A</v>
          </cell>
          <cell r="K44" t="e">
            <v>#N/A</v>
          </cell>
          <cell r="L44" t="e">
            <v>#N/A</v>
          </cell>
          <cell r="M44" t="e">
            <v>#N/A</v>
          </cell>
          <cell r="N44" t="e">
            <v>#N/A</v>
          </cell>
          <cell r="O44" t="e">
            <v>#N/A</v>
          </cell>
          <cell r="P44" t="e">
            <v>#N/A</v>
          </cell>
          <cell r="Q44" t="e">
            <v>#N/A</v>
          </cell>
          <cell r="R44" t="e">
            <v>#N/A</v>
          </cell>
          <cell r="S44" t="e">
            <v>#N/A</v>
          </cell>
          <cell r="T44" t="e">
            <v>#N/A</v>
          </cell>
          <cell r="U44" t="e">
            <v>#N/A</v>
          </cell>
          <cell r="V44" t="e">
            <v>#N/A</v>
          </cell>
          <cell r="W44" t="e">
            <v>#N/A</v>
          </cell>
          <cell r="X44" t="e">
            <v>#N/A</v>
          </cell>
          <cell r="Y44" t="e">
            <v>#N/A</v>
          </cell>
          <cell r="Z44" t="e">
            <v>#N/A</v>
          </cell>
          <cell r="AA44" t="e">
            <v>#N/A</v>
          </cell>
          <cell r="AB44" t="e">
            <v>#N/A</v>
          </cell>
          <cell r="AC44" t="e">
            <v>#N/A</v>
          </cell>
          <cell r="AD44" t="e">
            <v>#N/A</v>
          </cell>
          <cell r="AE44" t="e">
            <v>#N/A</v>
          </cell>
          <cell r="AF44" t="e">
            <v>#N/A</v>
          </cell>
          <cell r="AG44" t="e">
            <v>#N/A</v>
          </cell>
        </row>
        <row r="45">
          <cell r="A45" t="str">
            <v>xx Industrial Other Coal</v>
          </cell>
          <cell r="B45" t="str">
            <v>Industrial Other Coal</v>
          </cell>
          <cell r="C45" t="e">
            <v>#N/A</v>
          </cell>
          <cell r="D45" t="e">
            <v>#N/A</v>
          </cell>
          <cell r="E45" t="e">
            <v>#N/A</v>
          </cell>
          <cell r="F45" t="e">
            <v>#N/A</v>
          </cell>
          <cell r="G45" t="e">
            <v>#N/A</v>
          </cell>
          <cell r="H45" t="e">
            <v>#N/A</v>
          </cell>
          <cell r="I45" t="e">
            <v>#N/A</v>
          </cell>
          <cell r="J45" t="e">
            <v>#N/A</v>
          </cell>
          <cell r="K45" t="e">
            <v>#N/A</v>
          </cell>
          <cell r="L45" t="e">
            <v>#N/A</v>
          </cell>
          <cell r="M45" t="e">
            <v>#N/A</v>
          </cell>
          <cell r="N45" t="e">
            <v>#N/A</v>
          </cell>
          <cell r="O45" t="e">
            <v>#N/A</v>
          </cell>
          <cell r="P45" t="e">
            <v>#N/A</v>
          </cell>
          <cell r="Q45" t="e">
            <v>#N/A</v>
          </cell>
          <cell r="R45" t="e">
            <v>#N/A</v>
          </cell>
          <cell r="S45" t="e">
            <v>#N/A</v>
          </cell>
          <cell r="T45" t="e">
            <v>#N/A</v>
          </cell>
          <cell r="U45" t="e">
            <v>#N/A</v>
          </cell>
          <cell r="V45" t="e">
            <v>#N/A</v>
          </cell>
          <cell r="W45" t="e">
            <v>#N/A</v>
          </cell>
          <cell r="X45" t="e">
            <v>#N/A</v>
          </cell>
          <cell r="Y45" t="e">
            <v>#N/A</v>
          </cell>
          <cell r="Z45" t="e">
            <v>#N/A</v>
          </cell>
          <cell r="AA45" t="e">
            <v>#N/A</v>
          </cell>
          <cell r="AB45" t="e">
            <v>#N/A</v>
          </cell>
          <cell r="AC45" t="e">
            <v>#N/A</v>
          </cell>
          <cell r="AD45" t="e">
            <v>#N/A</v>
          </cell>
          <cell r="AE45" t="e">
            <v>#N/A</v>
          </cell>
          <cell r="AF45" t="e">
            <v>#N/A</v>
          </cell>
          <cell r="AG45" t="e">
            <v>#N/A</v>
          </cell>
        </row>
        <row r="46">
          <cell r="A46" t="str">
            <v>xx Industrial Other</v>
          </cell>
          <cell r="B46" t="str">
            <v>Industrial Other</v>
          </cell>
        </row>
        <row r="47">
          <cell r="A47" t="str">
            <v>xx Residential Coal</v>
          </cell>
          <cell r="B47" t="str">
            <v>Residential Coal</v>
          </cell>
          <cell r="C47" t="e">
            <v>#N/A</v>
          </cell>
          <cell r="D47" t="e">
            <v>#N/A</v>
          </cell>
          <cell r="E47" t="e">
            <v>#N/A</v>
          </cell>
          <cell r="F47" t="e">
            <v>#N/A</v>
          </cell>
          <cell r="G47" t="e">
            <v>#N/A</v>
          </cell>
          <cell r="H47" t="e">
            <v>#N/A</v>
          </cell>
          <cell r="I47" t="e">
            <v>#N/A</v>
          </cell>
          <cell r="J47" t="e">
            <v>#N/A</v>
          </cell>
          <cell r="K47" t="e">
            <v>#N/A</v>
          </cell>
          <cell r="L47" t="e">
            <v>#N/A</v>
          </cell>
          <cell r="M47" t="e">
            <v>#N/A</v>
          </cell>
          <cell r="N47" t="e">
            <v>#N/A</v>
          </cell>
          <cell r="O47" t="e">
            <v>#N/A</v>
          </cell>
          <cell r="P47" t="e">
            <v>#N/A</v>
          </cell>
          <cell r="Q47" t="e">
            <v>#N/A</v>
          </cell>
          <cell r="R47" t="e">
            <v>#N/A</v>
          </cell>
          <cell r="S47" t="e">
            <v>#N/A</v>
          </cell>
          <cell r="T47" t="e">
            <v>#N/A</v>
          </cell>
          <cell r="U47" t="e">
            <v>#N/A</v>
          </cell>
          <cell r="V47" t="e">
            <v>#N/A</v>
          </cell>
          <cell r="W47" t="e">
            <v>#N/A</v>
          </cell>
          <cell r="X47" t="e">
            <v>#N/A</v>
          </cell>
          <cell r="Y47" t="e">
            <v>#N/A</v>
          </cell>
          <cell r="Z47" t="e">
            <v>#N/A</v>
          </cell>
          <cell r="AA47" t="e">
            <v>#N/A</v>
          </cell>
          <cell r="AB47" t="e">
            <v>#N/A</v>
          </cell>
          <cell r="AC47" t="e">
            <v>#N/A</v>
          </cell>
          <cell r="AD47" t="e">
            <v>#N/A</v>
          </cell>
          <cell r="AE47" t="e">
            <v>#N/A</v>
          </cell>
          <cell r="AF47" t="e">
            <v>#N/A</v>
          </cell>
          <cell r="AG47" t="e">
            <v>#N/A</v>
          </cell>
        </row>
        <row r="48">
          <cell r="A48" t="str">
            <v>xx Residential Distillate Fuel</v>
          </cell>
          <cell r="B48" t="str">
            <v>Residential Distillate Fuel</v>
          </cell>
          <cell r="C48" t="e">
            <v>#N/A</v>
          </cell>
          <cell r="D48" t="e">
            <v>#N/A</v>
          </cell>
          <cell r="E48" t="e">
            <v>#N/A</v>
          </cell>
          <cell r="F48" t="e">
            <v>#N/A</v>
          </cell>
          <cell r="G48" t="e">
            <v>#N/A</v>
          </cell>
          <cell r="H48" t="e">
            <v>#N/A</v>
          </cell>
          <cell r="I48" t="e">
            <v>#N/A</v>
          </cell>
          <cell r="J48" t="e">
            <v>#N/A</v>
          </cell>
          <cell r="K48" t="e">
            <v>#N/A</v>
          </cell>
          <cell r="L48" t="e">
            <v>#N/A</v>
          </cell>
          <cell r="M48" t="e">
            <v>#N/A</v>
          </cell>
          <cell r="N48" t="e">
            <v>#N/A</v>
          </cell>
          <cell r="O48" t="e">
            <v>#N/A</v>
          </cell>
          <cell r="P48" t="e">
            <v>#N/A</v>
          </cell>
          <cell r="Q48" t="e">
            <v>#N/A</v>
          </cell>
          <cell r="R48" t="e">
            <v>#N/A</v>
          </cell>
          <cell r="S48" t="e">
            <v>#N/A</v>
          </cell>
          <cell r="T48" t="e">
            <v>#N/A</v>
          </cell>
          <cell r="U48" t="e">
            <v>#N/A</v>
          </cell>
          <cell r="V48" t="e">
            <v>#N/A</v>
          </cell>
          <cell r="W48" t="e">
            <v>#N/A</v>
          </cell>
          <cell r="X48" t="e">
            <v>#N/A</v>
          </cell>
          <cell r="Y48" t="e">
            <v>#N/A</v>
          </cell>
          <cell r="Z48" t="e">
            <v>#N/A</v>
          </cell>
          <cell r="AA48" t="e">
            <v>#N/A</v>
          </cell>
          <cell r="AB48" t="e">
            <v>#N/A</v>
          </cell>
          <cell r="AC48" t="e">
            <v>#N/A</v>
          </cell>
          <cell r="AD48" t="e">
            <v>#N/A</v>
          </cell>
          <cell r="AE48" t="e">
            <v>#N/A</v>
          </cell>
          <cell r="AF48" t="e">
            <v>#N/A</v>
          </cell>
          <cell r="AG48" t="e">
            <v>#N/A</v>
          </cell>
        </row>
        <row r="49">
          <cell r="A49" t="str">
            <v>xx Residential Kerosene</v>
          </cell>
          <cell r="B49" t="str">
            <v>Residential Kerosene</v>
          </cell>
          <cell r="C49" t="e">
            <v>#N/A</v>
          </cell>
          <cell r="D49" t="e">
            <v>#N/A</v>
          </cell>
          <cell r="E49" t="e">
            <v>#N/A</v>
          </cell>
          <cell r="F49" t="e">
            <v>#N/A</v>
          </cell>
          <cell r="G49" t="e">
            <v>#N/A</v>
          </cell>
          <cell r="H49" t="e">
            <v>#N/A</v>
          </cell>
          <cell r="I49" t="e">
            <v>#N/A</v>
          </cell>
          <cell r="J49" t="e">
            <v>#N/A</v>
          </cell>
          <cell r="K49" t="e">
            <v>#N/A</v>
          </cell>
          <cell r="L49" t="e">
            <v>#N/A</v>
          </cell>
          <cell r="M49" t="e">
            <v>#N/A</v>
          </cell>
          <cell r="N49" t="e">
            <v>#N/A</v>
          </cell>
          <cell r="O49" t="e">
            <v>#N/A</v>
          </cell>
          <cell r="P49" t="e">
            <v>#N/A</v>
          </cell>
          <cell r="Q49" t="e">
            <v>#N/A</v>
          </cell>
          <cell r="R49" t="e">
            <v>#N/A</v>
          </cell>
          <cell r="S49" t="e">
            <v>#N/A</v>
          </cell>
          <cell r="T49" t="e">
            <v>#N/A</v>
          </cell>
          <cell r="U49" t="e">
            <v>#N/A</v>
          </cell>
          <cell r="V49" t="e">
            <v>#N/A</v>
          </cell>
          <cell r="W49" t="e">
            <v>#N/A</v>
          </cell>
          <cell r="X49" t="e">
            <v>#N/A</v>
          </cell>
          <cell r="Y49" t="e">
            <v>#N/A</v>
          </cell>
          <cell r="Z49" t="e">
            <v>#N/A</v>
          </cell>
          <cell r="AA49" t="e">
            <v>#N/A</v>
          </cell>
          <cell r="AB49" t="e">
            <v>#N/A</v>
          </cell>
          <cell r="AC49" t="e">
            <v>#N/A</v>
          </cell>
          <cell r="AD49" t="e">
            <v>#N/A</v>
          </cell>
          <cell r="AE49" t="e">
            <v>#N/A</v>
          </cell>
          <cell r="AF49" t="e">
            <v>#N/A</v>
          </cell>
          <cell r="AG49" t="e">
            <v>#N/A</v>
          </cell>
        </row>
        <row r="50">
          <cell r="A50" t="str">
            <v>xx Residential Hydrocarbon Gas Liquids</v>
          </cell>
          <cell r="B50" t="str">
            <v>Residential Hydrocarbon Gas Liquids</v>
          </cell>
          <cell r="C50" t="e">
            <v>#N/A</v>
          </cell>
          <cell r="D50" t="e">
            <v>#N/A</v>
          </cell>
          <cell r="E50" t="e">
            <v>#N/A</v>
          </cell>
          <cell r="F50" t="e">
            <v>#N/A</v>
          </cell>
          <cell r="G50" t="e">
            <v>#N/A</v>
          </cell>
          <cell r="H50" t="e">
            <v>#N/A</v>
          </cell>
          <cell r="I50" t="e">
            <v>#N/A</v>
          </cell>
          <cell r="J50" t="e">
            <v>#N/A</v>
          </cell>
          <cell r="K50" t="e">
            <v>#N/A</v>
          </cell>
          <cell r="L50" t="e">
            <v>#N/A</v>
          </cell>
          <cell r="M50" t="e">
            <v>#N/A</v>
          </cell>
          <cell r="N50" t="e">
            <v>#N/A</v>
          </cell>
          <cell r="O50" t="e">
            <v>#N/A</v>
          </cell>
          <cell r="P50" t="e">
            <v>#N/A</v>
          </cell>
          <cell r="Q50" t="e">
            <v>#N/A</v>
          </cell>
          <cell r="R50" t="e">
            <v>#N/A</v>
          </cell>
          <cell r="S50" t="e">
            <v>#N/A</v>
          </cell>
          <cell r="T50" t="e">
            <v>#N/A</v>
          </cell>
          <cell r="U50" t="e">
            <v>#N/A</v>
          </cell>
          <cell r="V50" t="e">
            <v>#N/A</v>
          </cell>
          <cell r="W50" t="e">
            <v>#N/A</v>
          </cell>
          <cell r="X50" t="e">
            <v>#N/A</v>
          </cell>
          <cell r="Y50" t="e">
            <v>#N/A</v>
          </cell>
          <cell r="Z50" t="e">
            <v>#N/A</v>
          </cell>
          <cell r="AA50" t="e">
            <v>#N/A</v>
          </cell>
          <cell r="AB50" t="e">
            <v>#N/A</v>
          </cell>
          <cell r="AC50" t="e">
            <v>#N/A</v>
          </cell>
          <cell r="AD50" t="e">
            <v>#N/A</v>
          </cell>
          <cell r="AE50" t="e">
            <v>#N/A</v>
          </cell>
          <cell r="AF50" t="e">
            <v>#N/A</v>
          </cell>
          <cell r="AG50" t="e">
            <v>#N/A</v>
          </cell>
        </row>
        <row r="51">
          <cell r="A51" t="str">
            <v>xx Residential Natural Gas</v>
          </cell>
          <cell r="B51" t="str">
            <v>Residential Natural Gas</v>
          </cell>
          <cell r="C51" t="e">
            <v>#N/A</v>
          </cell>
          <cell r="D51" t="e">
            <v>#N/A</v>
          </cell>
          <cell r="E51" t="e">
            <v>#N/A</v>
          </cell>
          <cell r="F51" t="e">
            <v>#N/A</v>
          </cell>
          <cell r="G51" t="e">
            <v>#N/A</v>
          </cell>
          <cell r="H51" t="e">
            <v>#N/A</v>
          </cell>
          <cell r="I51" t="e">
            <v>#N/A</v>
          </cell>
          <cell r="J51" t="e">
            <v>#N/A</v>
          </cell>
          <cell r="K51" t="e">
            <v>#N/A</v>
          </cell>
          <cell r="L51" t="e">
            <v>#N/A</v>
          </cell>
          <cell r="M51" t="e">
            <v>#N/A</v>
          </cell>
          <cell r="N51" t="e">
            <v>#N/A</v>
          </cell>
          <cell r="O51" t="e">
            <v>#N/A</v>
          </cell>
          <cell r="P51" t="e">
            <v>#N/A</v>
          </cell>
          <cell r="Q51" t="e">
            <v>#N/A</v>
          </cell>
          <cell r="R51" t="e">
            <v>#N/A</v>
          </cell>
          <cell r="S51" t="e">
            <v>#N/A</v>
          </cell>
          <cell r="T51" t="e">
            <v>#N/A</v>
          </cell>
          <cell r="U51" t="e">
            <v>#N/A</v>
          </cell>
          <cell r="V51" t="e">
            <v>#N/A</v>
          </cell>
          <cell r="W51" t="e">
            <v>#N/A</v>
          </cell>
          <cell r="X51" t="e">
            <v>#N/A</v>
          </cell>
          <cell r="Y51" t="e">
            <v>#N/A</v>
          </cell>
          <cell r="Z51" t="e">
            <v>#N/A</v>
          </cell>
          <cell r="AA51" t="e">
            <v>#N/A</v>
          </cell>
          <cell r="AB51" t="e">
            <v>#N/A</v>
          </cell>
          <cell r="AC51" t="e">
            <v>#N/A</v>
          </cell>
          <cell r="AD51" t="e">
            <v>#N/A</v>
          </cell>
          <cell r="AE51" t="e">
            <v>#N/A</v>
          </cell>
          <cell r="AF51" t="e">
            <v>#N/A</v>
          </cell>
          <cell r="AG51" t="e">
            <v>#N/A</v>
          </cell>
        </row>
        <row r="52">
          <cell r="A52" t="str">
            <v>xx Residential Wood</v>
          </cell>
          <cell r="B52" t="str">
            <v>Residential Wood</v>
          </cell>
          <cell r="C52" t="e">
            <v>#N/A</v>
          </cell>
          <cell r="D52" t="e">
            <v>#N/A</v>
          </cell>
          <cell r="E52" t="e">
            <v>#N/A</v>
          </cell>
          <cell r="F52" t="e">
            <v>#N/A</v>
          </cell>
          <cell r="G52" t="e">
            <v>#N/A</v>
          </cell>
          <cell r="H52" t="e">
            <v>#N/A</v>
          </cell>
          <cell r="I52" t="e">
            <v>#N/A</v>
          </cell>
          <cell r="J52" t="e">
            <v>#N/A</v>
          </cell>
          <cell r="K52" t="e">
            <v>#N/A</v>
          </cell>
          <cell r="L52" t="e">
            <v>#N/A</v>
          </cell>
          <cell r="M52" t="e">
            <v>#N/A</v>
          </cell>
          <cell r="N52" t="e">
            <v>#N/A</v>
          </cell>
          <cell r="O52" t="e">
            <v>#N/A</v>
          </cell>
          <cell r="P52" t="e">
            <v>#N/A</v>
          </cell>
          <cell r="Q52" t="e">
            <v>#N/A</v>
          </cell>
          <cell r="R52" t="e">
            <v>#N/A</v>
          </cell>
          <cell r="S52" t="e">
            <v>#N/A</v>
          </cell>
          <cell r="T52" t="e">
            <v>#N/A</v>
          </cell>
          <cell r="U52" t="e">
            <v>#N/A</v>
          </cell>
          <cell r="V52" t="e">
            <v>#N/A</v>
          </cell>
          <cell r="W52" t="e">
            <v>#N/A</v>
          </cell>
          <cell r="X52" t="e">
            <v>#N/A</v>
          </cell>
          <cell r="Y52" t="e">
            <v>#N/A</v>
          </cell>
          <cell r="Z52" t="e">
            <v>#N/A</v>
          </cell>
          <cell r="AA52" t="e">
            <v>#N/A</v>
          </cell>
          <cell r="AB52" t="e">
            <v>#N/A</v>
          </cell>
          <cell r="AC52" t="e">
            <v>#N/A</v>
          </cell>
          <cell r="AD52" t="e">
            <v>#N/A</v>
          </cell>
          <cell r="AE52" t="e">
            <v>#N/A</v>
          </cell>
          <cell r="AF52" t="e">
            <v>#N/A</v>
          </cell>
          <cell r="AG52" t="e">
            <v>#N/A</v>
          </cell>
        </row>
        <row r="53">
          <cell r="A53" t="str">
            <v>xx Residential Other</v>
          </cell>
          <cell r="B53" t="str">
            <v>Residential Other</v>
          </cell>
        </row>
      </sheetData>
      <sheetData sheetId="2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3" refreshError="1"/>
      <sheetData sheetId="4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 t="e">
            <v>#N/A</v>
          </cell>
        </row>
        <row r="14">
          <cell r="B14" t="e">
            <v>#N/A</v>
          </cell>
        </row>
        <row r="15">
          <cell r="B15">
            <v>0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 t="e">
            <v>#N/A</v>
          </cell>
        </row>
        <row r="27">
          <cell r="B27" t="e">
            <v>#N/A</v>
          </cell>
        </row>
        <row r="28">
          <cell r="B28" t="e">
            <v>#N/A</v>
          </cell>
        </row>
        <row r="29">
          <cell r="B29" t="e">
            <v>#N/A</v>
          </cell>
        </row>
        <row r="30">
          <cell r="B30">
            <v>0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 t="e">
            <v>#N/A</v>
          </cell>
        </row>
        <row r="40">
          <cell r="B40" t="e">
            <v>#N/A</v>
          </cell>
        </row>
        <row r="41">
          <cell r="B41" t="e">
            <v>#N/A</v>
          </cell>
        </row>
        <row r="42">
          <cell r="B42" t="e">
            <v>#N/A</v>
          </cell>
        </row>
        <row r="43">
          <cell r="B43" t="e">
            <v>#N/A</v>
          </cell>
        </row>
        <row r="44">
          <cell r="B44" t="e">
            <v>#N/A</v>
          </cell>
        </row>
        <row r="45">
          <cell r="B45">
            <v>0</v>
          </cell>
        </row>
        <row r="52">
          <cell r="B52" t="e">
            <v>#N/A</v>
          </cell>
        </row>
        <row r="53">
          <cell r="B53" t="e">
            <v>#N/A</v>
          </cell>
        </row>
        <row r="54">
          <cell r="B54" t="e">
            <v>#N/A</v>
          </cell>
        </row>
        <row r="55">
          <cell r="B55" t="e">
            <v>#N/A</v>
          </cell>
        </row>
        <row r="56">
          <cell r="B56" t="e">
            <v>#N/A</v>
          </cell>
        </row>
        <row r="57">
          <cell r="B57" t="e">
            <v>#N/A</v>
          </cell>
        </row>
        <row r="58">
          <cell r="B58" t="e">
            <v>#N/A</v>
          </cell>
        </row>
        <row r="59">
          <cell r="B59" t="e">
            <v>#N/A</v>
          </cell>
        </row>
        <row r="60">
          <cell r="B60">
            <v>0</v>
          </cell>
        </row>
        <row r="67">
          <cell r="B67" t="e">
            <v>#N/A</v>
          </cell>
        </row>
        <row r="68">
          <cell r="B68" t="e">
            <v>#N/A</v>
          </cell>
        </row>
        <row r="69">
          <cell r="B69" t="e">
            <v>#N/A</v>
          </cell>
        </row>
        <row r="70">
          <cell r="B70" t="e">
            <v>#N/A</v>
          </cell>
        </row>
        <row r="71">
          <cell r="B71" t="e">
            <v>#N/A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>
            <v>0</v>
          </cell>
        </row>
        <row r="82">
          <cell r="B82" t="e">
            <v>#N/A</v>
          </cell>
        </row>
        <row r="83">
          <cell r="B83" t="e">
            <v>#N/A</v>
          </cell>
        </row>
        <row r="84">
          <cell r="B84" t="e">
            <v>#N/A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>
            <v>0</v>
          </cell>
        </row>
        <row r="97">
          <cell r="B97" t="e">
            <v>#N/A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 t="e">
            <v>#N/A</v>
          </cell>
        </row>
        <row r="105">
          <cell r="B105">
            <v>0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 t="e">
            <v>#N/A</v>
          </cell>
        </row>
        <row r="118">
          <cell r="B118" t="e">
            <v>#N/A</v>
          </cell>
        </row>
        <row r="119">
          <cell r="B119" t="e">
            <v>#N/A</v>
          </cell>
        </row>
        <row r="120">
          <cell r="B120">
            <v>0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 t="e">
            <v>#N/A</v>
          </cell>
        </row>
        <row r="131">
          <cell r="B131" t="e">
            <v>#N/A</v>
          </cell>
        </row>
        <row r="132">
          <cell r="B132" t="e">
            <v>#N/A</v>
          </cell>
        </row>
        <row r="133">
          <cell r="B133" t="e">
            <v>#N/A</v>
          </cell>
        </row>
        <row r="134">
          <cell r="B134" t="e">
            <v>#N/A</v>
          </cell>
        </row>
        <row r="135">
          <cell r="B135">
            <v>0</v>
          </cell>
        </row>
        <row r="142">
          <cell r="B142" t="e">
            <v>#N/A</v>
          </cell>
        </row>
        <row r="143">
          <cell r="B143" t="e">
            <v>#N/A</v>
          </cell>
        </row>
        <row r="144">
          <cell r="B144" t="e">
            <v>#N/A</v>
          </cell>
        </row>
        <row r="145">
          <cell r="B145" t="e">
            <v>#N/A</v>
          </cell>
        </row>
        <row r="146">
          <cell r="B146" t="e">
            <v>#N/A</v>
          </cell>
        </row>
        <row r="147">
          <cell r="B147" t="e">
            <v>#N/A</v>
          </cell>
        </row>
        <row r="148">
          <cell r="B148" t="e">
            <v>#N/A</v>
          </cell>
        </row>
        <row r="149">
          <cell r="B149" t="e">
            <v>#N/A</v>
          </cell>
        </row>
        <row r="150">
          <cell r="B150">
            <v>0</v>
          </cell>
        </row>
        <row r="157">
          <cell r="B157" t="e">
            <v>#N/A</v>
          </cell>
        </row>
        <row r="158">
          <cell r="B158" t="e">
            <v>#N/A</v>
          </cell>
        </row>
        <row r="159">
          <cell r="B159" t="e">
            <v>#N/A</v>
          </cell>
        </row>
        <row r="160">
          <cell r="B160" t="e">
            <v>#N/A</v>
          </cell>
        </row>
        <row r="161">
          <cell r="B161" t="e">
            <v>#N/A</v>
          </cell>
        </row>
        <row r="162">
          <cell r="B162" t="e">
            <v>#N/A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>
            <v>0</v>
          </cell>
        </row>
        <row r="172">
          <cell r="B172" t="e">
            <v>#N/A</v>
          </cell>
        </row>
        <row r="173">
          <cell r="B173" t="e">
            <v>#N/A</v>
          </cell>
        </row>
        <row r="174">
          <cell r="B174" t="e">
            <v>#N/A</v>
          </cell>
        </row>
        <row r="175">
          <cell r="B175" t="e">
            <v>#N/A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>
            <v>0</v>
          </cell>
        </row>
        <row r="187">
          <cell r="B187" t="e">
            <v>#N/A</v>
          </cell>
        </row>
        <row r="188">
          <cell r="B188" t="e">
            <v>#N/A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 t="e">
            <v>#N/A</v>
          </cell>
        </row>
        <row r="209">
          <cell r="B209" t="e">
            <v>#N/A</v>
          </cell>
        </row>
        <row r="210">
          <cell r="B210">
            <v>0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 t="e">
            <v>#N/A</v>
          </cell>
        </row>
        <row r="222">
          <cell r="B222" t="e">
            <v>#N/A</v>
          </cell>
        </row>
        <row r="223">
          <cell r="B223" t="e">
            <v>#N/A</v>
          </cell>
        </row>
        <row r="224">
          <cell r="B224" t="e">
            <v>#N/A</v>
          </cell>
        </row>
        <row r="225">
          <cell r="B225">
            <v>0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 t="e">
            <v>#N/A</v>
          </cell>
        </row>
        <row r="235">
          <cell r="B235" t="e">
            <v>#N/A</v>
          </cell>
        </row>
        <row r="236">
          <cell r="B236" t="e">
            <v>#N/A</v>
          </cell>
        </row>
        <row r="237">
          <cell r="B237" t="e">
            <v>#N/A</v>
          </cell>
        </row>
        <row r="238">
          <cell r="B238" t="e">
            <v>#N/A</v>
          </cell>
        </row>
        <row r="239">
          <cell r="B239" t="e">
            <v>#N/A</v>
          </cell>
        </row>
        <row r="240">
          <cell r="B240">
            <v>0</v>
          </cell>
        </row>
        <row r="247">
          <cell r="B247" t="e">
            <v>#N/A</v>
          </cell>
        </row>
        <row r="248">
          <cell r="B248" t="e">
            <v>#N/A</v>
          </cell>
        </row>
        <row r="249">
          <cell r="B249" t="e">
            <v>#N/A</v>
          </cell>
        </row>
        <row r="250">
          <cell r="B250" t="e">
            <v>#N/A</v>
          </cell>
        </row>
        <row r="251">
          <cell r="B251" t="e">
            <v>#N/A</v>
          </cell>
        </row>
        <row r="252">
          <cell r="B252" t="e">
            <v>#N/A</v>
          </cell>
        </row>
        <row r="253">
          <cell r="B253" t="e">
            <v>#N/A</v>
          </cell>
        </row>
        <row r="254">
          <cell r="B254" t="e">
            <v>#N/A</v>
          </cell>
        </row>
        <row r="255">
          <cell r="B255">
            <v>0</v>
          </cell>
        </row>
        <row r="262">
          <cell r="B262" t="e">
            <v>#N/A</v>
          </cell>
        </row>
        <row r="263">
          <cell r="B263" t="e">
            <v>#N/A</v>
          </cell>
        </row>
        <row r="264">
          <cell r="B264" t="e">
            <v>#N/A</v>
          </cell>
        </row>
        <row r="265">
          <cell r="B265" t="e">
            <v>#N/A</v>
          </cell>
        </row>
        <row r="266">
          <cell r="B266" t="e">
            <v>#N/A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>
            <v>0</v>
          </cell>
        </row>
        <row r="277">
          <cell r="B277" t="e">
            <v>#N/A</v>
          </cell>
        </row>
        <row r="278">
          <cell r="B278" t="e">
            <v>#N/A</v>
          </cell>
        </row>
        <row r="279">
          <cell r="B279" t="e">
            <v>#N/A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>
            <v>0</v>
          </cell>
        </row>
        <row r="292">
          <cell r="B292" t="e">
            <v>#N/A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 t="e">
            <v>#N/A</v>
          </cell>
        </row>
        <row r="300">
          <cell r="B300">
            <v>0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 t="e">
            <v>#N/A</v>
          </cell>
        </row>
        <row r="313">
          <cell r="B313" t="e">
            <v>#N/A</v>
          </cell>
        </row>
        <row r="314">
          <cell r="B314" t="e">
            <v>#N/A</v>
          </cell>
        </row>
        <row r="315">
          <cell r="B315">
            <v>0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 t="e">
            <v>#N/A</v>
          </cell>
        </row>
        <row r="326">
          <cell r="B326" t="e">
            <v>#N/A</v>
          </cell>
        </row>
        <row r="327">
          <cell r="B327" t="e">
            <v>#N/A</v>
          </cell>
        </row>
        <row r="328">
          <cell r="B328" t="e">
            <v>#N/A</v>
          </cell>
        </row>
        <row r="329">
          <cell r="B329" t="e">
            <v>#N/A</v>
          </cell>
        </row>
        <row r="330">
          <cell r="B330">
            <v>0</v>
          </cell>
        </row>
        <row r="337">
          <cell r="B337" t="e">
            <v>#N/A</v>
          </cell>
        </row>
        <row r="338">
          <cell r="B338" t="e">
            <v>#N/A</v>
          </cell>
        </row>
        <row r="339">
          <cell r="B339" t="e">
            <v>#N/A</v>
          </cell>
        </row>
        <row r="340">
          <cell r="B340" t="e">
            <v>#N/A</v>
          </cell>
        </row>
        <row r="341">
          <cell r="B341" t="e">
            <v>#N/A</v>
          </cell>
        </row>
        <row r="342">
          <cell r="B342" t="e">
            <v>#N/A</v>
          </cell>
        </row>
        <row r="343">
          <cell r="B343" t="e">
            <v>#N/A</v>
          </cell>
        </row>
        <row r="344">
          <cell r="B344" t="e">
            <v>#N/A</v>
          </cell>
        </row>
        <row r="345">
          <cell r="B345">
            <v>0</v>
          </cell>
        </row>
        <row r="352">
          <cell r="B352" t="e">
            <v>#N/A</v>
          </cell>
        </row>
        <row r="353">
          <cell r="B353" t="e">
            <v>#N/A</v>
          </cell>
        </row>
        <row r="354">
          <cell r="B354" t="e">
            <v>#N/A</v>
          </cell>
        </row>
        <row r="355">
          <cell r="B355" t="e">
            <v>#N/A</v>
          </cell>
        </row>
        <row r="356">
          <cell r="B356" t="e">
            <v>#N/A</v>
          </cell>
        </row>
        <row r="357">
          <cell r="B357" t="e">
            <v>#N/A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>
            <v>0</v>
          </cell>
        </row>
        <row r="367">
          <cell r="B367" t="e">
            <v>#N/A</v>
          </cell>
        </row>
        <row r="368">
          <cell r="B368" t="e">
            <v>#N/A</v>
          </cell>
        </row>
        <row r="369">
          <cell r="B369" t="e">
            <v>#N/A</v>
          </cell>
        </row>
        <row r="370">
          <cell r="B370" t="e">
            <v>#N/A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>
            <v>0</v>
          </cell>
        </row>
        <row r="382">
          <cell r="B382" t="e">
            <v>#N/A</v>
          </cell>
        </row>
        <row r="383">
          <cell r="B383" t="e">
            <v>#N/A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 t="e">
            <v>#N/A</v>
          </cell>
        </row>
        <row r="404">
          <cell r="B404" t="e">
            <v>#N/A</v>
          </cell>
        </row>
        <row r="405">
          <cell r="B405">
            <v>0</v>
          </cell>
        </row>
        <row r="412">
          <cell r="B412" t="e">
            <v>#N/A</v>
          </cell>
        </row>
        <row r="413">
          <cell r="B413" t="e">
            <v>#N/A</v>
          </cell>
        </row>
        <row r="414">
          <cell r="B414" t="e">
            <v>#N/A</v>
          </cell>
        </row>
        <row r="415">
          <cell r="B415" t="e">
            <v>#N/A</v>
          </cell>
        </row>
        <row r="416">
          <cell r="B416" t="e">
            <v>#N/A</v>
          </cell>
        </row>
        <row r="417">
          <cell r="B417" t="e">
            <v>#N/A</v>
          </cell>
        </row>
        <row r="418">
          <cell r="B418" t="e">
            <v>#N/A</v>
          </cell>
        </row>
        <row r="419">
          <cell r="B419" t="e">
            <v>#N/A</v>
          </cell>
        </row>
        <row r="420">
          <cell r="B420">
            <v>0</v>
          </cell>
        </row>
        <row r="427">
          <cell r="B427" t="e">
            <v>#N/A</v>
          </cell>
        </row>
        <row r="428">
          <cell r="B428" t="e">
            <v>#N/A</v>
          </cell>
        </row>
        <row r="429">
          <cell r="B429" t="e">
            <v>#N/A</v>
          </cell>
        </row>
        <row r="430">
          <cell r="B430" t="e">
            <v>#N/A</v>
          </cell>
        </row>
        <row r="431">
          <cell r="B431" t="e">
            <v>#N/A</v>
          </cell>
        </row>
        <row r="432">
          <cell r="B432" t="e">
            <v>#N/A</v>
          </cell>
        </row>
        <row r="433">
          <cell r="B433" t="e">
            <v>#N/A</v>
          </cell>
        </row>
        <row r="434">
          <cell r="B434" t="e">
            <v>#N/A</v>
          </cell>
        </row>
        <row r="435">
          <cell r="B435">
            <v>0</v>
          </cell>
        </row>
        <row r="442">
          <cell r="B442" t="e">
            <v>#N/A</v>
          </cell>
        </row>
        <row r="443">
          <cell r="B443" t="e">
            <v>#N/A</v>
          </cell>
        </row>
        <row r="444">
          <cell r="B444" t="e">
            <v>#N/A</v>
          </cell>
        </row>
        <row r="445">
          <cell r="B445" t="e">
            <v>#N/A</v>
          </cell>
        </row>
        <row r="446">
          <cell r="B446" t="e">
            <v>#N/A</v>
          </cell>
        </row>
        <row r="447">
          <cell r="B447" t="e">
            <v>#N/A</v>
          </cell>
        </row>
        <row r="448">
          <cell r="B448" t="e">
            <v>#N/A</v>
          </cell>
        </row>
        <row r="449">
          <cell r="B449" t="e">
            <v>#N/A</v>
          </cell>
        </row>
        <row r="450">
          <cell r="B450">
            <v>0</v>
          </cell>
        </row>
        <row r="457">
          <cell r="B457" t="e">
            <v>#N/A</v>
          </cell>
        </row>
        <row r="458">
          <cell r="B458" t="e">
            <v>#N/A</v>
          </cell>
        </row>
        <row r="459">
          <cell r="B459" t="e">
            <v>#N/A</v>
          </cell>
        </row>
        <row r="460">
          <cell r="B460" t="e">
            <v>#N/A</v>
          </cell>
        </row>
        <row r="461">
          <cell r="B461" t="e">
            <v>#N/A</v>
          </cell>
        </row>
        <row r="462">
          <cell r="B462" t="e">
            <v>#N/A</v>
          </cell>
        </row>
        <row r="463">
          <cell r="B463" t="e">
            <v>#N/A</v>
          </cell>
        </row>
        <row r="464">
          <cell r="B464" t="e">
            <v>#N/A</v>
          </cell>
        </row>
        <row r="465">
          <cell r="B465">
            <v>0</v>
          </cell>
        </row>
      </sheetData>
      <sheetData sheetId="5" refreshError="1"/>
      <sheetData sheetId="6">
        <row r="7">
          <cell r="B7" t="e">
            <v>#N/A</v>
          </cell>
        </row>
        <row r="8">
          <cell r="B8" t="e">
            <v>#N/A</v>
          </cell>
        </row>
        <row r="9">
          <cell r="B9" t="e">
            <v>#N/A</v>
          </cell>
        </row>
        <row r="10">
          <cell r="B10" t="e">
            <v>#N/A</v>
          </cell>
        </row>
        <row r="11">
          <cell r="B11" t="e">
            <v>#N/A</v>
          </cell>
        </row>
        <row r="12">
          <cell r="B12" t="e">
            <v>#N/A</v>
          </cell>
        </row>
        <row r="13">
          <cell r="B13">
            <v>0</v>
          </cell>
        </row>
        <row r="20">
          <cell r="B20" t="e">
            <v>#N/A</v>
          </cell>
        </row>
        <row r="21">
          <cell r="B21" t="e">
            <v>#N/A</v>
          </cell>
        </row>
        <row r="22">
          <cell r="B22" t="e">
            <v>#N/A</v>
          </cell>
        </row>
        <row r="23">
          <cell r="B23" t="e">
            <v>#N/A</v>
          </cell>
        </row>
        <row r="24">
          <cell r="B24" t="e">
            <v>#N/A</v>
          </cell>
        </row>
        <row r="25">
          <cell r="B25" t="e">
            <v>#N/A</v>
          </cell>
        </row>
        <row r="26">
          <cell r="B26">
            <v>0</v>
          </cell>
        </row>
        <row r="33">
          <cell r="B33" t="e">
            <v>#N/A</v>
          </cell>
        </row>
        <row r="34">
          <cell r="B34" t="e">
            <v>#N/A</v>
          </cell>
        </row>
        <row r="35">
          <cell r="B35" t="e">
            <v>#N/A</v>
          </cell>
        </row>
        <row r="36">
          <cell r="B36" t="e">
            <v>#N/A</v>
          </cell>
        </row>
        <row r="37">
          <cell r="B37" t="e">
            <v>#N/A</v>
          </cell>
        </row>
        <row r="38">
          <cell r="B38" t="e">
            <v>#N/A</v>
          </cell>
        </row>
        <row r="39">
          <cell r="B39">
            <v>0</v>
          </cell>
        </row>
        <row r="46">
          <cell r="B46" t="e">
            <v>#N/A</v>
          </cell>
        </row>
        <row r="47">
          <cell r="B47" t="e">
            <v>#N/A</v>
          </cell>
        </row>
        <row r="48">
          <cell r="B48" t="e">
            <v>#N/A</v>
          </cell>
        </row>
        <row r="49">
          <cell r="B49" t="e">
            <v>#N/A</v>
          </cell>
        </row>
        <row r="50">
          <cell r="B50" t="e">
            <v>#N/A</v>
          </cell>
        </row>
        <row r="51">
          <cell r="B51" t="e">
            <v>#N/A</v>
          </cell>
        </row>
        <row r="52">
          <cell r="B52">
            <v>0</v>
          </cell>
        </row>
        <row r="59">
          <cell r="B59" t="e">
            <v>#N/A</v>
          </cell>
        </row>
        <row r="60">
          <cell r="B60" t="e">
            <v>#N/A</v>
          </cell>
        </row>
        <row r="61">
          <cell r="B61" t="e">
            <v>#N/A</v>
          </cell>
        </row>
        <row r="62">
          <cell r="B62" t="e">
            <v>#N/A</v>
          </cell>
        </row>
        <row r="63">
          <cell r="B63" t="e">
            <v>#N/A</v>
          </cell>
        </row>
        <row r="64">
          <cell r="B64" t="e">
            <v>#N/A</v>
          </cell>
        </row>
        <row r="65">
          <cell r="B65">
            <v>0</v>
          </cell>
        </row>
        <row r="72">
          <cell r="B72" t="e">
            <v>#N/A</v>
          </cell>
        </row>
        <row r="73">
          <cell r="B73" t="e">
            <v>#N/A</v>
          </cell>
        </row>
        <row r="74">
          <cell r="B74" t="e">
            <v>#N/A</v>
          </cell>
        </row>
        <row r="75">
          <cell r="B75" t="e">
            <v>#N/A</v>
          </cell>
        </row>
        <row r="76">
          <cell r="B76" t="e">
            <v>#N/A</v>
          </cell>
        </row>
        <row r="77">
          <cell r="B77" t="e">
            <v>#N/A</v>
          </cell>
        </row>
        <row r="78">
          <cell r="B78">
            <v>0</v>
          </cell>
        </row>
        <row r="85">
          <cell r="B85" t="e">
            <v>#N/A</v>
          </cell>
        </row>
        <row r="86">
          <cell r="B86" t="e">
            <v>#N/A</v>
          </cell>
        </row>
        <row r="87">
          <cell r="B87" t="e">
            <v>#N/A</v>
          </cell>
        </row>
        <row r="88">
          <cell r="B88" t="e">
            <v>#N/A</v>
          </cell>
        </row>
        <row r="89">
          <cell r="B89" t="e">
            <v>#N/A</v>
          </cell>
        </row>
        <row r="90">
          <cell r="B90" t="e">
            <v>#N/A</v>
          </cell>
        </row>
        <row r="91">
          <cell r="B91">
            <v>0</v>
          </cell>
        </row>
        <row r="98">
          <cell r="B98" t="e">
            <v>#N/A</v>
          </cell>
        </row>
        <row r="99">
          <cell r="B99" t="e">
            <v>#N/A</v>
          </cell>
        </row>
        <row r="100">
          <cell r="B100" t="e">
            <v>#N/A</v>
          </cell>
        </row>
        <row r="101">
          <cell r="B101" t="e">
            <v>#N/A</v>
          </cell>
        </row>
        <row r="102">
          <cell r="B102" t="e">
            <v>#N/A</v>
          </cell>
        </row>
        <row r="103">
          <cell r="B103" t="e">
            <v>#N/A</v>
          </cell>
        </row>
        <row r="104">
          <cell r="B104">
            <v>0</v>
          </cell>
        </row>
        <row r="111">
          <cell r="B111" t="e">
            <v>#N/A</v>
          </cell>
        </row>
        <row r="112">
          <cell r="B112" t="e">
            <v>#N/A</v>
          </cell>
        </row>
        <row r="113">
          <cell r="B113" t="e">
            <v>#N/A</v>
          </cell>
        </row>
        <row r="114">
          <cell r="B114" t="e">
            <v>#N/A</v>
          </cell>
        </row>
        <row r="115">
          <cell r="B115" t="e">
            <v>#N/A</v>
          </cell>
        </row>
        <row r="116">
          <cell r="B116" t="e">
            <v>#N/A</v>
          </cell>
        </row>
        <row r="117">
          <cell r="B117">
            <v>0</v>
          </cell>
        </row>
        <row r="124">
          <cell r="B124" t="e">
            <v>#N/A</v>
          </cell>
        </row>
        <row r="125">
          <cell r="B125" t="e">
            <v>#N/A</v>
          </cell>
        </row>
        <row r="126">
          <cell r="B126" t="e">
            <v>#N/A</v>
          </cell>
        </row>
        <row r="127">
          <cell r="B127" t="e">
            <v>#N/A</v>
          </cell>
        </row>
        <row r="128">
          <cell r="B128" t="e">
            <v>#N/A</v>
          </cell>
        </row>
        <row r="129">
          <cell r="B129" t="e">
            <v>#N/A</v>
          </cell>
        </row>
        <row r="130">
          <cell r="B130">
            <v>0</v>
          </cell>
        </row>
        <row r="137">
          <cell r="B137" t="e">
            <v>#N/A</v>
          </cell>
        </row>
        <row r="138">
          <cell r="B138" t="e">
            <v>#N/A</v>
          </cell>
        </row>
        <row r="139">
          <cell r="B139" t="e">
            <v>#N/A</v>
          </cell>
        </row>
        <row r="140">
          <cell r="B140" t="e">
            <v>#N/A</v>
          </cell>
        </row>
        <row r="141">
          <cell r="B141" t="e">
            <v>#N/A</v>
          </cell>
        </row>
        <row r="142">
          <cell r="B142" t="e">
            <v>#N/A</v>
          </cell>
        </row>
        <row r="143">
          <cell r="B143">
            <v>0</v>
          </cell>
        </row>
        <row r="150">
          <cell r="B150" t="e">
            <v>#N/A</v>
          </cell>
        </row>
        <row r="151">
          <cell r="B151" t="e">
            <v>#N/A</v>
          </cell>
        </row>
        <row r="152">
          <cell r="B152" t="e">
            <v>#N/A</v>
          </cell>
        </row>
        <row r="153">
          <cell r="B153" t="e">
            <v>#N/A</v>
          </cell>
        </row>
        <row r="154">
          <cell r="B154" t="e">
            <v>#N/A</v>
          </cell>
        </row>
        <row r="155">
          <cell r="B155" t="e">
            <v>#N/A</v>
          </cell>
        </row>
        <row r="156">
          <cell r="B156">
            <v>0</v>
          </cell>
        </row>
        <row r="163">
          <cell r="B163" t="e">
            <v>#N/A</v>
          </cell>
        </row>
        <row r="164">
          <cell r="B164" t="e">
            <v>#N/A</v>
          </cell>
        </row>
        <row r="165">
          <cell r="B165" t="e">
            <v>#N/A</v>
          </cell>
        </row>
        <row r="166">
          <cell r="B166" t="e">
            <v>#N/A</v>
          </cell>
        </row>
        <row r="167">
          <cell r="B167" t="e">
            <v>#N/A</v>
          </cell>
        </row>
        <row r="168">
          <cell r="B168" t="e">
            <v>#N/A</v>
          </cell>
        </row>
        <row r="169">
          <cell r="B169">
            <v>0</v>
          </cell>
        </row>
        <row r="176">
          <cell r="B176" t="e">
            <v>#N/A</v>
          </cell>
        </row>
        <row r="177">
          <cell r="B177" t="e">
            <v>#N/A</v>
          </cell>
        </row>
        <row r="178">
          <cell r="B178" t="e">
            <v>#N/A</v>
          </cell>
        </row>
        <row r="179">
          <cell r="B179" t="e">
            <v>#N/A</v>
          </cell>
        </row>
        <row r="180">
          <cell r="B180" t="e">
            <v>#N/A</v>
          </cell>
        </row>
        <row r="181">
          <cell r="B181" t="e">
            <v>#N/A</v>
          </cell>
        </row>
        <row r="182">
          <cell r="B182">
            <v>0</v>
          </cell>
        </row>
        <row r="189">
          <cell r="B189" t="e">
            <v>#N/A</v>
          </cell>
        </row>
        <row r="190">
          <cell r="B190" t="e">
            <v>#N/A</v>
          </cell>
        </row>
        <row r="191">
          <cell r="B191" t="e">
            <v>#N/A</v>
          </cell>
        </row>
        <row r="192">
          <cell r="B192" t="e">
            <v>#N/A</v>
          </cell>
        </row>
        <row r="193">
          <cell r="B193" t="e">
            <v>#N/A</v>
          </cell>
        </row>
        <row r="194">
          <cell r="B194" t="e">
            <v>#N/A</v>
          </cell>
        </row>
        <row r="195">
          <cell r="B195">
            <v>0</v>
          </cell>
        </row>
        <row r="202">
          <cell r="B202" t="e">
            <v>#N/A</v>
          </cell>
        </row>
        <row r="203">
          <cell r="B203" t="e">
            <v>#N/A</v>
          </cell>
        </row>
        <row r="204">
          <cell r="B204" t="e">
            <v>#N/A</v>
          </cell>
        </row>
        <row r="205">
          <cell r="B205" t="e">
            <v>#N/A</v>
          </cell>
        </row>
        <row r="206">
          <cell r="B206" t="e">
            <v>#N/A</v>
          </cell>
        </row>
        <row r="207">
          <cell r="B207" t="e">
            <v>#N/A</v>
          </cell>
        </row>
        <row r="208">
          <cell r="B208">
            <v>0</v>
          </cell>
        </row>
        <row r="215">
          <cell r="B215" t="e">
            <v>#N/A</v>
          </cell>
        </row>
        <row r="216">
          <cell r="B216" t="e">
            <v>#N/A</v>
          </cell>
        </row>
        <row r="217">
          <cell r="B217" t="e">
            <v>#N/A</v>
          </cell>
        </row>
        <row r="218">
          <cell r="B218" t="e">
            <v>#N/A</v>
          </cell>
        </row>
        <row r="219">
          <cell r="B219" t="e">
            <v>#N/A</v>
          </cell>
        </row>
        <row r="220">
          <cell r="B220" t="e">
            <v>#N/A</v>
          </cell>
        </row>
        <row r="221">
          <cell r="B221">
            <v>0</v>
          </cell>
        </row>
        <row r="228">
          <cell r="B228" t="e">
            <v>#N/A</v>
          </cell>
        </row>
        <row r="229">
          <cell r="B229" t="e">
            <v>#N/A</v>
          </cell>
        </row>
        <row r="230">
          <cell r="B230" t="e">
            <v>#N/A</v>
          </cell>
        </row>
        <row r="231">
          <cell r="B231" t="e">
            <v>#N/A</v>
          </cell>
        </row>
        <row r="232">
          <cell r="B232" t="e">
            <v>#N/A</v>
          </cell>
        </row>
        <row r="233">
          <cell r="B233" t="e">
            <v>#N/A</v>
          </cell>
        </row>
        <row r="234">
          <cell r="B234">
            <v>0</v>
          </cell>
        </row>
        <row r="241">
          <cell r="B241" t="e">
            <v>#N/A</v>
          </cell>
        </row>
        <row r="242">
          <cell r="B242" t="e">
            <v>#N/A</v>
          </cell>
        </row>
        <row r="243">
          <cell r="B243" t="e">
            <v>#N/A</v>
          </cell>
        </row>
        <row r="244">
          <cell r="B244" t="e">
            <v>#N/A</v>
          </cell>
        </row>
        <row r="245">
          <cell r="B245" t="e">
            <v>#N/A</v>
          </cell>
        </row>
        <row r="246">
          <cell r="B246" t="e">
            <v>#N/A</v>
          </cell>
        </row>
        <row r="247">
          <cell r="B247">
            <v>0</v>
          </cell>
        </row>
        <row r="254">
          <cell r="B254" t="e">
            <v>#N/A</v>
          </cell>
        </row>
        <row r="255">
          <cell r="B255" t="e">
            <v>#N/A</v>
          </cell>
        </row>
        <row r="256">
          <cell r="B256" t="e">
            <v>#N/A</v>
          </cell>
        </row>
        <row r="257">
          <cell r="B257" t="e">
            <v>#N/A</v>
          </cell>
        </row>
        <row r="258">
          <cell r="B258" t="e">
            <v>#N/A</v>
          </cell>
        </row>
        <row r="259">
          <cell r="B259" t="e">
            <v>#N/A</v>
          </cell>
        </row>
        <row r="260">
          <cell r="B260">
            <v>0</v>
          </cell>
        </row>
        <row r="267">
          <cell r="B267" t="e">
            <v>#N/A</v>
          </cell>
        </row>
        <row r="268">
          <cell r="B268" t="e">
            <v>#N/A</v>
          </cell>
        </row>
        <row r="269">
          <cell r="B269" t="e">
            <v>#N/A</v>
          </cell>
        </row>
        <row r="270">
          <cell r="B270" t="e">
            <v>#N/A</v>
          </cell>
        </row>
        <row r="271">
          <cell r="B271" t="e">
            <v>#N/A</v>
          </cell>
        </row>
        <row r="272">
          <cell r="B272" t="e">
            <v>#N/A</v>
          </cell>
        </row>
        <row r="273">
          <cell r="B273">
            <v>0</v>
          </cell>
        </row>
        <row r="280">
          <cell r="B280" t="e">
            <v>#N/A</v>
          </cell>
        </row>
        <row r="281">
          <cell r="B281" t="e">
            <v>#N/A</v>
          </cell>
        </row>
        <row r="282">
          <cell r="B282" t="e">
            <v>#N/A</v>
          </cell>
        </row>
        <row r="283">
          <cell r="B283" t="e">
            <v>#N/A</v>
          </cell>
        </row>
        <row r="284">
          <cell r="B284" t="e">
            <v>#N/A</v>
          </cell>
        </row>
        <row r="285">
          <cell r="B285" t="e">
            <v>#N/A</v>
          </cell>
        </row>
        <row r="286">
          <cell r="B286">
            <v>0</v>
          </cell>
        </row>
        <row r="293">
          <cell r="B293" t="e">
            <v>#N/A</v>
          </cell>
        </row>
        <row r="294">
          <cell r="B294" t="e">
            <v>#N/A</v>
          </cell>
        </row>
        <row r="295">
          <cell r="B295" t="e">
            <v>#N/A</v>
          </cell>
        </row>
        <row r="296">
          <cell r="B296" t="e">
            <v>#N/A</v>
          </cell>
        </row>
        <row r="297">
          <cell r="B297" t="e">
            <v>#N/A</v>
          </cell>
        </row>
        <row r="298">
          <cell r="B298" t="e">
            <v>#N/A</v>
          </cell>
        </row>
        <row r="299">
          <cell r="B299">
            <v>0</v>
          </cell>
        </row>
        <row r="306">
          <cell r="B306" t="e">
            <v>#N/A</v>
          </cell>
        </row>
        <row r="307">
          <cell r="B307" t="e">
            <v>#N/A</v>
          </cell>
        </row>
        <row r="308">
          <cell r="B308" t="e">
            <v>#N/A</v>
          </cell>
        </row>
        <row r="309">
          <cell r="B309" t="e">
            <v>#N/A</v>
          </cell>
        </row>
        <row r="310">
          <cell r="B310" t="e">
            <v>#N/A</v>
          </cell>
        </row>
        <row r="311">
          <cell r="B311" t="e">
            <v>#N/A</v>
          </cell>
        </row>
        <row r="312">
          <cell r="B312">
            <v>0</v>
          </cell>
        </row>
        <row r="319">
          <cell r="B319" t="e">
            <v>#N/A</v>
          </cell>
        </row>
        <row r="320">
          <cell r="B320" t="e">
            <v>#N/A</v>
          </cell>
        </row>
        <row r="321">
          <cell r="B321" t="e">
            <v>#N/A</v>
          </cell>
        </row>
        <row r="322">
          <cell r="B322" t="e">
            <v>#N/A</v>
          </cell>
        </row>
        <row r="323">
          <cell r="B323" t="e">
            <v>#N/A</v>
          </cell>
        </row>
        <row r="324">
          <cell r="B324" t="e">
            <v>#N/A</v>
          </cell>
        </row>
        <row r="325">
          <cell r="B325">
            <v>0</v>
          </cell>
        </row>
        <row r="332">
          <cell r="B332" t="e">
            <v>#N/A</v>
          </cell>
        </row>
        <row r="333">
          <cell r="B333" t="e">
            <v>#N/A</v>
          </cell>
        </row>
        <row r="334">
          <cell r="B334" t="e">
            <v>#N/A</v>
          </cell>
        </row>
        <row r="335">
          <cell r="B335" t="e">
            <v>#N/A</v>
          </cell>
        </row>
        <row r="336">
          <cell r="B336" t="e">
            <v>#N/A</v>
          </cell>
        </row>
        <row r="337">
          <cell r="B337" t="e">
            <v>#N/A</v>
          </cell>
        </row>
        <row r="338">
          <cell r="B338">
            <v>0</v>
          </cell>
        </row>
        <row r="345">
          <cell r="B345" t="e">
            <v>#N/A</v>
          </cell>
        </row>
        <row r="346">
          <cell r="B346" t="e">
            <v>#N/A</v>
          </cell>
        </row>
        <row r="347">
          <cell r="B347" t="e">
            <v>#N/A</v>
          </cell>
        </row>
        <row r="348">
          <cell r="B348" t="e">
            <v>#N/A</v>
          </cell>
        </row>
        <row r="349">
          <cell r="B349" t="e">
            <v>#N/A</v>
          </cell>
        </row>
        <row r="350">
          <cell r="B350" t="e">
            <v>#N/A</v>
          </cell>
        </row>
        <row r="351">
          <cell r="B351">
            <v>0</v>
          </cell>
        </row>
        <row r="358">
          <cell r="B358" t="e">
            <v>#N/A</v>
          </cell>
        </row>
        <row r="359">
          <cell r="B359" t="e">
            <v>#N/A</v>
          </cell>
        </row>
        <row r="360">
          <cell r="B360" t="e">
            <v>#N/A</v>
          </cell>
        </row>
        <row r="361">
          <cell r="B361" t="e">
            <v>#N/A</v>
          </cell>
        </row>
        <row r="362">
          <cell r="B362" t="e">
            <v>#N/A</v>
          </cell>
        </row>
        <row r="363">
          <cell r="B363" t="e">
            <v>#N/A</v>
          </cell>
        </row>
        <row r="364">
          <cell r="B364">
            <v>0</v>
          </cell>
        </row>
        <row r="371">
          <cell r="B371" t="e">
            <v>#N/A</v>
          </cell>
        </row>
        <row r="372">
          <cell r="B372" t="e">
            <v>#N/A</v>
          </cell>
        </row>
        <row r="373">
          <cell r="B373" t="e">
            <v>#N/A</v>
          </cell>
        </row>
        <row r="374">
          <cell r="B374" t="e">
            <v>#N/A</v>
          </cell>
        </row>
        <row r="375">
          <cell r="B375" t="e">
            <v>#N/A</v>
          </cell>
        </row>
        <row r="376">
          <cell r="B376" t="e">
            <v>#N/A</v>
          </cell>
        </row>
        <row r="377">
          <cell r="B377">
            <v>0</v>
          </cell>
        </row>
        <row r="384">
          <cell r="B384" t="e">
            <v>#N/A</v>
          </cell>
        </row>
        <row r="385">
          <cell r="B385" t="e">
            <v>#N/A</v>
          </cell>
        </row>
        <row r="386">
          <cell r="B386" t="e">
            <v>#N/A</v>
          </cell>
        </row>
        <row r="387">
          <cell r="B387" t="e">
            <v>#N/A</v>
          </cell>
        </row>
        <row r="388">
          <cell r="B388" t="e">
            <v>#N/A</v>
          </cell>
        </row>
        <row r="389">
          <cell r="B389" t="e">
            <v>#N/A</v>
          </cell>
        </row>
        <row r="390">
          <cell r="B390">
            <v>0</v>
          </cell>
        </row>
        <row r="397">
          <cell r="B397" t="e">
            <v>#N/A</v>
          </cell>
        </row>
        <row r="398">
          <cell r="B398" t="e">
            <v>#N/A</v>
          </cell>
        </row>
        <row r="399">
          <cell r="B399" t="e">
            <v>#N/A</v>
          </cell>
        </row>
        <row r="400">
          <cell r="B400" t="e">
            <v>#N/A</v>
          </cell>
        </row>
        <row r="401">
          <cell r="B401" t="e">
            <v>#N/A</v>
          </cell>
        </row>
        <row r="402">
          <cell r="B402" t="e">
            <v>#N/A</v>
          </cell>
        </row>
        <row r="403">
          <cell r="B403">
            <v>0</v>
          </cell>
        </row>
      </sheetData>
      <sheetData sheetId="7" refreshError="1"/>
      <sheetData sheetId="8"/>
      <sheetData sheetId="9" refreshError="1"/>
      <sheetData sheetId="10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7">
          <cell r="C37">
            <v>1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</row>
      </sheetData>
      <sheetData sheetId="11">
        <row r="5">
          <cell r="C5">
            <v>1990</v>
          </cell>
        </row>
        <row r="6">
          <cell r="C6" t="e">
            <v>#N/A</v>
          </cell>
        </row>
        <row r="7">
          <cell r="C7" t="e">
            <v>#N/A</v>
          </cell>
        </row>
        <row r="8">
          <cell r="C8" t="e">
            <v>#N/A</v>
          </cell>
        </row>
        <row r="9">
          <cell r="C9" t="e">
            <v>#N/A</v>
          </cell>
        </row>
        <row r="10">
          <cell r="C10" t="e">
            <v>#N/A</v>
          </cell>
        </row>
        <row r="11">
          <cell r="C11">
            <v>0</v>
          </cell>
        </row>
        <row r="12">
          <cell r="C12" t="e">
            <v>#N/A</v>
          </cell>
        </row>
        <row r="13">
          <cell r="C13" t="e">
            <v>#N/A</v>
          </cell>
        </row>
        <row r="14">
          <cell r="C14" t="e">
            <v>#N/A</v>
          </cell>
        </row>
        <row r="15">
          <cell r="C15" t="e">
            <v>#N/A</v>
          </cell>
        </row>
        <row r="16">
          <cell r="C16" t="e">
            <v>#N/A</v>
          </cell>
        </row>
        <row r="17">
          <cell r="C17">
            <v>0</v>
          </cell>
        </row>
        <row r="18">
          <cell r="C18" t="e">
            <v>#N/A</v>
          </cell>
        </row>
        <row r="19">
          <cell r="C19" t="e">
            <v>#N/A</v>
          </cell>
        </row>
        <row r="20">
          <cell r="C20" t="e">
            <v>#N/A</v>
          </cell>
        </row>
        <row r="21">
          <cell r="C21" t="e">
            <v>#N/A</v>
          </cell>
        </row>
        <row r="22">
          <cell r="C22" t="e">
            <v>#N/A</v>
          </cell>
        </row>
        <row r="23">
          <cell r="C23">
            <v>0</v>
          </cell>
        </row>
        <row r="24">
          <cell r="C24" t="e">
            <v>#N/A</v>
          </cell>
        </row>
        <row r="25">
          <cell r="C25" t="e">
            <v>#N/A</v>
          </cell>
        </row>
        <row r="26">
          <cell r="C26" t="e">
            <v>#N/A</v>
          </cell>
        </row>
        <row r="27">
          <cell r="C27" t="e">
            <v>#N/A</v>
          </cell>
        </row>
        <row r="28">
          <cell r="C28" t="e">
            <v>#N/A</v>
          </cell>
        </row>
        <row r="29">
          <cell r="C29">
            <v>0</v>
          </cell>
        </row>
        <row r="31">
          <cell r="C31" t="e">
            <v>#N/A</v>
          </cell>
        </row>
        <row r="32">
          <cell r="C32" t="e">
            <v>#N/A</v>
          </cell>
        </row>
        <row r="33">
          <cell r="C33" t="e">
            <v>#N/A</v>
          </cell>
        </row>
        <row r="34">
          <cell r="C34" t="e">
            <v>#N/A</v>
          </cell>
        </row>
        <row r="35">
          <cell r="C35">
            <v>0</v>
          </cell>
        </row>
        <row r="36">
          <cell r="C36">
            <v>1</v>
          </cell>
          <cell r="D36">
            <v>0</v>
          </cell>
          <cell r="E36">
            <v>0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</row>
      </sheetData>
      <sheetData sheetId="12">
        <row r="5">
          <cell r="C5">
            <v>1990</v>
          </cell>
        </row>
        <row r="6">
          <cell r="C6" t="e">
            <v>#N/A</v>
          </cell>
        </row>
        <row r="9">
          <cell r="C9" t="e">
            <v>#N/A</v>
          </cell>
        </row>
        <row r="12">
          <cell r="C12" t="e">
            <v>#N/A</v>
          </cell>
        </row>
        <row r="15">
          <cell r="C15" t="e">
            <v>#N/A</v>
          </cell>
        </row>
        <row r="19">
          <cell r="C19">
            <v>1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</row>
      </sheetData>
      <sheetData sheetId="13" refreshError="1"/>
      <sheetData sheetId="14" refreshError="1"/>
      <sheetData sheetId="15">
        <row r="2">
          <cell r="G2" t="str">
            <v>Select a State . . .</v>
          </cell>
          <cell r="H2" t="str">
            <v>xx</v>
          </cell>
        </row>
        <row r="13">
          <cell r="C13">
            <v>0.27272727272727271</v>
          </cell>
        </row>
        <row r="16">
          <cell r="B16">
            <v>298</v>
          </cell>
        </row>
        <row r="17">
          <cell r="B17">
            <v>25</v>
          </cell>
        </row>
      </sheetData>
      <sheetData sheetId="16">
        <row r="3">
          <cell r="E3" t="str">
            <v>AK Industrial Aviation Gasoline Blending Components</v>
          </cell>
          <cell r="F3">
            <v>4</v>
          </cell>
          <cell r="G3">
            <v>-1</v>
          </cell>
          <cell r="H3">
            <v>3</v>
          </cell>
          <cell r="I3">
            <v>3</v>
          </cell>
          <cell r="J3">
            <v>107</v>
          </cell>
          <cell r="K3">
            <v>93</v>
          </cell>
          <cell r="L3">
            <v>130</v>
          </cell>
          <cell r="M3">
            <v>165</v>
          </cell>
          <cell r="N3">
            <v>87</v>
          </cell>
          <cell r="O3">
            <v>141</v>
          </cell>
          <cell r="P3">
            <v>84</v>
          </cell>
          <cell r="Q3">
            <v>134</v>
          </cell>
          <cell r="R3">
            <v>164</v>
          </cell>
          <cell r="S3">
            <v>165</v>
          </cell>
          <cell r="T3">
            <v>233</v>
          </cell>
          <cell r="U3">
            <v>189</v>
          </cell>
          <cell r="V3">
            <v>14</v>
          </cell>
          <cell r="W3">
            <v>39</v>
          </cell>
          <cell r="X3">
            <v>2</v>
          </cell>
          <cell r="Y3">
            <v>-14</v>
          </cell>
          <cell r="Z3">
            <v>-4</v>
          </cell>
          <cell r="AA3">
            <v>0</v>
          </cell>
          <cell r="AB3">
            <v>0</v>
          </cell>
          <cell r="AC3">
            <v>-5</v>
          </cell>
          <cell r="AD3">
            <v>-2</v>
          </cell>
          <cell r="AE3">
            <v>-3</v>
          </cell>
          <cell r="AF3">
            <v>-3</v>
          </cell>
          <cell r="AG3">
            <v>-2</v>
          </cell>
          <cell r="AH3">
            <v>-14</v>
          </cell>
        </row>
        <row r="4">
          <cell r="E4" t="str">
            <v>AL Industrial Aviation Gasoline Blending Components</v>
          </cell>
          <cell r="F4">
            <v>2</v>
          </cell>
          <cell r="G4">
            <v>-1</v>
          </cell>
          <cell r="H4">
            <v>1</v>
          </cell>
          <cell r="I4">
            <v>1</v>
          </cell>
          <cell r="J4">
            <v>49</v>
          </cell>
          <cell r="K4">
            <v>42</v>
          </cell>
          <cell r="L4">
            <v>57</v>
          </cell>
          <cell r="M4">
            <v>76</v>
          </cell>
          <cell r="N4">
            <v>32</v>
          </cell>
          <cell r="O4">
            <v>51</v>
          </cell>
          <cell r="P4">
            <v>30</v>
          </cell>
          <cell r="Q4">
            <v>42</v>
          </cell>
          <cell r="R4">
            <v>59</v>
          </cell>
          <cell r="S4">
            <v>58</v>
          </cell>
          <cell r="T4">
            <v>71</v>
          </cell>
          <cell r="U4">
            <v>69</v>
          </cell>
          <cell r="V4">
            <v>4</v>
          </cell>
          <cell r="W4">
            <v>13</v>
          </cell>
          <cell r="X4">
            <v>1</v>
          </cell>
          <cell r="Y4">
            <v>-6</v>
          </cell>
          <cell r="Z4">
            <v>-2</v>
          </cell>
          <cell r="AA4">
            <v>0</v>
          </cell>
          <cell r="AB4">
            <v>0</v>
          </cell>
          <cell r="AC4">
            <v>-3</v>
          </cell>
          <cell r="AD4">
            <v>-1</v>
          </cell>
          <cell r="AE4">
            <v>-3</v>
          </cell>
          <cell r="AF4">
            <v>-2</v>
          </cell>
          <cell r="AG4">
            <v>-1</v>
          </cell>
          <cell r="AH4">
            <v>-12</v>
          </cell>
        </row>
        <row r="5">
          <cell r="E5" t="str">
            <v>AR Industrial Aviation Gasoline Blending Components</v>
          </cell>
          <cell r="F5">
            <v>1</v>
          </cell>
          <cell r="G5">
            <v>0</v>
          </cell>
          <cell r="H5">
            <v>1</v>
          </cell>
          <cell r="I5">
            <v>1</v>
          </cell>
          <cell r="J5">
            <v>26</v>
          </cell>
          <cell r="K5">
            <v>22</v>
          </cell>
          <cell r="L5">
            <v>30</v>
          </cell>
          <cell r="M5">
            <v>38</v>
          </cell>
          <cell r="N5">
            <v>16</v>
          </cell>
          <cell r="O5">
            <v>24</v>
          </cell>
          <cell r="P5">
            <v>14</v>
          </cell>
          <cell r="Q5">
            <v>24</v>
          </cell>
          <cell r="R5">
            <v>32</v>
          </cell>
          <cell r="S5">
            <v>31</v>
          </cell>
          <cell r="T5">
            <v>48</v>
          </cell>
          <cell r="U5">
            <v>39</v>
          </cell>
          <cell r="V5">
            <v>3</v>
          </cell>
          <cell r="W5">
            <v>8</v>
          </cell>
          <cell r="X5">
            <v>0</v>
          </cell>
          <cell r="Y5">
            <v>-4</v>
          </cell>
          <cell r="Z5">
            <v>-1</v>
          </cell>
          <cell r="AA5">
            <v>0</v>
          </cell>
          <cell r="AB5">
            <v>0</v>
          </cell>
          <cell r="AC5">
            <v>-2</v>
          </cell>
          <cell r="AD5">
            <v>-1</v>
          </cell>
          <cell r="AE5">
            <v>-2</v>
          </cell>
          <cell r="AF5">
            <v>-1</v>
          </cell>
          <cell r="AG5">
            <v>-1</v>
          </cell>
          <cell r="AH5">
            <v>-8</v>
          </cell>
        </row>
        <row r="6">
          <cell r="E6" t="str">
            <v>AZ Industrial Aviation Gasoline Blending Components</v>
          </cell>
          <cell r="F6">
            <v>0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Z6">
            <v>0</v>
          </cell>
          <cell r="AA6">
            <v>0</v>
          </cell>
          <cell r="AB6">
            <v>0</v>
          </cell>
          <cell r="AC6">
            <v>0</v>
          </cell>
          <cell r="AD6">
            <v>0</v>
          </cell>
          <cell r="AE6">
            <v>0</v>
          </cell>
          <cell r="AF6">
            <v>0</v>
          </cell>
          <cell r="AG6">
            <v>0</v>
          </cell>
          <cell r="AH6">
            <v>0</v>
          </cell>
        </row>
        <row r="7">
          <cell r="E7" t="str">
            <v>CA Industrial Aviation Gasoline Blending Components</v>
          </cell>
          <cell r="F7">
            <v>33</v>
          </cell>
          <cell r="G7">
            <v>-10</v>
          </cell>
          <cell r="H7">
            <v>20</v>
          </cell>
          <cell r="I7">
            <v>19</v>
          </cell>
          <cell r="J7">
            <v>769</v>
          </cell>
          <cell r="K7">
            <v>642</v>
          </cell>
          <cell r="L7">
            <v>848</v>
          </cell>
          <cell r="M7">
            <v>1092</v>
          </cell>
          <cell r="N7">
            <v>475</v>
          </cell>
          <cell r="O7">
            <v>747</v>
          </cell>
          <cell r="P7">
            <v>449</v>
          </cell>
          <cell r="Q7">
            <v>739</v>
          </cell>
          <cell r="R7">
            <v>907</v>
          </cell>
          <cell r="S7">
            <v>885</v>
          </cell>
          <cell r="T7">
            <v>1251</v>
          </cell>
          <cell r="U7">
            <v>1016</v>
          </cell>
          <cell r="V7">
            <v>76</v>
          </cell>
          <cell r="W7">
            <v>208</v>
          </cell>
          <cell r="X7">
            <v>11</v>
          </cell>
          <cell r="Y7">
            <v>-87</v>
          </cell>
          <cell r="Z7">
            <v>-27</v>
          </cell>
          <cell r="AA7">
            <v>1</v>
          </cell>
          <cell r="AB7">
            <v>0</v>
          </cell>
          <cell r="AC7">
            <v>-40</v>
          </cell>
          <cell r="AD7">
            <v>-15</v>
          </cell>
          <cell r="AE7">
            <v>-36</v>
          </cell>
          <cell r="AF7">
            <v>-30</v>
          </cell>
          <cell r="AG7">
            <v>-20</v>
          </cell>
          <cell r="AH7">
            <v>-159</v>
          </cell>
        </row>
        <row r="8">
          <cell r="E8" t="str">
            <v>CO Industrial Aviation Gasoline Blending Components</v>
          </cell>
          <cell r="F8">
            <v>1</v>
          </cell>
          <cell r="G8">
            <v>0</v>
          </cell>
          <cell r="H8">
            <v>1</v>
          </cell>
          <cell r="I8">
            <v>1</v>
          </cell>
          <cell r="J8">
            <v>35</v>
          </cell>
          <cell r="K8">
            <v>30</v>
          </cell>
          <cell r="L8">
            <v>39</v>
          </cell>
          <cell r="M8">
            <v>50</v>
          </cell>
          <cell r="N8">
            <v>21</v>
          </cell>
          <cell r="O8">
            <v>33</v>
          </cell>
          <cell r="P8">
            <v>20</v>
          </cell>
          <cell r="Q8">
            <v>33</v>
          </cell>
          <cell r="R8">
            <v>40</v>
          </cell>
          <cell r="S8">
            <v>39</v>
          </cell>
          <cell r="T8">
            <v>54</v>
          </cell>
          <cell r="U8">
            <v>48</v>
          </cell>
          <cell r="V8">
            <v>4</v>
          </cell>
          <cell r="W8">
            <v>10</v>
          </cell>
          <cell r="X8">
            <v>1</v>
          </cell>
          <cell r="Y8">
            <v>-5</v>
          </cell>
          <cell r="Z8">
            <v>-1</v>
          </cell>
          <cell r="AA8">
            <v>0</v>
          </cell>
          <cell r="AB8">
            <v>0</v>
          </cell>
          <cell r="AC8">
            <v>-2</v>
          </cell>
          <cell r="AD8">
            <v>-1</v>
          </cell>
          <cell r="AE8">
            <v>-2</v>
          </cell>
          <cell r="AF8">
            <v>-2</v>
          </cell>
          <cell r="AG8">
            <v>-1</v>
          </cell>
          <cell r="AH8">
            <v>-9</v>
          </cell>
        </row>
        <row r="9">
          <cell r="E9" t="str">
            <v>CT Industrial Aviation Gasoline Blending Components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</row>
        <row r="10">
          <cell r="E10" t="str">
            <v>DC Industrial Aviation Gasoline Blending Components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</row>
        <row r="11">
          <cell r="E11" t="str">
            <v>DE Industrial Aviation Gasoline Blending Components</v>
          </cell>
          <cell r="F11">
            <v>2</v>
          </cell>
          <cell r="G11">
            <v>-1</v>
          </cell>
          <cell r="H11">
            <v>1</v>
          </cell>
          <cell r="I11">
            <v>1</v>
          </cell>
          <cell r="J11">
            <v>57</v>
          </cell>
          <cell r="K11">
            <v>49</v>
          </cell>
          <cell r="L11">
            <v>64</v>
          </cell>
          <cell r="M11">
            <v>82</v>
          </cell>
          <cell r="N11">
            <v>39</v>
          </cell>
          <cell r="O11">
            <v>62</v>
          </cell>
          <cell r="P11">
            <v>38</v>
          </cell>
          <cell r="Q11">
            <v>65</v>
          </cell>
          <cell r="R11">
            <v>80</v>
          </cell>
          <cell r="S11">
            <v>78</v>
          </cell>
          <cell r="T11">
            <v>109</v>
          </cell>
          <cell r="U11">
            <v>92</v>
          </cell>
          <cell r="V11">
            <v>7</v>
          </cell>
          <cell r="W11">
            <v>19</v>
          </cell>
          <cell r="X11">
            <v>1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-4</v>
          </cell>
          <cell r="AD11">
            <v>-1</v>
          </cell>
          <cell r="AE11">
            <v>-3</v>
          </cell>
          <cell r="AF11">
            <v>-3</v>
          </cell>
          <cell r="AG11">
            <v>-2</v>
          </cell>
          <cell r="AH11">
            <v>-15</v>
          </cell>
        </row>
        <row r="12">
          <cell r="E12" t="str">
            <v>FL Industrial Aviation Gasoline Blending Components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</row>
        <row r="13">
          <cell r="E13" t="str">
            <v>GA Industrial Aviation Gasoline Blending Components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2</v>
          </cell>
          <cell r="K13">
            <v>2</v>
          </cell>
          <cell r="L13">
            <v>3</v>
          </cell>
          <cell r="M13">
            <v>3</v>
          </cell>
          <cell r="N13">
            <v>1</v>
          </cell>
          <cell r="O13">
            <v>8</v>
          </cell>
          <cell r="P13">
            <v>1</v>
          </cell>
          <cell r="Q13">
            <v>2</v>
          </cell>
          <cell r="R13">
            <v>2</v>
          </cell>
          <cell r="S13">
            <v>2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</row>
        <row r="14">
          <cell r="E14" t="str">
            <v>HI Industrial Aviation Gasoline Blending Components</v>
          </cell>
          <cell r="F14">
            <v>2</v>
          </cell>
          <cell r="G14">
            <v>-1</v>
          </cell>
          <cell r="H14">
            <v>2</v>
          </cell>
          <cell r="I14">
            <v>1</v>
          </cell>
          <cell r="J14">
            <v>60</v>
          </cell>
          <cell r="K14">
            <v>52</v>
          </cell>
          <cell r="L14">
            <v>68</v>
          </cell>
          <cell r="M14">
            <v>86</v>
          </cell>
          <cell r="N14">
            <v>37</v>
          </cell>
          <cell r="O14">
            <v>58</v>
          </cell>
          <cell r="P14">
            <v>34</v>
          </cell>
          <cell r="Q14">
            <v>55</v>
          </cell>
          <cell r="R14">
            <v>67</v>
          </cell>
          <cell r="S14">
            <v>66</v>
          </cell>
          <cell r="T14">
            <v>92</v>
          </cell>
          <cell r="U14">
            <v>75</v>
          </cell>
          <cell r="V14">
            <v>6</v>
          </cell>
          <cell r="W14">
            <v>15</v>
          </cell>
          <cell r="X14">
            <v>1</v>
          </cell>
          <cell r="Y14">
            <v>-7</v>
          </cell>
          <cell r="Z14">
            <v>-2</v>
          </cell>
          <cell r="AA14">
            <v>0</v>
          </cell>
          <cell r="AB14">
            <v>0</v>
          </cell>
          <cell r="AC14">
            <v>-3</v>
          </cell>
          <cell r="AD14">
            <v>-1</v>
          </cell>
          <cell r="AE14">
            <v>-3</v>
          </cell>
          <cell r="AF14">
            <v>-2</v>
          </cell>
          <cell r="AG14">
            <v>-2</v>
          </cell>
          <cell r="AH14">
            <v>-12</v>
          </cell>
        </row>
        <row r="15">
          <cell r="E15" t="str">
            <v>IA Industrial Aviation Gasoline Blending Components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</row>
        <row r="16">
          <cell r="E16" t="str">
            <v>ID Industrial Aviation Gasoline Blending Components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</row>
        <row r="17">
          <cell r="E17" t="str">
            <v>IL Industrial Aviation Gasoline Blending Components</v>
          </cell>
          <cell r="F17">
            <v>15</v>
          </cell>
          <cell r="G17">
            <v>-5</v>
          </cell>
          <cell r="H17">
            <v>10</v>
          </cell>
          <cell r="I17">
            <v>10</v>
          </cell>
          <cell r="J17">
            <v>405</v>
          </cell>
          <cell r="K17">
            <v>334</v>
          </cell>
          <cell r="L17">
            <v>434</v>
          </cell>
          <cell r="M17">
            <v>570</v>
          </cell>
          <cell r="N17">
            <v>256</v>
          </cell>
          <cell r="O17">
            <v>404</v>
          </cell>
          <cell r="P17">
            <v>238</v>
          </cell>
          <cell r="Q17">
            <v>291</v>
          </cell>
          <cell r="R17">
            <v>400</v>
          </cell>
          <cell r="S17">
            <v>391</v>
          </cell>
          <cell r="T17">
            <v>559</v>
          </cell>
          <cell r="U17">
            <v>458</v>
          </cell>
          <cell r="V17">
            <v>34</v>
          </cell>
          <cell r="W17">
            <v>95</v>
          </cell>
          <cell r="X17">
            <v>5</v>
          </cell>
          <cell r="Y17">
            <v>-43</v>
          </cell>
          <cell r="Z17">
            <v>-13</v>
          </cell>
          <cell r="AA17">
            <v>1</v>
          </cell>
          <cell r="AB17">
            <v>0</v>
          </cell>
          <cell r="AC17">
            <v>-20</v>
          </cell>
          <cell r="AD17">
            <v>-7</v>
          </cell>
          <cell r="AE17">
            <v>-18</v>
          </cell>
          <cell r="AF17">
            <v>-15</v>
          </cell>
          <cell r="AG17">
            <v>-10</v>
          </cell>
          <cell r="AH17">
            <v>-83</v>
          </cell>
        </row>
        <row r="18">
          <cell r="E18" t="str">
            <v>IN Industrial Aviation Gasoline Blending Components</v>
          </cell>
          <cell r="F18">
            <v>7</v>
          </cell>
          <cell r="G18">
            <v>-2</v>
          </cell>
          <cell r="H18">
            <v>5</v>
          </cell>
          <cell r="I18">
            <v>4</v>
          </cell>
          <cell r="J18">
            <v>176</v>
          </cell>
          <cell r="K18">
            <v>146</v>
          </cell>
          <cell r="L18">
            <v>198</v>
          </cell>
          <cell r="M18">
            <v>252</v>
          </cell>
          <cell r="N18">
            <v>108</v>
          </cell>
          <cell r="O18">
            <v>170</v>
          </cell>
          <cell r="P18">
            <v>101</v>
          </cell>
          <cell r="Q18">
            <v>162</v>
          </cell>
          <cell r="R18">
            <v>197</v>
          </cell>
          <cell r="S18">
            <v>193</v>
          </cell>
          <cell r="T18">
            <v>270</v>
          </cell>
          <cell r="U18">
            <v>219</v>
          </cell>
          <cell r="V18">
            <v>16</v>
          </cell>
          <cell r="W18">
            <v>45</v>
          </cell>
          <cell r="X18">
            <v>2</v>
          </cell>
          <cell r="Y18">
            <v>-20</v>
          </cell>
          <cell r="Z18">
            <v>-6</v>
          </cell>
          <cell r="AA18">
            <v>0</v>
          </cell>
          <cell r="AB18">
            <v>0</v>
          </cell>
          <cell r="AC18">
            <v>-9</v>
          </cell>
          <cell r="AD18">
            <v>-3</v>
          </cell>
          <cell r="AE18">
            <v>-8</v>
          </cell>
          <cell r="AF18">
            <v>-7</v>
          </cell>
          <cell r="AG18">
            <v>-5</v>
          </cell>
          <cell r="AH18">
            <v>-38</v>
          </cell>
        </row>
        <row r="19">
          <cell r="E19" t="str">
            <v>KS Industrial Aviation Gasoline Blending Components</v>
          </cell>
          <cell r="F19">
            <v>6</v>
          </cell>
          <cell r="G19">
            <v>-2</v>
          </cell>
          <cell r="H19">
            <v>3</v>
          </cell>
          <cell r="I19">
            <v>3</v>
          </cell>
          <cell r="J19">
            <v>119</v>
          </cell>
          <cell r="K19">
            <v>103</v>
          </cell>
          <cell r="L19">
            <v>130</v>
          </cell>
          <cell r="M19">
            <v>166</v>
          </cell>
          <cell r="N19">
            <v>71</v>
          </cell>
          <cell r="O19">
            <v>115</v>
          </cell>
          <cell r="P19">
            <v>69</v>
          </cell>
          <cell r="Q19">
            <v>112</v>
          </cell>
          <cell r="R19">
            <v>135</v>
          </cell>
          <cell r="S19">
            <v>132</v>
          </cell>
          <cell r="T19">
            <v>185</v>
          </cell>
          <cell r="U19">
            <v>152</v>
          </cell>
          <cell r="V19">
            <v>11</v>
          </cell>
          <cell r="W19">
            <v>32</v>
          </cell>
          <cell r="X19">
            <v>2</v>
          </cell>
          <cell r="Y19">
            <v>-16</v>
          </cell>
          <cell r="Z19">
            <v>-5</v>
          </cell>
          <cell r="AA19">
            <v>0</v>
          </cell>
          <cell r="AB19">
            <v>0</v>
          </cell>
          <cell r="AC19">
            <v>-7</v>
          </cell>
          <cell r="AD19">
            <v>-3</v>
          </cell>
          <cell r="AE19">
            <v>-7</v>
          </cell>
          <cell r="AF19">
            <v>-6</v>
          </cell>
          <cell r="AG19">
            <v>-4</v>
          </cell>
          <cell r="AH19">
            <v>-33</v>
          </cell>
        </row>
        <row r="20">
          <cell r="E20" t="str">
            <v>KY Industrial Aviation Gasoline Blending Components</v>
          </cell>
          <cell r="F20">
            <v>3</v>
          </cell>
          <cell r="G20">
            <v>-1</v>
          </cell>
          <cell r="H20">
            <v>2</v>
          </cell>
          <cell r="I20">
            <v>2</v>
          </cell>
          <cell r="J20">
            <v>89</v>
          </cell>
          <cell r="K20">
            <v>77</v>
          </cell>
          <cell r="L20">
            <v>103</v>
          </cell>
          <cell r="M20">
            <v>131</v>
          </cell>
          <cell r="N20">
            <v>57</v>
          </cell>
          <cell r="O20">
            <v>89</v>
          </cell>
          <cell r="P20">
            <v>53</v>
          </cell>
          <cell r="Q20">
            <v>85</v>
          </cell>
          <cell r="R20">
            <v>104</v>
          </cell>
          <cell r="S20">
            <v>101</v>
          </cell>
          <cell r="T20">
            <v>142</v>
          </cell>
          <cell r="U20">
            <v>115</v>
          </cell>
          <cell r="V20">
            <v>8</v>
          </cell>
          <cell r="W20">
            <v>23</v>
          </cell>
          <cell r="X20">
            <v>1</v>
          </cell>
          <cell r="Y20">
            <v>-10</v>
          </cell>
          <cell r="Z20">
            <v>-3</v>
          </cell>
          <cell r="AA20">
            <v>0</v>
          </cell>
          <cell r="AB20">
            <v>0</v>
          </cell>
          <cell r="AC20">
            <v>-5</v>
          </cell>
          <cell r="AD20">
            <v>-2</v>
          </cell>
          <cell r="AE20">
            <v>-5</v>
          </cell>
          <cell r="AF20">
            <v>-4</v>
          </cell>
          <cell r="AG20">
            <v>-3</v>
          </cell>
          <cell r="AH20">
            <v>-23</v>
          </cell>
        </row>
        <row r="21">
          <cell r="E21" t="str">
            <v>LA Industrial Aviation Gasoline Blending Components</v>
          </cell>
          <cell r="F21">
            <v>36</v>
          </cell>
          <cell r="G21">
            <v>-12</v>
          </cell>
          <cell r="H21">
            <v>25</v>
          </cell>
          <cell r="I21">
            <v>23</v>
          </cell>
          <cell r="J21">
            <v>953</v>
          </cell>
          <cell r="K21">
            <v>843</v>
          </cell>
          <cell r="L21">
            <v>1114</v>
          </cell>
          <cell r="M21">
            <v>1419</v>
          </cell>
          <cell r="N21">
            <v>648</v>
          </cell>
          <cell r="O21">
            <v>1050</v>
          </cell>
          <cell r="P21">
            <v>625</v>
          </cell>
          <cell r="Q21">
            <v>993</v>
          </cell>
          <cell r="R21">
            <v>1240</v>
          </cell>
          <cell r="S21">
            <v>1227</v>
          </cell>
          <cell r="T21">
            <v>1731</v>
          </cell>
          <cell r="U21">
            <v>1284</v>
          </cell>
          <cell r="V21">
            <v>112</v>
          </cell>
          <cell r="W21">
            <v>305</v>
          </cell>
          <cell r="X21">
            <v>16</v>
          </cell>
          <cell r="Y21">
            <v>-142</v>
          </cell>
          <cell r="Z21">
            <v>-45</v>
          </cell>
          <cell r="AA21">
            <v>2</v>
          </cell>
          <cell r="AB21">
            <v>-1</v>
          </cell>
          <cell r="AC21">
            <v>-70</v>
          </cell>
          <cell r="AD21">
            <v>-26</v>
          </cell>
          <cell r="AE21">
            <v>-64</v>
          </cell>
          <cell r="AF21">
            <v>-53</v>
          </cell>
          <cell r="AG21">
            <v>-34</v>
          </cell>
          <cell r="AH21">
            <v>-276</v>
          </cell>
        </row>
        <row r="22">
          <cell r="E22" t="str">
            <v>MA Industrial Aviation Gasoline Blending Components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</row>
        <row r="23">
          <cell r="E23" t="str">
            <v>MD Industrial Aviation Gasoline Blending Components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</row>
        <row r="24">
          <cell r="E24" t="str">
            <v>ME Industrial Aviation Gasoline Blending Components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</row>
        <row r="25">
          <cell r="E25" t="str">
            <v>MI Industrial Aviation Gasoline Blending Components</v>
          </cell>
          <cell r="F25">
            <v>2</v>
          </cell>
          <cell r="G25">
            <v>-1</v>
          </cell>
          <cell r="H25">
            <v>1</v>
          </cell>
          <cell r="I25">
            <v>1</v>
          </cell>
          <cell r="J25">
            <v>47</v>
          </cell>
          <cell r="K25">
            <v>42</v>
          </cell>
          <cell r="L25">
            <v>55</v>
          </cell>
          <cell r="M25">
            <v>71</v>
          </cell>
          <cell r="N25">
            <v>31</v>
          </cell>
          <cell r="O25">
            <v>29</v>
          </cell>
          <cell r="P25">
            <v>17</v>
          </cell>
          <cell r="Q25">
            <v>28</v>
          </cell>
          <cell r="R25">
            <v>34</v>
          </cell>
          <cell r="S25">
            <v>33</v>
          </cell>
          <cell r="T25">
            <v>46</v>
          </cell>
          <cell r="U25">
            <v>51</v>
          </cell>
          <cell r="V25">
            <v>4</v>
          </cell>
          <cell r="W25">
            <v>11</v>
          </cell>
          <cell r="X25">
            <v>1</v>
          </cell>
          <cell r="Y25">
            <v>-5</v>
          </cell>
          <cell r="Z25">
            <v>-2</v>
          </cell>
          <cell r="AA25">
            <v>0</v>
          </cell>
          <cell r="AB25">
            <v>0</v>
          </cell>
          <cell r="AC25">
            <v>-3</v>
          </cell>
          <cell r="AD25">
            <v>-1</v>
          </cell>
          <cell r="AE25">
            <v>-3</v>
          </cell>
          <cell r="AF25">
            <v>-2</v>
          </cell>
          <cell r="AG25">
            <v>-1</v>
          </cell>
          <cell r="AH25">
            <v>-12</v>
          </cell>
        </row>
        <row r="26">
          <cell r="E26" t="str">
            <v>MN Industrial Aviation Gasoline Blending Components</v>
          </cell>
          <cell r="F26">
            <v>4</v>
          </cell>
          <cell r="G26">
            <v>-1</v>
          </cell>
          <cell r="H26">
            <v>3</v>
          </cell>
          <cell r="I26">
            <v>3</v>
          </cell>
          <cell r="J26">
            <v>120</v>
          </cell>
          <cell r="K26">
            <v>104</v>
          </cell>
          <cell r="L26">
            <v>146</v>
          </cell>
          <cell r="M26">
            <v>186</v>
          </cell>
          <cell r="N26">
            <v>82</v>
          </cell>
          <cell r="O26">
            <v>129</v>
          </cell>
          <cell r="P26">
            <v>78</v>
          </cell>
          <cell r="Q26">
            <v>125</v>
          </cell>
          <cell r="R26">
            <v>153</v>
          </cell>
          <cell r="S26">
            <v>149</v>
          </cell>
          <cell r="T26">
            <v>209</v>
          </cell>
          <cell r="U26">
            <v>177</v>
          </cell>
          <cell r="V26">
            <v>13</v>
          </cell>
          <cell r="W26">
            <v>37</v>
          </cell>
          <cell r="X26">
            <v>2</v>
          </cell>
          <cell r="Y26">
            <v>-17</v>
          </cell>
          <cell r="Z26">
            <v>-5</v>
          </cell>
          <cell r="AA26">
            <v>0</v>
          </cell>
          <cell r="AB26">
            <v>0</v>
          </cell>
          <cell r="AC26">
            <v>-8</v>
          </cell>
          <cell r="AD26">
            <v>-3</v>
          </cell>
          <cell r="AE26">
            <v>-7</v>
          </cell>
          <cell r="AF26">
            <v>-6</v>
          </cell>
          <cell r="AG26">
            <v>-4</v>
          </cell>
          <cell r="AH26">
            <v>-35</v>
          </cell>
        </row>
        <row r="27">
          <cell r="E27" t="str">
            <v>MO Industrial Aviation Gasoline Blending Components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</row>
        <row r="28">
          <cell r="E28" t="str">
            <v>MS Industrial Aviation Gasoline Blending Components</v>
          </cell>
          <cell r="F28">
            <v>6</v>
          </cell>
          <cell r="G28">
            <v>-2</v>
          </cell>
          <cell r="H28">
            <v>4</v>
          </cell>
          <cell r="I28">
            <v>4</v>
          </cell>
          <cell r="J28">
            <v>135</v>
          </cell>
          <cell r="K28">
            <v>117</v>
          </cell>
          <cell r="L28">
            <v>153</v>
          </cell>
          <cell r="M28">
            <v>195</v>
          </cell>
          <cell r="N28">
            <v>84</v>
          </cell>
          <cell r="O28">
            <v>132</v>
          </cell>
          <cell r="P28">
            <v>78</v>
          </cell>
          <cell r="Q28">
            <v>125</v>
          </cell>
          <cell r="R28">
            <v>166</v>
          </cell>
          <cell r="S28">
            <v>163</v>
          </cell>
          <cell r="T28">
            <v>228</v>
          </cell>
          <cell r="U28">
            <v>185</v>
          </cell>
          <cell r="V28">
            <v>14</v>
          </cell>
          <cell r="W28">
            <v>38</v>
          </cell>
          <cell r="X28">
            <v>2</v>
          </cell>
          <cell r="Y28">
            <v>-17</v>
          </cell>
          <cell r="Z28">
            <v>-5</v>
          </cell>
          <cell r="AA28">
            <v>0</v>
          </cell>
          <cell r="AB28">
            <v>0</v>
          </cell>
          <cell r="AC28">
            <v>-8</v>
          </cell>
          <cell r="AD28">
            <v>-3</v>
          </cell>
          <cell r="AE28">
            <v>-7</v>
          </cell>
          <cell r="AF28">
            <v>-6</v>
          </cell>
          <cell r="AG28">
            <v>-4</v>
          </cell>
          <cell r="AH28">
            <v>-33</v>
          </cell>
        </row>
        <row r="29">
          <cell r="E29" t="str">
            <v>MT Industrial Aviation Gasoline Blending Components</v>
          </cell>
          <cell r="F29">
            <v>2</v>
          </cell>
          <cell r="G29">
            <v>-1</v>
          </cell>
          <cell r="H29">
            <v>1</v>
          </cell>
          <cell r="I29">
            <v>1</v>
          </cell>
          <cell r="J29">
            <v>57</v>
          </cell>
          <cell r="K29">
            <v>50</v>
          </cell>
          <cell r="L29">
            <v>67</v>
          </cell>
          <cell r="M29">
            <v>86</v>
          </cell>
          <cell r="N29">
            <v>38</v>
          </cell>
          <cell r="O29">
            <v>64</v>
          </cell>
          <cell r="P29">
            <v>39</v>
          </cell>
          <cell r="Q29">
            <v>67</v>
          </cell>
          <cell r="R29">
            <v>82</v>
          </cell>
          <cell r="S29">
            <v>81</v>
          </cell>
          <cell r="T29">
            <v>113</v>
          </cell>
          <cell r="U29">
            <v>92</v>
          </cell>
          <cell r="V29">
            <v>7</v>
          </cell>
          <cell r="W29">
            <v>19</v>
          </cell>
          <cell r="X29">
            <v>1</v>
          </cell>
          <cell r="Y29">
            <v>-9</v>
          </cell>
          <cell r="Z29">
            <v>-3</v>
          </cell>
          <cell r="AA29">
            <v>0</v>
          </cell>
          <cell r="AB29">
            <v>0</v>
          </cell>
          <cell r="AC29">
            <v>-4</v>
          </cell>
          <cell r="AD29">
            <v>-1</v>
          </cell>
          <cell r="AE29">
            <v>-4</v>
          </cell>
          <cell r="AF29">
            <v>-3</v>
          </cell>
          <cell r="AG29">
            <v>-2</v>
          </cell>
          <cell r="AH29">
            <v>-17</v>
          </cell>
        </row>
        <row r="30">
          <cell r="E30" t="str">
            <v>NC Industrial Aviation Gasoline Blending Components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  <cell r="AG30">
            <v>0</v>
          </cell>
          <cell r="AH30">
            <v>0</v>
          </cell>
        </row>
        <row r="31">
          <cell r="E31" t="str">
            <v>ND Industrial Aviation Gasoline Blending Components</v>
          </cell>
          <cell r="F31">
            <v>1</v>
          </cell>
          <cell r="G31">
            <v>0</v>
          </cell>
          <cell r="H31">
            <v>1</v>
          </cell>
          <cell r="I31">
            <v>1</v>
          </cell>
          <cell r="J31">
            <v>23</v>
          </cell>
          <cell r="K31">
            <v>20</v>
          </cell>
          <cell r="L31">
            <v>27</v>
          </cell>
          <cell r="M31">
            <v>34</v>
          </cell>
          <cell r="N31">
            <v>14</v>
          </cell>
          <cell r="O31">
            <v>23</v>
          </cell>
          <cell r="P31">
            <v>14</v>
          </cell>
          <cell r="Q31">
            <v>22</v>
          </cell>
          <cell r="R31">
            <v>26</v>
          </cell>
          <cell r="S31">
            <v>26</v>
          </cell>
          <cell r="T31">
            <v>36</v>
          </cell>
          <cell r="U31">
            <v>29</v>
          </cell>
          <cell r="V31">
            <v>2</v>
          </cell>
          <cell r="W31">
            <v>6</v>
          </cell>
          <cell r="X31">
            <v>0</v>
          </cell>
          <cell r="Y31">
            <v>-3</v>
          </cell>
          <cell r="Z31">
            <v>-1</v>
          </cell>
          <cell r="AA31">
            <v>0</v>
          </cell>
          <cell r="AB31">
            <v>0</v>
          </cell>
          <cell r="AC31">
            <v>-1</v>
          </cell>
          <cell r="AD31">
            <v>-1</v>
          </cell>
          <cell r="AE31">
            <v>-2</v>
          </cell>
          <cell r="AF31">
            <v>-1</v>
          </cell>
          <cell r="AG31">
            <v>-1</v>
          </cell>
          <cell r="AH31">
            <v>-7</v>
          </cell>
        </row>
        <row r="32">
          <cell r="E32" t="str">
            <v>NE Industrial Aviation Gasoline Blending Components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</row>
        <row r="33">
          <cell r="E33" t="str">
            <v>NH Industrial Aviation Gasoline Blending Components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</row>
        <row r="34">
          <cell r="E34" t="str">
            <v>NJ Industrial Aviation Gasoline Blending Components</v>
          </cell>
          <cell r="F34">
            <v>5</v>
          </cell>
          <cell r="G34">
            <v>-2</v>
          </cell>
          <cell r="H34">
            <v>4</v>
          </cell>
          <cell r="I34">
            <v>4</v>
          </cell>
          <cell r="J34">
            <v>205</v>
          </cell>
          <cell r="K34">
            <v>170</v>
          </cell>
          <cell r="L34">
            <v>259</v>
          </cell>
          <cell r="M34">
            <v>330</v>
          </cell>
          <cell r="N34">
            <v>135</v>
          </cell>
          <cell r="O34">
            <v>231</v>
          </cell>
          <cell r="P34">
            <v>128</v>
          </cell>
          <cell r="Q34">
            <v>209</v>
          </cell>
          <cell r="R34">
            <v>252</v>
          </cell>
          <cell r="S34">
            <v>288</v>
          </cell>
          <cell r="T34">
            <v>384</v>
          </cell>
          <cell r="U34">
            <v>332</v>
          </cell>
          <cell r="V34">
            <v>23</v>
          </cell>
          <cell r="W34">
            <v>64</v>
          </cell>
          <cell r="X34">
            <v>3</v>
          </cell>
          <cell r="Y34">
            <v>-19</v>
          </cell>
          <cell r="Z34">
            <v>-6</v>
          </cell>
          <cell r="AA34">
            <v>0</v>
          </cell>
          <cell r="AB34">
            <v>0</v>
          </cell>
          <cell r="AC34">
            <v>-10</v>
          </cell>
          <cell r="AD34">
            <v>-4</v>
          </cell>
          <cell r="AE34">
            <v>-9</v>
          </cell>
          <cell r="AF34">
            <v>-8</v>
          </cell>
          <cell r="AG34">
            <v>-4</v>
          </cell>
          <cell r="AH34">
            <v>-35</v>
          </cell>
        </row>
        <row r="35">
          <cell r="E35" t="str">
            <v>NM Industrial Aviation Gasoline Blending Components</v>
          </cell>
          <cell r="F35">
            <v>1</v>
          </cell>
          <cell r="G35">
            <v>-1</v>
          </cell>
          <cell r="H35">
            <v>1</v>
          </cell>
          <cell r="I35">
            <v>1</v>
          </cell>
          <cell r="J35">
            <v>38</v>
          </cell>
          <cell r="K35">
            <v>33</v>
          </cell>
          <cell r="L35">
            <v>43</v>
          </cell>
          <cell r="M35">
            <v>55</v>
          </cell>
          <cell r="N35">
            <v>24</v>
          </cell>
          <cell r="O35">
            <v>37</v>
          </cell>
          <cell r="P35">
            <v>22</v>
          </cell>
          <cell r="Q35">
            <v>36</v>
          </cell>
          <cell r="R35">
            <v>44</v>
          </cell>
          <cell r="S35">
            <v>43</v>
          </cell>
          <cell r="T35">
            <v>70</v>
          </cell>
          <cell r="U35">
            <v>57</v>
          </cell>
          <cell r="V35">
            <v>5</v>
          </cell>
          <cell r="W35">
            <v>13</v>
          </cell>
          <cell r="X35">
            <v>1</v>
          </cell>
          <cell r="Y35">
            <v>-6</v>
          </cell>
          <cell r="Z35">
            <v>-2</v>
          </cell>
          <cell r="AA35">
            <v>0</v>
          </cell>
          <cell r="AB35">
            <v>0</v>
          </cell>
          <cell r="AC35">
            <v>-3</v>
          </cell>
          <cell r="AD35">
            <v>-1</v>
          </cell>
          <cell r="AE35">
            <v>-2</v>
          </cell>
          <cell r="AF35">
            <v>-2</v>
          </cell>
          <cell r="AG35">
            <v>-1</v>
          </cell>
          <cell r="AH35">
            <v>-11</v>
          </cell>
        </row>
        <row r="36">
          <cell r="E36" t="str">
            <v>NV Industrial Aviation Gasoline Blending Components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3</v>
          </cell>
          <cell r="K36">
            <v>2</v>
          </cell>
          <cell r="L36">
            <v>3</v>
          </cell>
          <cell r="M36">
            <v>4</v>
          </cell>
          <cell r="N36">
            <v>2</v>
          </cell>
          <cell r="O36">
            <v>2</v>
          </cell>
          <cell r="P36">
            <v>1</v>
          </cell>
          <cell r="Q36">
            <v>2</v>
          </cell>
          <cell r="R36">
            <v>2</v>
          </cell>
          <cell r="S36">
            <v>1</v>
          </cell>
          <cell r="T36">
            <v>1</v>
          </cell>
          <cell r="U36">
            <v>1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</row>
        <row r="37">
          <cell r="E37" t="str">
            <v>NY Industrial Aviation Gasoline Blending Components</v>
          </cell>
          <cell r="F37">
            <v>1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</row>
        <row r="38">
          <cell r="E38" t="str">
            <v>OH Industrial Aviation Gasoline Blending Components</v>
          </cell>
          <cell r="F38">
            <v>7</v>
          </cell>
          <cell r="G38">
            <v>-2</v>
          </cell>
          <cell r="H38">
            <v>5</v>
          </cell>
          <cell r="I38">
            <v>5</v>
          </cell>
          <cell r="J38">
            <v>197</v>
          </cell>
          <cell r="K38">
            <v>171</v>
          </cell>
          <cell r="L38">
            <v>233</v>
          </cell>
          <cell r="M38">
            <v>296</v>
          </cell>
          <cell r="N38">
            <v>130</v>
          </cell>
          <cell r="O38">
            <v>206</v>
          </cell>
          <cell r="P38">
            <v>123</v>
          </cell>
          <cell r="Q38">
            <v>196</v>
          </cell>
          <cell r="R38">
            <v>242</v>
          </cell>
          <cell r="S38">
            <v>238</v>
          </cell>
          <cell r="T38">
            <v>344</v>
          </cell>
          <cell r="U38">
            <v>259</v>
          </cell>
          <cell r="V38">
            <v>19</v>
          </cell>
          <cell r="W38">
            <v>53</v>
          </cell>
          <cell r="X38">
            <v>3</v>
          </cell>
          <cell r="Y38">
            <v>-24</v>
          </cell>
          <cell r="Z38">
            <v>-8</v>
          </cell>
          <cell r="AA38">
            <v>0</v>
          </cell>
          <cell r="AB38">
            <v>0</v>
          </cell>
          <cell r="AC38">
            <v>-11</v>
          </cell>
          <cell r="AD38">
            <v>-4</v>
          </cell>
          <cell r="AE38">
            <v>-11</v>
          </cell>
          <cell r="AF38">
            <v>-9</v>
          </cell>
          <cell r="AG38">
            <v>-6</v>
          </cell>
          <cell r="AH38">
            <v>-50</v>
          </cell>
        </row>
        <row r="39">
          <cell r="E39" t="str">
            <v>OK Industrial Aviation Gasoline Blending Components</v>
          </cell>
          <cell r="F39">
            <v>6</v>
          </cell>
          <cell r="G39">
            <v>-2</v>
          </cell>
          <cell r="H39">
            <v>4</v>
          </cell>
          <cell r="I39">
            <v>4</v>
          </cell>
          <cell r="J39">
            <v>162</v>
          </cell>
          <cell r="K39">
            <v>144</v>
          </cell>
          <cell r="L39">
            <v>187</v>
          </cell>
          <cell r="M39">
            <v>243</v>
          </cell>
          <cell r="N39">
            <v>109</v>
          </cell>
          <cell r="O39">
            <v>178</v>
          </cell>
          <cell r="P39">
            <v>110</v>
          </cell>
          <cell r="Q39">
            <v>180</v>
          </cell>
          <cell r="R39">
            <v>215</v>
          </cell>
          <cell r="S39">
            <v>212</v>
          </cell>
          <cell r="T39">
            <v>303</v>
          </cell>
          <cell r="U39">
            <v>247</v>
          </cell>
          <cell r="V39">
            <v>19</v>
          </cell>
          <cell r="W39">
            <v>54</v>
          </cell>
          <cell r="X39">
            <v>3</v>
          </cell>
          <cell r="Y39">
            <v>-24</v>
          </cell>
          <cell r="Z39">
            <v>-7</v>
          </cell>
          <cell r="AA39">
            <v>0</v>
          </cell>
          <cell r="AB39">
            <v>0</v>
          </cell>
          <cell r="AC39">
            <v>-11</v>
          </cell>
          <cell r="AD39">
            <v>-4</v>
          </cell>
          <cell r="AE39">
            <v>-10</v>
          </cell>
          <cell r="AF39">
            <v>-8</v>
          </cell>
          <cell r="AG39">
            <v>-5</v>
          </cell>
          <cell r="AH39">
            <v>-43</v>
          </cell>
        </row>
        <row r="40">
          <cell r="E40" t="str">
            <v>OR Industrial Aviation Gasoline Blending Components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  <cell r="AG40">
            <v>0</v>
          </cell>
          <cell r="AH40">
            <v>0</v>
          </cell>
        </row>
        <row r="41">
          <cell r="E41" t="str">
            <v>PA Industrial Aviation Gasoline Blending Components</v>
          </cell>
          <cell r="F41">
            <v>12</v>
          </cell>
          <cell r="G41">
            <v>-4</v>
          </cell>
          <cell r="H41">
            <v>8</v>
          </cell>
          <cell r="I41">
            <v>7</v>
          </cell>
          <cell r="J41">
            <v>271</v>
          </cell>
          <cell r="K41">
            <v>262</v>
          </cell>
          <cell r="L41">
            <v>264</v>
          </cell>
          <cell r="M41">
            <v>440</v>
          </cell>
          <cell r="N41">
            <v>191</v>
          </cell>
          <cell r="O41">
            <v>303</v>
          </cell>
          <cell r="P41">
            <v>178</v>
          </cell>
          <cell r="Q41">
            <v>284</v>
          </cell>
          <cell r="R41">
            <v>347</v>
          </cell>
          <cell r="S41">
            <v>339</v>
          </cell>
          <cell r="T41">
            <v>481</v>
          </cell>
          <cell r="U41">
            <v>390</v>
          </cell>
          <cell r="V41">
            <v>29</v>
          </cell>
          <cell r="W41">
            <v>80</v>
          </cell>
          <cell r="X41">
            <v>4</v>
          </cell>
          <cell r="Y41">
            <v>-36</v>
          </cell>
          <cell r="Z41">
            <v>-11</v>
          </cell>
          <cell r="AA41">
            <v>0</v>
          </cell>
          <cell r="AB41">
            <v>0</v>
          </cell>
          <cell r="AC41">
            <v>-13</v>
          </cell>
          <cell r="AD41">
            <v>-5</v>
          </cell>
          <cell r="AE41">
            <v>-12</v>
          </cell>
          <cell r="AF41">
            <v>-9</v>
          </cell>
          <cell r="AG41">
            <v>-6</v>
          </cell>
          <cell r="AH41">
            <v>-50</v>
          </cell>
        </row>
        <row r="42">
          <cell r="E42" t="str">
            <v>RI Industrial Aviation Gasoline Blending Components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</row>
        <row r="43">
          <cell r="E43" t="str">
            <v>SC Industrial Aviation Gasoline Blending Components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</row>
        <row r="44">
          <cell r="E44" t="str">
            <v>SD Industrial Aviation Gasoline Blending Components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</row>
        <row r="45">
          <cell r="E45" t="str">
            <v>TN Industrial Aviation Gasoline Blending Components</v>
          </cell>
          <cell r="F45">
            <v>1</v>
          </cell>
          <cell r="G45">
            <v>0</v>
          </cell>
          <cell r="H45">
            <v>1</v>
          </cell>
          <cell r="I45">
            <v>1</v>
          </cell>
          <cell r="J45">
            <v>36</v>
          </cell>
          <cell r="K45">
            <v>31</v>
          </cell>
          <cell r="L45">
            <v>48</v>
          </cell>
          <cell r="M45">
            <v>61</v>
          </cell>
          <cell r="N45">
            <v>35</v>
          </cell>
          <cell r="O45">
            <v>63</v>
          </cell>
          <cell r="P45">
            <v>40</v>
          </cell>
          <cell r="Q45">
            <v>67</v>
          </cell>
          <cell r="R45">
            <v>82</v>
          </cell>
          <cell r="S45">
            <v>80</v>
          </cell>
          <cell r="T45">
            <v>112</v>
          </cell>
          <cell r="U45">
            <v>91</v>
          </cell>
          <cell r="V45">
            <v>7</v>
          </cell>
          <cell r="W45">
            <v>19</v>
          </cell>
          <cell r="X45">
            <v>1</v>
          </cell>
          <cell r="Y45">
            <v>-8</v>
          </cell>
          <cell r="Z45">
            <v>-3</v>
          </cell>
          <cell r="AA45">
            <v>0</v>
          </cell>
          <cell r="AB45">
            <v>0</v>
          </cell>
          <cell r="AC45">
            <v>-4</v>
          </cell>
          <cell r="AD45">
            <v>-1</v>
          </cell>
          <cell r="AE45">
            <v>-4</v>
          </cell>
          <cell r="AF45">
            <v>-3</v>
          </cell>
          <cell r="AG45">
            <v>-2</v>
          </cell>
          <cell r="AH45">
            <v>-15</v>
          </cell>
        </row>
        <row r="46">
          <cell r="E46" t="str">
            <v>TX Industrial Aviation Gasoline Blending Components</v>
          </cell>
          <cell r="F46">
            <v>61</v>
          </cell>
          <cell r="G46">
            <v>-21</v>
          </cell>
          <cell r="H46">
            <v>40</v>
          </cell>
          <cell r="I46">
            <v>37</v>
          </cell>
          <cell r="J46">
            <v>1582</v>
          </cell>
          <cell r="K46">
            <v>1373</v>
          </cell>
          <cell r="L46">
            <v>1805</v>
          </cell>
          <cell r="M46">
            <v>2363</v>
          </cell>
          <cell r="N46">
            <v>1036</v>
          </cell>
          <cell r="O46">
            <v>1665</v>
          </cell>
          <cell r="P46">
            <v>997</v>
          </cell>
          <cell r="Q46">
            <v>1614</v>
          </cell>
          <cell r="R46">
            <v>1974</v>
          </cell>
          <cell r="S46">
            <v>1992</v>
          </cell>
          <cell r="T46">
            <v>2889</v>
          </cell>
          <cell r="U46">
            <v>2150</v>
          </cell>
          <cell r="V46">
            <v>164</v>
          </cell>
          <cell r="W46">
            <v>466</v>
          </cell>
          <cell r="X46">
            <v>26</v>
          </cell>
          <cell r="Y46">
            <v>-220</v>
          </cell>
          <cell r="Z46">
            <v>-67</v>
          </cell>
          <cell r="AA46">
            <v>3</v>
          </cell>
          <cell r="AB46">
            <v>-1</v>
          </cell>
          <cell r="AC46">
            <v>-110</v>
          </cell>
          <cell r="AD46">
            <v>-41</v>
          </cell>
          <cell r="AE46">
            <v>-104</v>
          </cell>
          <cell r="AF46">
            <v>-89</v>
          </cell>
          <cell r="AG46">
            <v>-59</v>
          </cell>
          <cell r="AH46">
            <v>-478</v>
          </cell>
        </row>
        <row r="47">
          <cell r="E47" t="str">
            <v>US Industrial Aviation Gasoline Blending Components</v>
          </cell>
          <cell r="F47">
            <v>237</v>
          </cell>
          <cell r="G47">
            <v>-81</v>
          </cell>
          <cell r="H47">
            <v>156</v>
          </cell>
          <cell r="I47">
            <v>146</v>
          </cell>
          <cell r="J47">
            <v>6098</v>
          </cell>
          <cell r="K47">
            <v>5290</v>
          </cell>
          <cell r="L47">
            <v>6951</v>
          </cell>
          <cell r="M47">
            <v>9056</v>
          </cell>
          <cell r="N47">
            <v>4003</v>
          </cell>
          <cell r="O47">
            <v>6396</v>
          </cell>
          <cell r="P47">
            <v>3816</v>
          </cell>
          <cell r="Q47">
            <v>6073</v>
          </cell>
          <cell r="R47">
            <v>7516</v>
          </cell>
          <cell r="S47">
            <v>7471</v>
          </cell>
          <cell r="T47">
            <v>10616</v>
          </cell>
          <cell r="U47">
            <v>8324</v>
          </cell>
          <cell r="V47">
            <v>641</v>
          </cell>
          <cell r="W47">
            <v>1782</v>
          </cell>
          <cell r="X47">
            <v>96</v>
          </cell>
          <cell r="Y47">
            <v>-793</v>
          </cell>
          <cell r="Z47">
            <v>-242</v>
          </cell>
          <cell r="AA47">
            <v>10</v>
          </cell>
          <cell r="AB47">
            <v>-5</v>
          </cell>
          <cell r="AC47">
            <v>-379</v>
          </cell>
          <cell r="AD47">
            <v>-141</v>
          </cell>
          <cell r="AE47">
            <v>-348</v>
          </cell>
          <cell r="AF47">
            <v>-293</v>
          </cell>
          <cell r="AG47">
            <v>-192</v>
          </cell>
          <cell r="AH47">
            <v>-1555</v>
          </cell>
        </row>
        <row r="48">
          <cell r="E48" t="str">
            <v>UT Industrial Aviation Gasoline Blending Components</v>
          </cell>
          <cell r="F48">
            <v>2</v>
          </cell>
          <cell r="G48">
            <v>-1</v>
          </cell>
          <cell r="H48">
            <v>2</v>
          </cell>
          <cell r="I48">
            <v>2</v>
          </cell>
          <cell r="J48">
            <v>61</v>
          </cell>
          <cell r="K48">
            <v>53</v>
          </cell>
          <cell r="L48">
            <v>73</v>
          </cell>
          <cell r="M48">
            <v>92</v>
          </cell>
          <cell r="N48">
            <v>39</v>
          </cell>
          <cell r="O48">
            <v>60</v>
          </cell>
          <cell r="P48">
            <v>36</v>
          </cell>
          <cell r="Q48">
            <v>59</v>
          </cell>
          <cell r="R48">
            <v>74</v>
          </cell>
          <cell r="S48">
            <v>72</v>
          </cell>
          <cell r="T48">
            <v>104</v>
          </cell>
          <cell r="U48">
            <v>85</v>
          </cell>
          <cell r="V48">
            <v>6</v>
          </cell>
          <cell r="W48">
            <v>17</v>
          </cell>
          <cell r="X48">
            <v>1</v>
          </cell>
          <cell r="Y48">
            <v>-7</v>
          </cell>
          <cell r="Z48">
            <v>-2</v>
          </cell>
          <cell r="AA48">
            <v>0</v>
          </cell>
          <cell r="AB48">
            <v>0</v>
          </cell>
          <cell r="AC48">
            <v>-4</v>
          </cell>
          <cell r="AD48">
            <v>-1</v>
          </cell>
          <cell r="AE48">
            <v>-3</v>
          </cell>
          <cell r="AF48">
            <v>-3</v>
          </cell>
          <cell r="AG48">
            <v>-2</v>
          </cell>
          <cell r="AH48">
            <v>-17</v>
          </cell>
        </row>
        <row r="49">
          <cell r="E49" t="str">
            <v>VA Industrial Aviation Gasoline Blending Components</v>
          </cell>
          <cell r="F49">
            <v>1</v>
          </cell>
          <cell r="G49">
            <v>0</v>
          </cell>
          <cell r="H49">
            <v>1</v>
          </cell>
          <cell r="I49">
            <v>1</v>
          </cell>
          <cell r="J49">
            <v>21</v>
          </cell>
          <cell r="K49">
            <v>20</v>
          </cell>
          <cell r="L49">
            <v>26</v>
          </cell>
          <cell r="M49">
            <v>33</v>
          </cell>
          <cell r="N49">
            <v>15</v>
          </cell>
          <cell r="O49">
            <v>23</v>
          </cell>
          <cell r="P49">
            <v>14</v>
          </cell>
          <cell r="Q49">
            <v>22</v>
          </cell>
          <cell r="R49">
            <v>27</v>
          </cell>
          <cell r="S49">
            <v>26</v>
          </cell>
          <cell r="T49">
            <v>37</v>
          </cell>
          <cell r="U49">
            <v>0</v>
          </cell>
          <cell r="V49">
            <v>2</v>
          </cell>
          <cell r="W49">
            <v>7</v>
          </cell>
          <cell r="X49">
            <v>0</v>
          </cell>
          <cell r="Y49">
            <v>-3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</row>
        <row r="50">
          <cell r="E50" t="str">
            <v>VT Industrial Aviation Gasoline Blending Components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</row>
        <row r="51">
          <cell r="E51" t="str">
            <v>WA Industrial Aviation Gasoline Blending Components</v>
          </cell>
          <cell r="F51">
            <v>8</v>
          </cell>
          <cell r="G51">
            <v>-3</v>
          </cell>
          <cell r="H51">
            <v>6</v>
          </cell>
          <cell r="I51">
            <v>5</v>
          </cell>
          <cell r="J51">
            <v>224</v>
          </cell>
          <cell r="K51">
            <v>199</v>
          </cell>
          <cell r="L51">
            <v>262</v>
          </cell>
          <cell r="M51">
            <v>333</v>
          </cell>
          <cell r="N51">
            <v>145</v>
          </cell>
          <cell r="O51">
            <v>232</v>
          </cell>
          <cell r="P51">
            <v>140</v>
          </cell>
          <cell r="Q51">
            <v>225</v>
          </cell>
          <cell r="R51">
            <v>277</v>
          </cell>
          <cell r="S51">
            <v>269</v>
          </cell>
          <cell r="T51">
            <v>385</v>
          </cell>
          <cell r="U51">
            <v>316</v>
          </cell>
          <cell r="V51">
            <v>24</v>
          </cell>
          <cell r="W51">
            <v>65</v>
          </cell>
          <cell r="X51">
            <v>3</v>
          </cell>
          <cell r="Y51">
            <v>-30</v>
          </cell>
          <cell r="Z51">
            <v>-9</v>
          </cell>
          <cell r="AA51">
            <v>0</v>
          </cell>
          <cell r="AB51">
            <v>0</v>
          </cell>
          <cell r="AC51">
            <v>-13</v>
          </cell>
          <cell r="AD51">
            <v>-5</v>
          </cell>
          <cell r="AE51">
            <v>-12</v>
          </cell>
          <cell r="AF51">
            <v>-10</v>
          </cell>
          <cell r="AG51">
            <v>-7</v>
          </cell>
          <cell r="AH51">
            <v>-54</v>
          </cell>
        </row>
        <row r="52">
          <cell r="E52" t="str">
            <v>WI Industrial Aviation Gasoline Blending Components</v>
          </cell>
          <cell r="F52">
            <v>1</v>
          </cell>
          <cell r="G52">
            <v>0</v>
          </cell>
          <cell r="H52">
            <v>0</v>
          </cell>
          <cell r="I52">
            <v>0</v>
          </cell>
          <cell r="J52">
            <v>13</v>
          </cell>
          <cell r="K52">
            <v>12</v>
          </cell>
          <cell r="L52">
            <v>16</v>
          </cell>
          <cell r="M52">
            <v>21</v>
          </cell>
          <cell r="N52">
            <v>8</v>
          </cell>
          <cell r="O52">
            <v>13</v>
          </cell>
          <cell r="P52">
            <v>8</v>
          </cell>
          <cell r="Q52">
            <v>12</v>
          </cell>
          <cell r="R52">
            <v>15</v>
          </cell>
          <cell r="S52">
            <v>15</v>
          </cell>
          <cell r="T52">
            <v>21</v>
          </cell>
          <cell r="U52">
            <v>17</v>
          </cell>
          <cell r="V52">
            <v>1</v>
          </cell>
          <cell r="W52">
            <v>4</v>
          </cell>
          <cell r="X52">
            <v>0</v>
          </cell>
          <cell r="Y52">
            <v>-2</v>
          </cell>
          <cell r="Z52">
            <v>0</v>
          </cell>
          <cell r="AA52">
            <v>0</v>
          </cell>
          <cell r="AB52">
            <v>0</v>
          </cell>
          <cell r="AC52">
            <v>-1</v>
          </cell>
          <cell r="AD52">
            <v>0</v>
          </cell>
          <cell r="AE52">
            <v>-1</v>
          </cell>
          <cell r="AF52">
            <v>-1</v>
          </cell>
          <cell r="AG52">
            <v>0</v>
          </cell>
          <cell r="AH52">
            <v>-1</v>
          </cell>
        </row>
        <row r="53">
          <cell r="E53" t="str">
            <v>WV Industrial Aviation Gasoline Blending Components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5</v>
          </cell>
          <cell r="K53">
            <v>4</v>
          </cell>
          <cell r="L53">
            <v>5</v>
          </cell>
          <cell r="M53">
            <v>7</v>
          </cell>
          <cell r="N53">
            <v>3</v>
          </cell>
          <cell r="O53">
            <v>5</v>
          </cell>
          <cell r="P53">
            <v>4</v>
          </cell>
          <cell r="Q53">
            <v>7</v>
          </cell>
          <cell r="R53">
            <v>9</v>
          </cell>
          <cell r="S53">
            <v>9</v>
          </cell>
          <cell r="T53">
            <v>12</v>
          </cell>
          <cell r="U53">
            <v>10</v>
          </cell>
          <cell r="V53">
            <v>1</v>
          </cell>
          <cell r="W53">
            <v>2</v>
          </cell>
          <cell r="X53">
            <v>0</v>
          </cell>
          <cell r="Y53">
            <v>-1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-2</v>
          </cell>
        </row>
        <row r="54">
          <cell r="E54" t="str">
            <v>WY Industrial Aviation Gasoline Blending Components</v>
          </cell>
          <cell r="F54">
            <v>3</v>
          </cell>
          <cell r="G54">
            <v>-1</v>
          </cell>
          <cell r="H54">
            <v>1</v>
          </cell>
          <cell r="I54">
            <v>1</v>
          </cell>
          <cell r="J54">
            <v>52</v>
          </cell>
          <cell r="K54">
            <v>46</v>
          </cell>
          <cell r="L54">
            <v>59</v>
          </cell>
          <cell r="M54">
            <v>76</v>
          </cell>
          <cell r="N54">
            <v>33</v>
          </cell>
          <cell r="O54">
            <v>52</v>
          </cell>
          <cell r="P54">
            <v>33</v>
          </cell>
          <cell r="Q54">
            <v>53</v>
          </cell>
          <cell r="R54">
            <v>67</v>
          </cell>
          <cell r="S54">
            <v>68</v>
          </cell>
          <cell r="T54">
            <v>95</v>
          </cell>
          <cell r="U54">
            <v>78</v>
          </cell>
          <cell r="V54">
            <v>6</v>
          </cell>
          <cell r="W54">
            <v>16</v>
          </cell>
          <cell r="X54">
            <v>1</v>
          </cell>
          <cell r="Y54">
            <v>-8</v>
          </cell>
          <cell r="Z54">
            <v>-2</v>
          </cell>
          <cell r="AA54">
            <v>0</v>
          </cell>
          <cell r="AB54">
            <v>0</v>
          </cell>
          <cell r="AC54">
            <v>-4</v>
          </cell>
          <cell r="AD54">
            <v>-1</v>
          </cell>
          <cell r="AE54">
            <v>-3</v>
          </cell>
          <cell r="AF54">
            <v>-3</v>
          </cell>
          <cell r="AG54">
            <v>-2</v>
          </cell>
          <cell r="AH54">
            <v>-14</v>
          </cell>
        </row>
        <row r="55">
          <cell r="E55" t="str">
            <v>AK Industrial Asphalt and Road Oil</v>
          </cell>
          <cell r="F55">
            <v>1782</v>
          </cell>
          <cell r="G55">
            <v>1718</v>
          </cell>
          <cell r="H55">
            <v>1750</v>
          </cell>
          <cell r="I55">
            <v>282</v>
          </cell>
          <cell r="J55">
            <v>439</v>
          </cell>
          <cell r="K55">
            <v>548</v>
          </cell>
          <cell r="L55">
            <v>175</v>
          </cell>
          <cell r="M55">
            <v>367</v>
          </cell>
          <cell r="N55">
            <v>431</v>
          </cell>
          <cell r="O55">
            <v>867</v>
          </cell>
          <cell r="P55">
            <v>2059</v>
          </cell>
          <cell r="Q55">
            <v>10232</v>
          </cell>
          <cell r="R55">
            <v>2404</v>
          </cell>
          <cell r="S55">
            <v>395</v>
          </cell>
          <cell r="T55">
            <v>1778</v>
          </cell>
          <cell r="U55">
            <v>1231</v>
          </cell>
          <cell r="V55">
            <v>329</v>
          </cell>
          <cell r="W55">
            <v>924</v>
          </cell>
          <cell r="X55">
            <v>547</v>
          </cell>
          <cell r="Y55">
            <v>10198</v>
          </cell>
          <cell r="Z55">
            <v>12644</v>
          </cell>
          <cell r="AA55">
            <v>14931</v>
          </cell>
          <cell r="AB55">
            <v>14343</v>
          </cell>
          <cell r="AC55">
            <v>12763</v>
          </cell>
          <cell r="AD55">
            <v>12335</v>
          </cell>
          <cell r="AE55">
            <v>12450</v>
          </cell>
          <cell r="AF55">
            <v>12365</v>
          </cell>
          <cell r="AG55">
            <v>13561</v>
          </cell>
          <cell r="AH55">
            <v>4804</v>
          </cell>
        </row>
        <row r="56">
          <cell r="E56" t="str">
            <v>AL Industrial Asphalt and Road Oil</v>
          </cell>
          <cell r="F56">
            <v>28677</v>
          </cell>
          <cell r="G56">
            <v>35075</v>
          </cell>
          <cell r="H56">
            <v>32802</v>
          </cell>
          <cell r="I56">
            <v>33071</v>
          </cell>
          <cell r="J56">
            <v>33572</v>
          </cell>
          <cell r="K56">
            <v>33141</v>
          </cell>
          <cell r="L56">
            <v>37851</v>
          </cell>
          <cell r="M56">
            <v>36277</v>
          </cell>
          <cell r="N56">
            <v>29565</v>
          </cell>
          <cell r="O56">
            <v>30506</v>
          </cell>
          <cell r="P56">
            <v>34036</v>
          </cell>
          <cell r="Q56">
            <v>28769</v>
          </cell>
          <cell r="R56">
            <v>30127</v>
          </cell>
          <cell r="S56">
            <v>30814</v>
          </cell>
          <cell r="T56">
            <v>44625</v>
          </cell>
          <cell r="U56">
            <v>46502</v>
          </cell>
          <cell r="V56">
            <v>42896</v>
          </cell>
          <cell r="W56">
            <v>35061</v>
          </cell>
          <cell r="X56">
            <v>35132</v>
          </cell>
          <cell r="Y56">
            <v>17692</v>
          </cell>
          <cell r="Z56">
            <v>17634</v>
          </cell>
          <cell r="AA56">
            <v>18178</v>
          </cell>
          <cell r="AB56">
            <v>17721</v>
          </cell>
          <cell r="AC56">
            <v>16970</v>
          </cell>
          <cell r="AD56">
            <v>16483</v>
          </cell>
          <cell r="AE56">
            <v>16010</v>
          </cell>
          <cell r="AF56">
            <v>16365</v>
          </cell>
          <cell r="AG56">
            <v>14901</v>
          </cell>
          <cell r="AH56">
            <v>12965</v>
          </cell>
        </row>
        <row r="57">
          <cell r="E57" t="str">
            <v>AR Industrial Asphalt and Road Oil</v>
          </cell>
          <cell r="F57">
            <v>3288</v>
          </cell>
          <cell r="G57">
            <v>3540</v>
          </cell>
          <cell r="H57">
            <v>7793</v>
          </cell>
          <cell r="I57">
            <v>9642</v>
          </cell>
          <cell r="J57">
            <v>7072</v>
          </cell>
          <cell r="K57">
            <v>8266</v>
          </cell>
          <cell r="L57">
            <v>6470</v>
          </cell>
          <cell r="M57">
            <v>6716</v>
          </cell>
          <cell r="N57">
            <v>5702</v>
          </cell>
          <cell r="O57">
            <v>6787</v>
          </cell>
          <cell r="P57">
            <v>6747</v>
          </cell>
          <cell r="Q57">
            <v>5893</v>
          </cell>
          <cell r="R57">
            <v>17304</v>
          </cell>
          <cell r="S57">
            <v>12009</v>
          </cell>
          <cell r="T57">
            <v>5868</v>
          </cell>
          <cell r="U57">
            <v>3153</v>
          </cell>
          <cell r="V57">
            <v>8852</v>
          </cell>
          <cell r="W57">
            <v>8188</v>
          </cell>
          <cell r="X57">
            <v>2318</v>
          </cell>
          <cell r="Y57">
            <v>7984</v>
          </cell>
          <cell r="Z57">
            <v>10974</v>
          </cell>
          <cell r="AA57">
            <v>14494</v>
          </cell>
          <cell r="AB57">
            <v>10746</v>
          </cell>
          <cell r="AC57">
            <v>10293</v>
          </cell>
          <cell r="AD57">
            <v>12504</v>
          </cell>
          <cell r="AE57">
            <v>7719</v>
          </cell>
          <cell r="AF57">
            <v>14355</v>
          </cell>
          <cell r="AG57">
            <v>14901</v>
          </cell>
          <cell r="AH57">
            <v>12446</v>
          </cell>
        </row>
        <row r="58">
          <cell r="E58" t="str">
            <v>AZ Industrial Asphalt and Road Oil</v>
          </cell>
          <cell r="F58">
            <v>15705</v>
          </cell>
          <cell r="G58">
            <v>14472</v>
          </cell>
          <cell r="H58">
            <v>19801</v>
          </cell>
          <cell r="I58">
            <v>15447</v>
          </cell>
          <cell r="J58">
            <v>17083</v>
          </cell>
          <cell r="K58">
            <v>20823</v>
          </cell>
          <cell r="L58">
            <v>16324</v>
          </cell>
          <cell r="M58">
            <v>17945</v>
          </cell>
          <cell r="N58">
            <v>26355</v>
          </cell>
          <cell r="O58">
            <v>25312</v>
          </cell>
          <cell r="P58">
            <v>22752</v>
          </cell>
          <cell r="Q58">
            <v>17039</v>
          </cell>
          <cell r="R58">
            <v>23431</v>
          </cell>
          <cell r="S58">
            <v>23017</v>
          </cell>
          <cell r="T58">
            <v>31934</v>
          </cell>
          <cell r="U58">
            <v>30780</v>
          </cell>
          <cell r="V58">
            <v>27373</v>
          </cell>
          <cell r="W58">
            <v>27034</v>
          </cell>
          <cell r="X58">
            <v>23059</v>
          </cell>
          <cell r="Y58">
            <v>19000</v>
          </cell>
          <cell r="Z58">
            <v>20002</v>
          </cell>
          <cell r="AA58">
            <v>20563</v>
          </cell>
          <cell r="AB58">
            <v>18436</v>
          </cell>
          <cell r="AC58">
            <v>16386</v>
          </cell>
          <cell r="AD58">
            <v>16284</v>
          </cell>
          <cell r="AE58">
            <v>17082</v>
          </cell>
          <cell r="AF58">
            <v>18776</v>
          </cell>
          <cell r="AG58">
            <v>16588</v>
          </cell>
          <cell r="AH58">
            <v>17373</v>
          </cell>
        </row>
        <row r="59">
          <cell r="E59" t="str">
            <v>CA Industrial Asphalt and Road Oil</v>
          </cell>
          <cell r="F59">
            <v>98621</v>
          </cell>
          <cell r="G59">
            <v>94570</v>
          </cell>
          <cell r="H59">
            <v>89971</v>
          </cell>
          <cell r="I59">
            <v>82504</v>
          </cell>
          <cell r="J59">
            <v>81208</v>
          </cell>
          <cell r="K59">
            <v>81036</v>
          </cell>
          <cell r="L59">
            <v>82280</v>
          </cell>
          <cell r="M59">
            <v>76391</v>
          </cell>
          <cell r="N59">
            <v>103334</v>
          </cell>
          <cell r="O59">
            <v>135150</v>
          </cell>
          <cell r="P59">
            <v>135104</v>
          </cell>
          <cell r="Q59">
            <v>125555</v>
          </cell>
          <cell r="R59">
            <v>118493</v>
          </cell>
          <cell r="S59">
            <v>90544</v>
          </cell>
          <cell r="T59">
            <v>91630</v>
          </cell>
          <cell r="U59">
            <v>87110</v>
          </cell>
          <cell r="V59">
            <v>80492</v>
          </cell>
          <cell r="W59">
            <v>99922</v>
          </cell>
          <cell r="X59">
            <v>82941</v>
          </cell>
          <cell r="Y59">
            <v>52437</v>
          </cell>
          <cell r="Z59">
            <v>33127</v>
          </cell>
          <cell r="AA59">
            <v>60093</v>
          </cell>
          <cell r="AB59">
            <v>53841</v>
          </cell>
          <cell r="AC59">
            <v>60091</v>
          </cell>
          <cell r="AD59">
            <v>57377</v>
          </cell>
          <cell r="AE59">
            <v>61494</v>
          </cell>
          <cell r="AF59">
            <v>61153</v>
          </cell>
          <cell r="AG59">
            <v>59885</v>
          </cell>
          <cell r="AH59">
            <v>60415</v>
          </cell>
        </row>
        <row r="60">
          <cell r="E60" t="str">
            <v>CO Industrial Asphalt and Road Oil</v>
          </cell>
          <cell r="F60">
            <v>21614</v>
          </cell>
          <cell r="G60">
            <v>20620</v>
          </cell>
          <cell r="H60">
            <v>21172</v>
          </cell>
          <cell r="I60">
            <v>22647</v>
          </cell>
          <cell r="J60">
            <v>27794</v>
          </cell>
          <cell r="K60">
            <v>24689</v>
          </cell>
          <cell r="L60">
            <v>25906</v>
          </cell>
          <cell r="M60">
            <v>17078</v>
          </cell>
          <cell r="N60">
            <v>31518</v>
          </cell>
          <cell r="O60">
            <v>14179</v>
          </cell>
          <cell r="P60">
            <v>25681</v>
          </cell>
          <cell r="Q60">
            <v>17030</v>
          </cell>
          <cell r="R60">
            <v>8093</v>
          </cell>
          <cell r="S60">
            <v>32680</v>
          </cell>
          <cell r="T60">
            <v>25650</v>
          </cell>
          <cell r="U60">
            <v>17548</v>
          </cell>
          <cell r="V60">
            <v>17518</v>
          </cell>
          <cell r="W60">
            <v>21964</v>
          </cell>
          <cell r="X60">
            <v>13881</v>
          </cell>
          <cell r="Y60">
            <v>18220</v>
          </cell>
          <cell r="Z60">
            <v>25153</v>
          </cell>
          <cell r="AA60">
            <v>14259</v>
          </cell>
          <cell r="AB60">
            <v>13146</v>
          </cell>
          <cell r="AC60">
            <v>14188</v>
          </cell>
          <cell r="AD60">
            <v>15914</v>
          </cell>
          <cell r="AE60">
            <v>16581</v>
          </cell>
          <cell r="AF60">
            <v>16365</v>
          </cell>
          <cell r="AG60">
            <v>11527</v>
          </cell>
          <cell r="AH60">
            <v>16076</v>
          </cell>
        </row>
        <row r="61">
          <cell r="E61" t="str">
            <v>CT Industrial Asphalt and Road Oil</v>
          </cell>
          <cell r="F61">
            <v>10521</v>
          </cell>
          <cell r="G61">
            <v>13116</v>
          </cell>
          <cell r="H61">
            <v>11137</v>
          </cell>
          <cell r="I61">
            <v>10467</v>
          </cell>
          <cell r="J61">
            <v>11125</v>
          </cell>
          <cell r="K61">
            <v>12679</v>
          </cell>
          <cell r="L61">
            <v>10430</v>
          </cell>
          <cell r="M61">
            <v>8078</v>
          </cell>
          <cell r="N61">
            <v>3666</v>
          </cell>
          <cell r="O61">
            <v>4420</v>
          </cell>
          <cell r="P61">
            <v>4456</v>
          </cell>
          <cell r="Q61">
            <v>4665</v>
          </cell>
          <cell r="R61">
            <v>4490</v>
          </cell>
          <cell r="S61">
            <v>11025</v>
          </cell>
          <cell r="T61">
            <v>11619</v>
          </cell>
          <cell r="U61">
            <v>13822</v>
          </cell>
          <cell r="V61">
            <v>11060</v>
          </cell>
          <cell r="W61">
            <v>6502</v>
          </cell>
          <cell r="X61">
            <v>430</v>
          </cell>
          <cell r="Y61">
            <v>12290</v>
          </cell>
          <cell r="Z61">
            <v>12337</v>
          </cell>
          <cell r="AA61">
            <v>10870</v>
          </cell>
          <cell r="AB61">
            <v>8955</v>
          </cell>
          <cell r="AC61">
            <v>11061</v>
          </cell>
          <cell r="AD61">
            <v>10486</v>
          </cell>
          <cell r="AE61">
            <v>7246</v>
          </cell>
          <cell r="AF61">
            <v>10192</v>
          </cell>
          <cell r="AG61">
            <v>11246</v>
          </cell>
          <cell r="AH61">
            <v>10631</v>
          </cell>
        </row>
        <row r="62">
          <cell r="E62" t="str">
            <v>DC Industrial Asphalt and Road Oil</v>
          </cell>
          <cell r="F62">
            <v>201</v>
          </cell>
          <cell r="G62">
            <v>148</v>
          </cell>
          <cell r="H62">
            <v>141</v>
          </cell>
          <cell r="I62">
            <v>188</v>
          </cell>
          <cell r="J62">
            <v>175</v>
          </cell>
          <cell r="K62">
            <v>170</v>
          </cell>
          <cell r="L62">
            <v>145</v>
          </cell>
          <cell r="M62">
            <v>225</v>
          </cell>
          <cell r="N62">
            <v>187</v>
          </cell>
          <cell r="O62">
            <v>175</v>
          </cell>
          <cell r="P62">
            <v>188</v>
          </cell>
          <cell r="Q62">
            <v>173</v>
          </cell>
          <cell r="R62">
            <v>183</v>
          </cell>
          <cell r="S62">
            <v>138</v>
          </cell>
          <cell r="T62">
            <v>127</v>
          </cell>
          <cell r="U62">
            <v>119</v>
          </cell>
          <cell r="V62">
            <v>118</v>
          </cell>
          <cell r="W62">
            <v>169</v>
          </cell>
          <cell r="X62">
            <v>153</v>
          </cell>
          <cell r="Y62">
            <v>3988</v>
          </cell>
          <cell r="Z62">
            <v>4426</v>
          </cell>
          <cell r="AA62">
            <v>4034</v>
          </cell>
          <cell r="AB62">
            <v>4270</v>
          </cell>
          <cell r="AC62">
            <v>4342</v>
          </cell>
          <cell r="AD62">
            <v>4222</v>
          </cell>
          <cell r="AE62">
            <v>4035</v>
          </cell>
          <cell r="AF62">
            <v>3285</v>
          </cell>
          <cell r="AG62">
            <v>3428</v>
          </cell>
          <cell r="AH62">
            <v>3209</v>
          </cell>
        </row>
        <row r="63">
          <cell r="E63" t="str">
            <v>DE Industrial Asphalt and Road Oil</v>
          </cell>
          <cell r="F63">
            <v>3560</v>
          </cell>
          <cell r="G63">
            <v>941</v>
          </cell>
          <cell r="H63">
            <v>518</v>
          </cell>
          <cell r="I63">
            <v>741</v>
          </cell>
          <cell r="J63">
            <v>1084</v>
          </cell>
          <cell r="K63">
            <v>1166</v>
          </cell>
          <cell r="L63">
            <v>1975</v>
          </cell>
          <cell r="M63">
            <v>946</v>
          </cell>
          <cell r="N63">
            <v>1112</v>
          </cell>
          <cell r="O63">
            <v>1191</v>
          </cell>
          <cell r="P63">
            <v>3409</v>
          </cell>
          <cell r="Q63">
            <v>4987</v>
          </cell>
          <cell r="R63">
            <v>6881</v>
          </cell>
          <cell r="S63">
            <v>4771</v>
          </cell>
          <cell r="T63">
            <v>4316</v>
          </cell>
          <cell r="U63">
            <v>4360</v>
          </cell>
          <cell r="V63">
            <v>4257</v>
          </cell>
          <cell r="W63">
            <v>3289</v>
          </cell>
          <cell r="X63">
            <v>4411</v>
          </cell>
          <cell r="Y63">
            <v>1848</v>
          </cell>
          <cell r="Z63">
            <v>1542</v>
          </cell>
          <cell r="AA63">
            <v>4919</v>
          </cell>
          <cell r="AB63">
            <v>4501</v>
          </cell>
          <cell r="AC63">
            <v>2675</v>
          </cell>
          <cell r="AD63">
            <v>2815</v>
          </cell>
          <cell r="AE63">
            <v>3544</v>
          </cell>
          <cell r="AF63">
            <v>3370</v>
          </cell>
          <cell r="AG63">
            <v>3383</v>
          </cell>
          <cell r="AH63">
            <v>3035</v>
          </cell>
        </row>
        <row r="64">
          <cell r="E64" t="str">
            <v>FL Industrial Asphalt and Road Oil</v>
          </cell>
          <cell r="F64">
            <v>45148</v>
          </cell>
          <cell r="G64">
            <v>48510</v>
          </cell>
          <cell r="H64">
            <v>46006</v>
          </cell>
          <cell r="I64">
            <v>55359</v>
          </cell>
          <cell r="J64">
            <v>48467</v>
          </cell>
          <cell r="K64">
            <v>43998</v>
          </cell>
          <cell r="L64">
            <v>39286</v>
          </cell>
          <cell r="M64">
            <v>23340</v>
          </cell>
          <cell r="N64">
            <v>25391</v>
          </cell>
          <cell r="O64">
            <v>24364</v>
          </cell>
          <cell r="P64">
            <v>26697</v>
          </cell>
          <cell r="Q64">
            <v>35533</v>
          </cell>
          <cell r="R64">
            <v>37485</v>
          </cell>
          <cell r="S64">
            <v>33275</v>
          </cell>
          <cell r="T64">
            <v>44488</v>
          </cell>
          <cell r="U64">
            <v>39224</v>
          </cell>
          <cell r="V64">
            <v>50899</v>
          </cell>
          <cell r="W64">
            <v>48821</v>
          </cell>
          <cell r="X64">
            <v>43322</v>
          </cell>
          <cell r="Y64">
            <v>32481</v>
          </cell>
          <cell r="Z64">
            <v>29382</v>
          </cell>
          <cell r="AA64">
            <v>27344</v>
          </cell>
          <cell r="AB64">
            <v>25747</v>
          </cell>
          <cell r="AC64">
            <v>23091</v>
          </cell>
          <cell r="AD64">
            <v>25576</v>
          </cell>
          <cell r="AE64">
            <v>27416</v>
          </cell>
          <cell r="AF64">
            <v>29284</v>
          </cell>
          <cell r="AG64">
            <v>30083</v>
          </cell>
          <cell r="AH64">
            <v>30078</v>
          </cell>
        </row>
        <row r="65">
          <cell r="E65" t="str">
            <v>GA Industrial Asphalt and Road Oil</v>
          </cell>
          <cell r="F65">
            <v>42459</v>
          </cell>
          <cell r="G65">
            <v>34451</v>
          </cell>
          <cell r="H65">
            <v>32496</v>
          </cell>
          <cell r="I65">
            <v>35332</v>
          </cell>
          <cell r="J65">
            <v>34848</v>
          </cell>
          <cell r="K65">
            <v>36671</v>
          </cell>
          <cell r="L65">
            <v>36020</v>
          </cell>
          <cell r="M65">
            <v>32447</v>
          </cell>
          <cell r="N65">
            <v>36477</v>
          </cell>
          <cell r="O65">
            <v>49295</v>
          </cell>
          <cell r="P65">
            <v>37447</v>
          </cell>
          <cell r="Q65">
            <v>39444</v>
          </cell>
          <cell r="R65">
            <v>37339</v>
          </cell>
          <cell r="S65">
            <v>35913</v>
          </cell>
          <cell r="T65">
            <v>43956</v>
          </cell>
          <cell r="U65">
            <v>42612</v>
          </cell>
          <cell r="V65">
            <v>44366</v>
          </cell>
          <cell r="W65">
            <v>44422</v>
          </cell>
          <cell r="X65">
            <v>33034</v>
          </cell>
          <cell r="Y65">
            <v>30494</v>
          </cell>
          <cell r="Z65">
            <v>26982</v>
          </cell>
          <cell r="AA65">
            <v>21183</v>
          </cell>
          <cell r="AB65">
            <v>17445</v>
          </cell>
          <cell r="AC65">
            <v>14327</v>
          </cell>
          <cell r="AD65">
            <v>10231</v>
          </cell>
          <cell r="AE65">
            <v>11849</v>
          </cell>
          <cell r="AF65">
            <v>20958</v>
          </cell>
          <cell r="AG65">
            <v>31770</v>
          </cell>
          <cell r="AH65">
            <v>27485</v>
          </cell>
        </row>
        <row r="66">
          <cell r="E66" t="str">
            <v>HI Industrial Asphalt and Road Oil</v>
          </cell>
          <cell r="F66">
            <v>2530</v>
          </cell>
          <cell r="G66">
            <v>2543</v>
          </cell>
          <cell r="H66">
            <v>2858</v>
          </cell>
          <cell r="I66">
            <v>2946</v>
          </cell>
          <cell r="J66">
            <v>2699</v>
          </cell>
          <cell r="K66">
            <v>2907</v>
          </cell>
          <cell r="L66">
            <v>2663</v>
          </cell>
          <cell r="M66">
            <v>2630</v>
          </cell>
          <cell r="N66">
            <v>2138</v>
          </cell>
          <cell r="O66">
            <v>2340</v>
          </cell>
          <cell r="P66">
            <v>4009</v>
          </cell>
          <cell r="Q66">
            <v>2271</v>
          </cell>
          <cell r="R66">
            <v>710</v>
          </cell>
          <cell r="S66">
            <v>732</v>
          </cell>
          <cell r="T66">
            <v>799</v>
          </cell>
          <cell r="U66">
            <v>1319</v>
          </cell>
          <cell r="V66">
            <v>21</v>
          </cell>
          <cell r="W66">
            <v>19</v>
          </cell>
          <cell r="X66">
            <v>16</v>
          </cell>
          <cell r="Y66">
            <v>4545</v>
          </cell>
          <cell r="Z66">
            <v>5127</v>
          </cell>
          <cell r="AA66">
            <v>4659</v>
          </cell>
          <cell r="AB66">
            <v>2927</v>
          </cell>
          <cell r="AC66">
            <v>4781</v>
          </cell>
          <cell r="AD66">
            <v>4495</v>
          </cell>
          <cell r="AE66">
            <v>4232</v>
          </cell>
          <cell r="AF66">
            <v>2739</v>
          </cell>
          <cell r="AG66">
            <v>2530</v>
          </cell>
          <cell r="AH66">
            <v>2074</v>
          </cell>
        </row>
        <row r="67">
          <cell r="E67" t="str">
            <v>IA Industrial Asphalt and Road Oil</v>
          </cell>
          <cell r="F67">
            <v>10197</v>
          </cell>
          <cell r="G67">
            <v>10374</v>
          </cell>
          <cell r="H67">
            <v>9328</v>
          </cell>
          <cell r="I67">
            <v>8986</v>
          </cell>
          <cell r="J67">
            <v>13034</v>
          </cell>
          <cell r="K67">
            <v>10857</v>
          </cell>
          <cell r="L67">
            <v>13620</v>
          </cell>
          <cell r="M67">
            <v>17407</v>
          </cell>
          <cell r="N67">
            <v>14316</v>
          </cell>
          <cell r="O67">
            <v>19524</v>
          </cell>
          <cell r="P67">
            <v>16396</v>
          </cell>
          <cell r="Q67">
            <v>12780</v>
          </cell>
          <cell r="R67">
            <v>15945</v>
          </cell>
          <cell r="S67">
            <v>15280</v>
          </cell>
          <cell r="T67">
            <v>20041</v>
          </cell>
          <cell r="U67">
            <v>21202</v>
          </cell>
          <cell r="V67">
            <v>17273</v>
          </cell>
          <cell r="W67">
            <v>13787</v>
          </cell>
          <cell r="X67">
            <v>13808</v>
          </cell>
          <cell r="Y67">
            <v>12181</v>
          </cell>
          <cell r="Z67">
            <v>8452</v>
          </cell>
          <cell r="AA67">
            <v>8186</v>
          </cell>
          <cell r="AB67">
            <v>10249</v>
          </cell>
          <cell r="AC67">
            <v>9681</v>
          </cell>
          <cell r="AD67">
            <v>8810</v>
          </cell>
          <cell r="AE67">
            <v>8862</v>
          </cell>
          <cell r="AF67">
            <v>9532</v>
          </cell>
          <cell r="AG67">
            <v>9840</v>
          </cell>
          <cell r="AH67">
            <v>8038</v>
          </cell>
        </row>
        <row r="68">
          <cell r="E68" t="str">
            <v>ID Industrial Asphalt and Road Oil</v>
          </cell>
          <cell r="F68">
            <v>8503</v>
          </cell>
          <cell r="G68">
            <v>6556</v>
          </cell>
          <cell r="H68">
            <v>9723</v>
          </cell>
          <cell r="I68">
            <v>10176</v>
          </cell>
          <cell r="J68">
            <v>11933</v>
          </cell>
          <cell r="K68">
            <v>13364</v>
          </cell>
          <cell r="L68">
            <v>13499</v>
          </cell>
          <cell r="M68">
            <v>13803</v>
          </cell>
          <cell r="N68">
            <v>20234</v>
          </cell>
          <cell r="O68">
            <v>20251</v>
          </cell>
          <cell r="P68">
            <v>20446</v>
          </cell>
          <cell r="Q68">
            <v>12270</v>
          </cell>
          <cell r="R68">
            <v>17560</v>
          </cell>
          <cell r="S68">
            <v>4999</v>
          </cell>
          <cell r="T68">
            <v>11539</v>
          </cell>
          <cell r="U68">
            <v>11422</v>
          </cell>
          <cell r="V68">
            <v>13453</v>
          </cell>
          <cell r="W68">
            <v>10208</v>
          </cell>
          <cell r="X68">
            <v>13315</v>
          </cell>
          <cell r="Y68">
            <v>8161</v>
          </cell>
          <cell r="Z68">
            <v>8182</v>
          </cell>
          <cell r="AA68">
            <v>7663</v>
          </cell>
          <cell r="AB68">
            <v>7138</v>
          </cell>
          <cell r="AC68">
            <v>6343</v>
          </cell>
          <cell r="AD68">
            <v>6423</v>
          </cell>
          <cell r="AE68">
            <v>9377</v>
          </cell>
          <cell r="AF68">
            <v>5972</v>
          </cell>
          <cell r="AG68">
            <v>5623</v>
          </cell>
          <cell r="AH68">
            <v>5445</v>
          </cell>
        </row>
        <row r="69">
          <cell r="E69" t="str">
            <v>IL Industrial Asphalt and Road Oil</v>
          </cell>
          <cell r="F69">
            <v>55336</v>
          </cell>
          <cell r="G69">
            <v>52538</v>
          </cell>
          <cell r="H69">
            <v>61671</v>
          </cell>
          <cell r="I69">
            <v>41876</v>
          </cell>
          <cell r="J69">
            <v>51750</v>
          </cell>
          <cell r="K69">
            <v>49484</v>
          </cell>
          <cell r="L69">
            <v>60568</v>
          </cell>
          <cell r="M69">
            <v>55408</v>
          </cell>
          <cell r="N69">
            <v>65424</v>
          </cell>
          <cell r="O69">
            <v>74869</v>
          </cell>
          <cell r="P69">
            <v>60038</v>
          </cell>
          <cell r="Q69">
            <v>60547</v>
          </cell>
          <cell r="R69">
            <v>65572</v>
          </cell>
          <cell r="S69">
            <v>69874</v>
          </cell>
          <cell r="T69">
            <v>63273</v>
          </cell>
          <cell r="U69">
            <v>64201</v>
          </cell>
          <cell r="V69">
            <v>55312</v>
          </cell>
          <cell r="W69">
            <v>50473</v>
          </cell>
          <cell r="X69">
            <v>63736</v>
          </cell>
          <cell r="Y69">
            <v>46174</v>
          </cell>
          <cell r="Z69">
            <v>41758</v>
          </cell>
          <cell r="AA69">
            <v>33835</v>
          </cell>
          <cell r="AB69">
            <v>26942</v>
          </cell>
          <cell r="AC69">
            <v>26986</v>
          </cell>
          <cell r="AD69">
            <v>28418</v>
          </cell>
          <cell r="AE69">
            <v>33734</v>
          </cell>
          <cell r="AF69">
            <v>31007</v>
          </cell>
          <cell r="AG69">
            <v>27272</v>
          </cell>
          <cell r="AH69">
            <v>23336</v>
          </cell>
        </row>
        <row r="70">
          <cell r="E70" t="str">
            <v>IN Industrial Asphalt and Road Oil</v>
          </cell>
          <cell r="F70">
            <v>56749</v>
          </cell>
          <cell r="G70">
            <v>46835</v>
          </cell>
          <cell r="H70">
            <v>41207</v>
          </cell>
          <cell r="I70">
            <v>63052</v>
          </cell>
          <cell r="J70">
            <v>67811</v>
          </cell>
          <cell r="K70">
            <v>47017</v>
          </cell>
          <cell r="L70">
            <v>56593</v>
          </cell>
          <cell r="M70">
            <v>61271</v>
          </cell>
          <cell r="N70">
            <v>47692</v>
          </cell>
          <cell r="O70">
            <v>49504</v>
          </cell>
          <cell r="P70">
            <v>40132</v>
          </cell>
          <cell r="Q70">
            <v>36577</v>
          </cell>
          <cell r="R70">
            <v>40065</v>
          </cell>
          <cell r="S70">
            <v>43518</v>
          </cell>
          <cell r="T70">
            <v>46661</v>
          </cell>
          <cell r="U70">
            <v>43055</v>
          </cell>
          <cell r="V70">
            <v>35517</v>
          </cell>
          <cell r="W70">
            <v>31464</v>
          </cell>
          <cell r="X70">
            <v>23388</v>
          </cell>
          <cell r="Y70">
            <v>21503</v>
          </cell>
          <cell r="Z70">
            <v>17749</v>
          </cell>
          <cell r="AA70">
            <v>20321</v>
          </cell>
          <cell r="AB70">
            <v>21974</v>
          </cell>
          <cell r="AC70">
            <v>18361</v>
          </cell>
          <cell r="AD70">
            <v>18472</v>
          </cell>
          <cell r="AE70">
            <v>21727</v>
          </cell>
          <cell r="AF70">
            <v>22394</v>
          </cell>
          <cell r="AG70">
            <v>25866</v>
          </cell>
          <cell r="AH70">
            <v>24633</v>
          </cell>
        </row>
        <row r="71">
          <cell r="E71" t="str">
            <v>KS Industrial Asphalt and Road Oil</v>
          </cell>
          <cell r="F71">
            <v>25713</v>
          </cell>
          <cell r="G71">
            <v>24695</v>
          </cell>
          <cell r="H71">
            <v>24652</v>
          </cell>
          <cell r="I71">
            <v>24120</v>
          </cell>
          <cell r="J71">
            <v>31459</v>
          </cell>
          <cell r="K71">
            <v>25953</v>
          </cell>
          <cell r="L71">
            <v>23765</v>
          </cell>
          <cell r="M71">
            <v>14032</v>
          </cell>
          <cell r="N71">
            <v>17913</v>
          </cell>
          <cell r="O71">
            <v>15648</v>
          </cell>
          <cell r="P71">
            <v>16392</v>
          </cell>
          <cell r="Q71">
            <v>27588</v>
          </cell>
          <cell r="R71">
            <v>24996</v>
          </cell>
          <cell r="S71">
            <v>20416</v>
          </cell>
          <cell r="T71">
            <v>23702</v>
          </cell>
          <cell r="U71">
            <v>15257</v>
          </cell>
          <cell r="V71">
            <v>15336</v>
          </cell>
          <cell r="W71">
            <v>13055</v>
          </cell>
          <cell r="X71">
            <v>9115</v>
          </cell>
          <cell r="Y71">
            <v>9963</v>
          </cell>
          <cell r="Z71">
            <v>16750</v>
          </cell>
          <cell r="AA71">
            <v>9272</v>
          </cell>
          <cell r="AB71">
            <v>10245</v>
          </cell>
          <cell r="AC71">
            <v>9459</v>
          </cell>
          <cell r="AD71">
            <v>8810</v>
          </cell>
          <cell r="AE71">
            <v>9434</v>
          </cell>
          <cell r="AF71">
            <v>8039</v>
          </cell>
          <cell r="AG71">
            <v>4498</v>
          </cell>
          <cell r="AH71">
            <v>5186</v>
          </cell>
        </row>
        <row r="72">
          <cell r="E72" t="str">
            <v>KY Industrial Asphalt and Road Oil</v>
          </cell>
          <cell r="F72">
            <v>20119</v>
          </cell>
          <cell r="G72">
            <v>18587</v>
          </cell>
          <cell r="H72">
            <v>16836</v>
          </cell>
          <cell r="I72">
            <v>16919</v>
          </cell>
          <cell r="J72">
            <v>18863</v>
          </cell>
          <cell r="K72">
            <v>18432</v>
          </cell>
          <cell r="L72">
            <v>18012</v>
          </cell>
          <cell r="M72">
            <v>22677</v>
          </cell>
          <cell r="N72">
            <v>21227</v>
          </cell>
          <cell r="O72">
            <v>27810</v>
          </cell>
          <cell r="P72">
            <v>26369</v>
          </cell>
          <cell r="Q72">
            <v>22122</v>
          </cell>
          <cell r="R72">
            <v>23161</v>
          </cell>
          <cell r="S72">
            <v>25332</v>
          </cell>
          <cell r="T72">
            <v>22073</v>
          </cell>
          <cell r="U72">
            <v>25731</v>
          </cell>
          <cell r="V72">
            <v>22719</v>
          </cell>
          <cell r="W72">
            <v>23068</v>
          </cell>
          <cell r="X72">
            <v>16916</v>
          </cell>
          <cell r="Y72">
            <v>18539</v>
          </cell>
          <cell r="Z72">
            <v>18817</v>
          </cell>
          <cell r="AA72">
            <v>18367</v>
          </cell>
          <cell r="AB72">
            <v>22963</v>
          </cell>
          <cell r="AC72">
            <v>16692</v>
          </cell>
          <cell r="AD72">
            <v>22166</v>
          </cell>
          <cell r="AE72">
            <v>15724</v>
          </cell>
          <cell r="AF72">
            <v>17226</v>
          </cell>
          <cell r="AG72">
            <v>9278</v>
          </cell>
          <cell r="AH72">
            <v>12705</v>
          </cell>
        </row>
        <row r="73">
          <cell r="E73" t="str">
            <v>LA Industrial Asphalt and Road Oil</v>
          </cell>
          <cell r="F73">
            <v>11094</v>
          </cell>
          <cell r="G73">
            <v>9938</v>
          </cell>
          <cell r="H73">
            <v>11208</v>
          </cell>
          <cell r="I73">
            <v>12341</v>
          </cell>
          <cell r="J73">
            <v>11161</v>
          </cell>
          <cell r="K73">
            <v>10962</v>
          </cell>
          <cell r="L73">
            <v>11412</v>
          </cell>
          <cell r="M73">
            <v>35096</v>
          </cell>
          <cell r="N73">
            <v>11260</v>
          </cell>
          <cell r="O73">
            <v>10087</v>
          </cell>
          <cell r="P73">
            <v>9226</v>
          </cell>
          <cell r="Q73">
            <v>10300</v>
          </cell>
          <cell r="R73">
            <v>11986</v>
          </cell>
          <cell r="S73">
            <v>13016</v>
          </cell>
          <cell r="T73">
            <v>7818</v>
          </cell>
          <cell r="U73">
            <v>15428</v>
          </cell>
          <cell r="V73">
            <v>17110</v>
          </cell>
          <cell r="W73">
            <v>16910</v>
          </cell>
          <cell r="X73">
            <v>16092</v>
          </cell>
          <cell r="Y73">
            <v>14377</v>
          </cell>
          <cell r="Z73">
            <v>14604</v>
          </cell>
          <cell r="AA73">
            <v>14101</v>
          </cell>
          <cell r="AB73">
            <v>12754</v>
          </cell>
          <cell r="AC73">
            <v>13632</v>
          </cell>
          <cell r="AD73">
            <v>13739</v>
          </cell>
          <cell r="AE73">
            <v>9220</v>
          </cell>
          <cell r="AF73">
            <v>6173</v>
          </cell>
          <cell r="AG73">
            <v>17150</v>
          </cell>
          <cell r="AH73">
            <v>15039</v>
          </cell>
        </row>
        <row r="74">
          <cell r="E74" t="str">
            <v>MA Industrial Asphalt and Road Oil</v>
          </cell>
          <cell r="F74">
            <v>8883</v>
          </cell>
          <cell r="G74">
            <v>13116</v>
          </cell>
          <cell r="H74">
            <v>10402</v>
          </cell>
          <cell r="I74">
            <v>9649</v>
          </cell>
          <cell r="J74">
            <v>5882</v>
          </cell>
          <cell r="K74">
            <v>8291</v>
          </cell>
          <cell r="L74">
            <v>8426</v>
          </cell>
          <cell r="M74">
            <v>6079</v>
          </cell>
          <cell r="N74">
            <v>5562</v>
          </cell>
          <cell r="O74">
            <v>6420</v>
          </cell>
          <cell r="P74">
            <v>11900</v>
          </cell>
          <cell r="Q74">
            <v>12066</v>
          </cell>
          <cell r="R74">
            <v>12510</v>
          </cell>
          <cell r="S74">
            <v>9323</v>
          </cell>
          <cell r="T74">
            <v>9608</v>
          </cell>
          <cell r="U74">
            <v>8733</v>
          </cell>
          <cell r="V74">
            <v>10432</v>
          </cell>
          <cell r="W74">
            <v>6162</v>
          </cell>
          <cell r="X74">
            <v>1461</v>
          </cell>
          <cell r="Y74">
            <v>14985</v>
          </cell>
          <cell r="Z74">
            <v>15282</v>
          </cell>
          <cell r="AA74">
            <v>15392</v>
          </cell>
          <cell r="AB74">
            <v>14392</v>
          </cell>
          <cell r="AC74">
            <v>13910</v>
          </cell>
          <cell r="AD74">
            <v>15346</v>
          </cell>
          <cell r="AE74">
            <v>14580</v>
          </cell>
          <cell r="AF74">
            <v>15216</v>
          </cell>
          <cell r="AG74">
            <v>15463</v>
          </cell>
          <cell r="AH74">
            <v>14261</v>
          </cell>
        </row>
        <row r="75">
          <cell r="E75" t="str">
            <v>MD Industrial Asphalt and Road Oil</v>
          </cell>
          <cell r="F75">
            <v>33233</v>
          </cell>
          <cell r="G75">
            <v>24573</v>
          </cell>
          <cell r="H75">
            <v>23288</v>
          </cell>
          <cell r="I75">
            <v>31086</v>
          </cell>
          <cell r="J75">
            <v>28950</v>
          </cell>
          <cell r="K75">
            <v>28109</v>
          </cell>
          <cell r="L75">
            <v>23953</v>
          </cell>
          <cell r="M75">
            <v>37285</v>
          </cell>
          <cell r="N75">
            <v>31053</v>
          </cell>
          <cell r="O75">
            <v>29030</v>
          </cell>
          <cell r="P75">
            <v>31195</v>
          </cell>
          <cell r="Q75">
            <v>28631</v>
          </cell>
          <cell r="R75">
            <v>30265</v>
          </cell>
          <cell r="S75">
            <v>22929</v>
          </cell>
          <cell r="T75">
            <v>21005</v>
          </cell>
          <cell r="U75">
            <v>19765</v>
          </cell>
          <cell r="V75">
            <v>19576</v>
          </cell>
          <cell r="W75">
            <v>28066</v>
          </cell>
          <cell r="X75">
            <v>25417</v>
          </cell>
          <cell r="Y75">
            <v>16941</v>
          </cell>
          <cell r="Z75">
            <v>15112</v>
          </cell>
          <cell r="AA75">
            <v>14193</v>
          </cell>
          <cell r="AB75">
            <v>14485</v>
          </cell>
          <cell r="AC75">
            <v>12519</v>
          </cell>
          <cell r="AD75">
            <v>15346</v>
          </cell>
          <cell r="AE75">
            <v>16581</v>
          </cell>
          <cell r="AF75">
            <v>15791</v>
          </cell>
          <cell r="AG75">
            <v>16869</v>
          </cell>
          <cell r="AH75">
            <v>12965</v>
          </cell>
        </row>
        <row r="76">
          <cell r="E76" t="str">
            <v>ME Industrial Asphalt and Road Oil</v>
          </cell>
          <cell r="F76">
            <v>4282</v>
          </cell>
          <cell r="G76">
            <v>6558</v>
          </cell>
          <cell r="H76">
            <v>7062</v>
          </cell>
          <cell r="I76">
            <v>7186</v>
          </cell>
          <cell r="J76">
            <v>3187</v>
          </cell>
          <cell r="K76">
            <v>3199</v>
          </cell>
          <cell r="L76">
            <v>2517</v>
          </cell>
          <cell r="M76">
            <v>3697</v>
          </cell>
          <cell r="N76">
            <v>1971</v>
          </cell>
          <cell r="O76">
            <v>2150</v>
          </cell>
          <cell r="P76">
            <v>2222</v>
          </cell>
          <cell r="Q76">
            <v>3680</v>
          </cell>
          <cell r="R76">
            <v>3082</v>
          </cell>
          <cell r="S76">
            <v>3275</v>
          </cell>
          <cell r="T76">
            <v>4868</v>
          </cell>
          <cell r="U76">
            <v>2526</v>
          </cell>
          <cell r="V76">
            <v>167</v>
          </cell>
          <cell r="W76">
            <v>2224</v>
          </cell>
          <cell r="X76">
            <v>199</v>
          </cell>
          <cell r="Y76">
            <v>4544</v>
          </cell>
          <cell r="Z76">
            <v>5171</v>
          </cell>
          <cell r="AA76">
            <v>4702</v>
          </cell>
          <cell r="AB76">
            <v>5733</v>
          </cell>
          <cell r="AC76">
            <v>4479</v>
          </cell>
          <cell r="AD76">
            <v>4746</v>
          </cell>
          <cell r="AE76">
            <v>5417</v>
          </cell>
          <cell r="AF76">
            <v>3704</v>
          </cell>
          <cell r="AG76">
            <v>3936</v>
          </cell>
          <cell r="AH76">
            <v>3353</v>
          </cell>
        </row>
        <row r="77">
          <cell r="E77" t="str">
            <v>MI Industrial Asphalt and Road Oil</v>
          </cell>
          <cell r="F77">
            <v>26212</v>
          </cell>
          <cell r="G77">
            <v>22989</v>
          </cell>
          <cell r="H77">
            <v>23530</v>
          </cell>
          <cell r="I77">
            <v>29553</v>
          </cell>
          <cell r="J77">
            <v>23864</v>
          </cell>
          <cell r="K77">
            <v>32883</v>
          </cell>
          <cell r="L77">
            <v>24572</v>
          </cell>
          <cell r="M77">
            <v>51610</v>
          </cell>
          <cell r="N77">
            <v>43057</v>
          </cell>
          <cell r="O77">
            <v>44258</v>
          </cell>
          <cell r="P77">
            <v>38925</v>
          </cell>
          <cell r="Q77">
            <v>37351</v>
          </cell>
          <cell r="R77">
            <v>35254</v>
          </cell>
          <cell r="S77">
            <v>35591</v>
          </cell>
          <cell r="T77">
            <v>40163</v>
          </cell>
          <cell r="U77">
            <v>40216</v>
          </cell>
          <cell r="V77">
            <v>34407</v>
          </cell>
          <cell r="W77">
            <v>30291</v>
          </cell>
          <cell r="X77">
            <v>22279</v>
          </cell>
          <cell r="Y77">
            <v>24435</v>
          </cell>
          <cell r="Z77">
            <v>22364</v>
          </cell>
          <cell r="AA77">
            <v>18528</v>
          </cell>
          <cell r="AB77">
            <v>18924</v>
          </cell>
          <cell r="AC77">
            <v>19474</v>
          </cell>
          <cell r="AD77">
            <v>21882</v>
          </cell>
          <cell r="AE77">
            <v>24586</v>
          </cell>
          <cell r="AF77">
            <v>27275</v>
          </cell>
          <cell r="AG77">
            <v>27834</v>
          </cell>
          <cell r="AH77">
            <v>26448</v>
          </cell>
        </row>
        <row r="78">
          <cell r="E78" t="str">
            <v>MN Industrial Asphalt and Road Oil</v>
          </cell>
          <cell r="F78">
            <v>40077</v>
          </cell>
          <cell r="G78">
            <v>33447</v>
          </cell>
          <cell r="H78">
            <v>35459</v>
          </cell>
          <cell r="I78">
            <v>31808</v>
          </cell>
          <cell r="J78">
            <v>31490</v>
          </cell>
          <cell r="K78">
            <v>42491</v>
          </cell>
          <cell r="L78">
            <v>44291</v>
          </cell>
          <cell r="M78">
            <v>44267</v>
          </cell>
          <cell r="N78">
            <v>45679</v>
          </cell>
          <cell r="O78">
            <v>51404</v>
          </cell>
          <cell r="P78">
            <v>49238</v>
          </cell>
          <cell r="Q78">
            <v>43205</v>
          </cell>
          <cell r="R78">
            <v>37116</v>
          </cell>
          <cell r="S78">
            <v>41416</v>
          </cell>
          <cell r="T78">
            <v>43995</v>
          </cell>
          <cell r="U78">
            <v>49311</v>
          </cell>
          <cell r="V78">
            <v>46143</v>
          </cell>
          <cell r="W78">
            <v>45219</v>
          </cell>
          <cell r="X78">
            <v>36152</v>
          </cell>
          <cell r="Y78">
            <v>30588</v>
          </cell>
          <cell r="Z78">
            <v>31472</v>
          </cell>
          <cell r="AA78">
            <v>29069</v>
          </cell>
          <cell r="AB78">
            <v>29629</v>
          </cell>
          <cell r="AC78">
            <v>29768</v>
          </cell>
          <cell r="AD78">
            <v>28134</v>
          </cell>
          <cell r="AE78">
            <v>30018</v>
          </cell>
          <cell r="AF78">
            <v>29571</v>
          </cell>
          <cell r="AG78">
            <v>15744</v>
          </cell>
          <cell r="AH78">
            <v>19447</v>
          </cell>
        </row>
        <row r="79">
          <cell r="E79" t="str">
            <v>MO Industrial Asphalt and Road Oil</v>
          </cell>
          <cell r="F79">
            <v>29647</v>
          </cell>
          <cell r="G79">
            <v>26953</v>
          </cell>
          <cell r="H79">
            <v>25428</v>
          </cell>
          <cell r="I79">
            <v>26909</v>
          </cell>
          <cell r="J79">
            <v>37843</v>
          </cell>
          <cell r="K79">
            <v>35142</v>
          </cell>
          <cell r="L79">
            <v>35737</v>
          </cell>
          <cell r="M79">
            <v>27481</v>
          </cell>
          <cell r="N79">
            <v>25922</v>
          </cell>
          <cell r="O79">
            <v>33027</v>
          </cell>
          <cell r="P79">
            <v>27651</v>
          </cell>
          <cell r="Q79">
            <v>35861</v>
          </cell>
          <cell r="R79">
            <v>31452</v>
          </cell>
          <cell r="S79">
            <v>32066</v>
          </cell>
          <cell r="T79">
            <v>39633</v>
          </cell>
          <cell r="U79">
            <v>38083</v>
          </cell>
          <cell r="V79">
            <v>34546</v>
          </cell>
          <cell r="W79">
            <v>27136</v>
          </cell>
          <cell r="X79">
            <v>19086</v>
          </cell>
          <cell r="Y79">
            <v>18291</v>
          </cell>
          <cell r="Z79">
            <v>12210</v>
          </cell>
          <cell r="AA79">
            <v>18702</v>
          </cell>
          <cell r="AB79">
            <v>14299</v>
          </cell>
          <cell r="AC79">
            <v>13910</v>
          </cell>
          <cell r="AD79">
            <v>13925</v>
          </cell>
          <cell r="AE79">
            <v>13151</v>
          </cell>
          <cell r="AF79">
            <v>13781</v>
          </cell>
          <cell r="AG79">
            <v>14058</v>
          </cell>
          <cell r="AH79">
            <v>13224</v>
          </cell>
        </row>
        <row r="80">
          <cell r="E80" t="str">
            <v>MS Industrial Asphalt and Road Oil</v>
          </cell>
          <cell r="F80">
            <v>16652</v>
          </cell>
          <cell r="G80">
            <v>16794</v>
          </cell>
          <cell r="H80">
            <v>14406</v>
          </cell>
          <cell r="I80">
            <v>12906</v>
          </cell>
          <cell r="J80">
            <v>14005</v>
          </cell>
          <cell r="K80">
            <v>16126</v>
          </cell>
          <cell r="L80">
            <v>17305</v>
          </cell>
          <cell r="M80">
            <v>20178</v>
          </cell>
          <cell r="N80">
            <v>21387</v>
          </cell>
          <cell r="O80">
            <v>21949</v>
          </cell>
          <cell r="P80">
            <v>19148</v>
          </cell>
          <cell r="Q80">
            <v>12806</v>
          </cell>
          <cell r="R80">
            <v>13282</v>
          </cell>
          <cell r="S80">
            <v>19508</v>
          </cell>
          <cell r="T80">
            <v>20922</v>
          </cell>
          <cell r="U80">
            <v>22096</v>
          </cell>
          <cell r="V80">
            <v>27695</v>
          </cell>
          <cell r="W80">
            <v>28508</v>
          </cell>
          <cell r="X80">
            <v>18757</v>
          </cell>
          <cell r="Y80">
            <v>11251</v>
          </cell>
          <cell r="Z80">
            <v>11761</v>
          </cell>
          <cell r="AA80">
            <v>14165</v>
          </cell>
          <cell r="AB80">
            <v>9250</v>
          </cell>
          <cell r="AC80">
            <v>9181</v>
          </cell>
          <cell r="AD80">
            <v>8241</v>
          </cell>
          <cell r="AE80">
            <v>10578</v>
          </cell>
          <cell r="AF80">
            <v>10967</v>
          </cell>
          <cell r="AG80">
            <v>10965</v>
          </cell>
          <cell r="AH80">
            <v>11409</v>
          </cell>
        </row>
        <row r="81">
          <cell r="E81" t="str">
            <v>MT Industrial Asphalt and Road Oil</v>
          </cell>
          <cell r="F81">
            <v>9869</v>
          </cell>
          <cell r="G81">
            <v>8955</v>
          </cell>
          <cell r="H81">
            <v>8685</v>
          </cell>
          <cell r="I81">
            <v>11327</v>
          </cell>
          <cell r="J81">
            <v>13035</v>
          </cell>
          <cell r="K81">
            <v>8580</v>
          </cell>
          <cell r="L81">
            <v>11292</v>
          </cell>
          <cell r="M81">
            <v>9606</v>
          </cell>
          <cell r="N81">
            <v>10577</v>
          </cell>
          <cell r="O81">
            <v>17422</v>
          </cell>
          <cell r="P81">
            <v>14271</v>
          </cell>
          <cell r="Q81">
            <v>5992</v>
          </cell>
          <cell r="R81">
            <v>6900</v>
          </cell>
          <cell r="S81">
            <v>2117</v>
          </cell>
          <cell r="T81">
            <v>6164</v>
          </cell>
          <cell r="U81">
            <v>4842</v>
          </cell>
          <cell r="V81">
            <v>9862</v>
          </cell>
          <cell r="W81">
            <v>6217</v>
          </cell>
          <cell r="X81">
            <v>5429</v>
          </cell>
          <cell r="Y81">
            <v>10204</v>
          </cell>
          <cell r="Z81">
            <v>10888</v>
          </cell>
          <cell r="AA81">
            <v>12937</v>
          </cell>
          <cell r="AB81">
            <v>12375</v>
          </cell>
          <cell r="AC81">
            <v>10210</v>
          </cell>
          <cell r="AD81">
            <v>10119</v>
          </cell>
          <cell r="AE81">
            <v>10186</v>
          </cell>
          <cell r="AF81">
            <v>9897</v>
          </cell>
          <cell r="AG81">
            <v>10732</v>
          </cell>
          <cell r="AH81">
            <v>9544</v>
          </cell>
        </row>
        <row r="82">
          <cell r="E82" t="str">
            <v>NC Industrial Asphalt and Road Oil</v>
          </cell>
          <cell r="F82">
            <v>27920</v>
          </cell>
          <cell r="G82">
            <v>25357</v>
          </cell>
          <cell r="H82">
            <v>28206</v>
          </cell>
          <cell r="I82">
            <v>30827</v>
          </cell>
          <cell r="J82">
            <v>32012</v>
          </cell>
          <cell r="K82">
            <v>42642</v>
          </cell>
          <cell r="L82">
            <v>26848</v>
          </cell>
          <cell r="M82">
            <v>27627</v>
          </cell>
          <cell r="N82">
            <v>29344</v>
          </cell>
          <cell r="O82">
            <v>30437</v>
          </cell>
          <cell r="P82">
            <v>32674</v>
          </cell>
          <cell r="Q82">
            <v>34917</v>
          </cell>
          <cell r="R82">
            <v>33682</v>
          </cell>
          <cell r="S82">
            <v>34855</v>
          </cell>
          <cell r="T82">
            <v>40140</v>
          </cell>
          <cell r="U82">
            <v>37853</v>
          </cell>
          <cell r="V82">
            <v>36033</v>
          </cell>
          <cell r="W82">
            <v>37462</v>
          </cell>
          <cell r="X82">
            <v>29779</v>
          </cell>
          <cell r="Y82">
            <v>21778</v>
          </cell>
          <cell r="Z82">
            <v>28065</v>
          </cell>
          <cell r="AA82">
            <v>24010</v>
          </cell>
          <cell r="AB82">
            <v>31518</v>
          </cell>
          <cell r="AC82">
            <v>25038</v>
          </cell>
          <cell r="AD82">
            <v>25292</v>
          </cell>
          <cell r="AE82">
            <v>23157</v>
          </cell>
          <cell r="AF82">
            <v>33304</v>
          </cell>
          <cell r="AG82">
            <v>37112</v>
          </cell>
          <cell r="AH82">
            <v>38116</v>
          </cell>
        </row>
        <row r="83">
          <cell r="E83" t="str">
            <v>ND Industrial Asphalt and Road Oil</v>
          </cell>
          <cell r="F83">
            <v>5402</v>
          </cell>
          <cell r="G83">
            <v>5163</v>
          </cell>
          <cell r="H83">
            <v>9724</v>
          </cell>
          <cell r="I83">
            <v>6070</v>
          </cell>
          <cell r="J83">
            <v>8311</v>
          </cell>
          <cell r="K83">
            <v>5250</v>
          </cell>
          <cell r="L83">
            <v>6045</v>
          </cell>
          <cell r="M83">
            <v>8237</v>
          </cell>
          <cell r="N83">
            <v>9556</v>
          </cell>
          <cell r="O83">
            <v>13916</v>
          </cell>
          <cell r="P83">
            <v>7352</v>
          </cell>
          <cell r="Q83">
            <v>8832</v>
          </cell>
          <cell r="R83">
            <v>7373</v>
          </cell>
          <cell r="S83">
            <v>4410</v>
          </cell>
          <cell r="T83">
            <v>6803</v>
          </cell>
          <cell r="U83">
            <v>9066</v>
          </cell>
          <cell r="V83">
            <v>12134</v>
          </cell>
          <cell r="W83">
            <v>3763</v>
          </cell>
          <cell r="X83">
            <v>3492</v>
          </cell>
          <cell r="Y83">
            <v>6263</v>
          </cell>
          <cell r="Z83">
            <v>6608</v>
          </cell>
          <cell r="AA83">
            <v>9957</v>
          </cell>
          <cell r="AB83">
            <v>6991</v>
          </cell>
          <cell r="AC83">
            <v>11462</v>
          </cell>
          <cell r="AD83">
            <v>11119</v>
          </cell>
          <cell r="AE83">
            <v>7075</v>
          </cell>
          <cell r="AF83">
            <v>4962</v>
          </cell>
          <cell r="AG83">
            <v>6748</v>
          </cell>
          <cell r="AH83">
            <v>6166</v>
          </cell>
        </row>
        <row r="84">
          <cell r="E84" t="str">
            <v>NE Industrial Asphalt and Road Oil</v>
          </cell>
          <cell r="F84">
            <v>9213</v>
          </cell>
          <cell r="G84">
            <v>9410</v>
          </cell>
          <cell r="H84">
            <v>5960</v>
          </cell>
          <cell r="I84">
            <v>5291</v>
          </cell>
          <cell r="J84">
            <v>6841</v>
          </cell>
          <cell r="K84">
            <v>6164</v>
          </cell>
          <cell r="L84">
            <v>11755</v>
          </cell>
          <cell r="M84">
            <v>9623</v>
          </cell>
          <cell r="N84">
            <v>9288</v>
          </cell>
          <cell r="O84">
            <v>12387</v>
          </cell>
          <cell r="P84">
            <v>6217</v>
          </cell>
          <cell r="Q84">
            <v>5682</v>
          </cell>
          <cell r="R84">
            <v>5331</v>
          </cell>
          <cell r="S84">
            <v>8868</v>
          </cell>
          <cell r="T84">
            <v>8636</v>
          </cell>
          <cell r="U84">
            <v>8068</v>
          </cell>
          <cell r="V84">
            <v>6985</v>
          </cell>
          <cell r="W84">
            <v>5996</v>
          </cell>
          <cell r="X84">
            <v>5378</v>
          </cell>
          <cell r="Y84">
            <v>7274</v>
          </cell>
          <cell r="Z84">
            <v>7570</v>
          </cell>
          <cell r="AA84">
            <v>6746</v>
          </cell>
          <cell r="AB84">
            <v>7560</v>
          </cell>
          <cell r="AC84">
            <v>6120</v>
          </cell>
          <cell r="AD84">
            <v>6167</v>
          </cell>
          <cell r="AE84">
            <v>6325</v>
          </cell>
          <cell r="AF84">
            <v>5803</v>
          </cell>
          <cell r="AG84">
            <v>6466</v>
          </cell>
          <cell r="AH84">
            <v>5704</v>
          </cell>
        </row>
        <row r="85">
          <cell r="E85" t="str">
            <v>NH Industrial Asphalt and Road Oil</v>
          </cell>
          <cell r="F85">
            <v>7953</v>
          </cell>
          <cell r="G85">
            <v>4372</v>
          </cell>
          <cell r="H85">
            <v>5246</v>
          </cell>
          <cell r="I85">
            <v>2125</v>
          </cell>
          <cell r="J85">
            <v>2527</v>
          </cell>
          <cell r="K85">
            <v>2425</v>
          </cell>
          <cell r="L85">
            <v>4158</v>
          </cell>
          <cell r="M85">
            <v>2731</v>
          </cell>
          <cell r="N85">
            <v>1782</v>
          </cell>
          <cell r="O85">
            <v>1909</v>
          </cell>
          <cell r="P85">
            <v>2210</v>
          </cell>
          <cell r="Q85">
            <v>1546</v>
          </cell>
          <cell r="R85">
            <v>2698</v>
          </cell>
          <cell r="S85">
            <v>5915</v>
          </cell>
          <cell r="T85">
            <v>5653</v>
          </cell>
          <cell r="U85">
            <v>6927</v>
          </cell>
          <cell r="V85">
            <v>4329</v>
          </cell>
          <cell r="W85">
            <v>4975</v>
          </cell>
          <cell r="X85">
            <v>6573</v>
          </cell>
          <cell r="Y85">
            <v>4622</v>
          </cell>
          <cell r="Z85">
            <v>4697</v>
          </cell>
          <cell r="AA85">
            <v>4385</v>
          </cell>
          <cell r="AB85">
            <v>4708</v>
          </cell>
          <cell r="AC85">
            <v>4284</v>
          </cell>
          <cell r="AD85">
            <v>4348</v>
          </cell>
          <cell r="AE85">
            <v>4203</v>
          </cell>
          <cell r="AF85">
            <v>3244</v>
          </cell>
          <cell r="AG85">
            <v>6466</v>
          </cell>
          <cell r="AH85">
            <v>3630</v>
          </cell>
        </row>
        <row r="86">
          <cell r="E86" t="str">
            <v>NJ Industrial Asphalt and Road Oil</v>
          </cell>
          <cell r="F86">
            <v>23794</v>
          </cell>
          <cell r="G86">
            <v>20816</v>
          </cell>
          <cell r="H86">
            <v>22419</v>
          </cell>
          <cell r="I86">
            <v>55021</v>
          </cell>
          <cell r="J86">
            <v>34640</v>
          </cell>
          <cell r="K86">
            <v>40820</v>
          </cell>
          <cell r="L86">
            <v>35658</v>
          </cell>
          <cell r="M86">
            <v>54508</v>
          </cell>
          <cell r="N86">
            <v>50570</v>
          </cell>
          <cell r="O86">
            <v>71276</v>
          </cell>
          <cell r="P86">
            <v>58486</v>
          </cell>
          <cell r="Q86">
            <v>66254</v>
          </cell>
          <cell r="R86">
            <v>73064</v>
          </cell>
          <cell r="S86">
            <v>39298</v>
          </cell>
          <cell r="T86">
            <v>34286</v>
          </cell>
          <cell r="U86">
            <v>33946</v>
          </cell>
          <cell r="V86">
            <v>32828</v>
          </cell>
          <cell r="W86">
            <v>44661</v>
          </cell>
          <cell r="X86">
            <v>28999</v>
          </cell>
          <cell r="Y86">
            <v>25991</v>
          </cell>
          <cell r="Z86">
            <v>22448</v>
          </cell>
          <cell r="AA86">
            <v>21120</v>
          </cell>
          <cell r="AB86">
            <v>19433</v>
          </cell>
          <cell r="AC86">
            <v>20114</v>
          </cell>
          <cell r="AD86">
            <v>11652</v>
          </cell>
          <cell r="AE86">
            <v>20946</v>
          </cell>
          <cell r="AF86">
            <v>10336</v>
          </cell>
          <cell r="AG86">
            <v>23054</v>
          </cell>
          <cell r="AH86">
            <v>21781</v>
          </cell>
        </row>
        <row r="87">
          <cell r="E87" t="str">
            <v>NM Industrial Asphalt and Road Oil</v>
          </cell>
          <cell r="F87">
            <v>9626</v>
          </cell>
          <cell r="G87">
            <v>10117</v>
          </cell>
          <cell r="H87">
            <v>12434</v>
          </cell>
          <cell r="I87">
            <v>16179</v>
          </cell>
          <cell r="J87">
            <v>14031</v>
          </cell>
          <cell r="K87">
            <v>12337</v>
          </cell>
          <cell r="L87">
            <v>10936</v>
          </cell>
          <cell r="M87">
            <v>8180</v>
          </cell>
          <cell r="N87">
            <v>13593</v>
          </cell>
          <cell r="O87">
            <v>12625</v>
          </cell>
          <cell r="P87">
            <v>11778</v>
          </cell>
          <cell r="Q87">
            <v>5250</v>
          </cell>
          <cell r="R87">
            <v>13234</v>
          </cell>
          <cell r="S87">
            <v>13126</v>
          </cell>
          <cell r="T87">
            <v>13206</v>
          </cell>
          <cell r="U87">
            <v>11943</v>
          </cell>
          <cell r="V87">
            <v>12826</v>
          </cell>
          <cell r="W87">
            <v>15602</v>
          </cell>
          <cell r="X87">
            <v>11727</v>
          </cell>
          <cell r="Y87">
            <v>9282</v>
          </cell>
          <cell r="Z87">
            <v>9405</v>
          </cell>
          <cell r="AA87">
            <v>10541</v>
          </cell>
          <cell r="AB87">
            <v>10257</v>
          </cell>
          <cell r="AC87">
            <v>8710</v>
          </cell>
          <cell r="AD87">
            <v>8472</v>
          </cell>
          <cell r="AE87">
            <v>8145</v>
          </cell>
          <cell r="AF87">
            <v>7666</v>
          </cell>
          <cell r="AG87">
            <v>6748</v>
          </cell>
          <cell r="AH87">
            <v>8038</v>
          </cell>
        </row>
        <row r="88">
          <cell r="E88" t="str">
            <v>NV Industrial Asphalt and Road Oil</v>
          </cell>
          <cell r="F88">
            <v>7189</v>
          </cell>
          <cell r="G88">
            <v>7112</v>
          </cell>
          <cell r="H88">
            <v>5581</v>
          </cell>
          <cell r="I88">
            <v>7610</v>
          </cell>
          <cell r="J88">
            <v>8350</v>
          </cell>
          <cell r="K88">
            <v>9861</v>
          </cell>
          <cell r="L88">
            <v>9505</v>
          </cell>
          <cell r="M88">
            <v>2953</v>
          </cell>
          <cell r="N88">
            <v>9211</v>
          </cell>
          <cell r="O88">
            <v>5360</v>
          </cell>
          <cell r="P88">
            <v>5274</v>
          </cell>
          <cell r="Q88">
            <v>6749</v>
          </cell>
          <cell r="R88">
            <v>6359</v>
          </cell>
          <cell r="S88">
            <v>12153</v>
          </cell>
          <cell r="T88">
            <v>12686</v>
          </cell>
          <cell r="U88">
            <v>14379</v>
          </cell>
          <cell r="V88">
            <v>14013</v>
          </cell>
          <cell r="W88">
            <v>8727</v>
          </cell>
          <cell r="X88">
            <v>8865</v>
          </cell>
          <cell r="Y88">
            <v>8530</v>
          </cell>
          <cell r="Z88">
            <v>9777</v>
          </cell>
          <cell r="AA88">
            <v>11001</v>
          </cell>
          <cell r="AB88">
            <v>10561</v>
          </cell>
          <cell r="AC88">
            <v>9069</v>
          </cell>
          <cell r="AD88">
            <v>8668</v>
          </cell>
          <cell r="AE88">
            <v>8673</v>
          </cell>
          <cell r="AF88">
            <v>7407</v>
          </cell>
          <cell r="AG88">
            <v>8435</v>
          </cell>
          <cell r="AH88">
            <v>7845</v>
          </cell>
        </row>
        <row r="89">
          <cell r="E89" t="str">
            <v>NY Industrial Asphalt and Road Oil</v>
          </cell>
          <cell r="F89">
            <v>36657</v>
          </cell>
          <cell r="G89">
            <v>42305</v>
          </cell>
          <cell r="H89">
            <v>45812</v>
          </cell>
          <cell r="I89">
            <v>53538</v>
          </cell>
          <cell r="J89">
            <v>49363</v>
          </cell>
          <cell r="K89">
            <v>46933</v>
          </cell>
          <cell r="L89">
            <v>41036</v>
          </cell>
          <cell r="M89">
            <v>41988</v>
          </cell>
          <cell r="N89">
            <v>43957</v>
          </cell>
          <cell r="O89">
            <v>41634</v>
          </cell>
          <cell r="P89">
            <v>39065</v>
          </cell>
          <cell r="Q89">
            <v>39279</v>
          </cell>
          <cell r="R89">
            <v>34163</v>
          </cell>
          <cell r="S89">
            <v>35799</v>
          </cell>
          <cell r="T89">
            <v>50885</v>
          </cell>
          <cell r="U89">
            <v>45592</v>
          </cell>
          <cell r="V89">
            <v>42584</v>
          </cell>
          <cell r="W89">
            <v>37379</v>
          </cell>
          <cell r="X89">
            <v>36571</v>
          </cell>
          <cell r="Y89">
            <v>42072</v>
          </cell>
          <cell r="Z89">
            <v>42333</v>
          </cell>
          <cell r="AA89">
            <v>39789</v>
          </cell>
          <cell r="AB89">
            <v>35797</v>
          </cell>
          <cell r="AC89">
            <v>38670</v>
          </cell>
          <cell r="AD89">
            <v>40070</v>
          </cell>
          <cell r="AE89">
            <v>40310</v>
          </cell>
          <cell r="AF89">
            <v>40768</v>
          </cell>
          <cell r="AG89">
            <v>38799</v>
          </cell>
          <cell r="AH89">
            <v>36560</v>
          </cell>
        </row>
        <row r="90">
          <cell r="E90" t="str">
            <v>OH Industrial Asphalt and Road Oil</v>
          </cell>
          <cell r="F90">
            <v>65564</v>
          </cell>
          <cell r="G90">
            <v>59677</v>
          </cell>
          <cell r="H90">
            <v>65763</v>
          </cell>
          <cell r="I90">
            <v>50980</v>
          </cell>
          <cell r="J90">
            <v>58709</v>
          </cell>
          <cell r="K90">
            <v>59547</v>
          </cell>
          <cell r="L90">
            <v>74711</v>
          </cell>
          <cell r="M90">
            <v>95399</v>
          </cell>
          <cell r="N90">
            <v>83864</v>
          </cell>
          <cell r="O90">
            <v>93509</v>
          </cell>
          <cell r="P90">
            <v>87401</v>
          </cell>
          <cell r="Q90">
            <v>78367</v>
          </cell>
          <cell r="R90">
            <v>71433</v>
          </cell>
          <cell r="S90">
            <v>65413</v>
          </cell>
          <cell r="T90">
            <v>69465</v>
          </cell>
          <cell r="U90">
            <v>66058</v>
          </cell>
          <cell r="V90">
            <v>66732</v>
          </cell>
          <cell r="W90">
            <v>57905</v>
          </cell>
          <cell r="X90">
            <v>55191</v>
          </cell>
          <cell r="Y90">
            <v>32446</v>
          </cell>
          <cell r="Z90">
            <v>34093</v>
          </cell>
          <cell r="AA90">
            <v>31546</v>
          </cell>
          <cell r="AB90">
            <v>35349</v>
          </cell>
          <cell r="AC90">
            <v>29211</v>
          </cell>
          <cell r="AD90">
            <v>30408</v>
          </cell>
          <cell r="AE90">
            <v>36022</v>
          </cell>
          <cell r="AF90">
            <v>39620</v>
          </cell>
          <cell r="AG90">
            <v>30083</v>
          </cell>
          <cell r="AH90">
            <v>31634</v>
          </cell>
        </row>
        <row r="91">
          <cell r="E91" t="str">
            <v>OK Industrial Asphalt and Road Oil</v>
          </cell>
          <cell r="F91">
            <v>23279</v>
          </cell>
          <cell r="G91">
            <v>22779</v>
          </cell>
          <cell r="H91">
            <v>19444</v>
          </cell>
          <cell r="I91">
            <v>24696</v>
          </cell>
          <cell r="J91">
            <v>23507</v>
          </cell>
          <cell r="K91">
            <v>21110</v>
          </cell>
          <cell r="L91">
            <v>18326</v>
          </cell>
          <cell r="M91">
            <v>9462</v>
          </cell>
          <cell r="N91">
            <v>17137</v>
          </cell>
          <cell r="O91">
            <v>11410</v>
          </cell>
          <cell r="P91">
            <v>13035</v>
          </cell>
          <cell r="Q91">
            <v>29164</v>
          </cell>
          <cell r="R91">
            <v>25827</v>
          </cell>
          <cell r="S91">
            <v>20418</v>
          </cell>
          <cell r="T91">
            <v>27085</v>
          </cell>
          <cell r="U91">
            <v>24967</v>
          </cell>
          <cell r="V91">
            <v>21721</v>
          </cell>
          <cell r="W91">
            <v>28245</v>
          </cell>
          <cell r="X91">
            <v>16658</v>
          </cell>
          <cell r="Y91">
            <v>14734</v>
          </cell>
          <cell r="Z91">
            <v>15374</v>
          </cell>
          <cell r="AA91">
            <v>12362</v>
          </cell>
          <cell r="AB91">
            <v>16222</v>
          </cell>
          <cell r="AC91">
            <v>13409</v>
          </cell>
          <cell r="AD91">
            <v>10799</v>
          </cell>
          <cell r="AE91">
            <v>14523</v>
          </cell>
          <cell r="AF91">
            <v>12374</v>
          </cell>
          <cell r="AG91">
            <v>11527</v>
          </cell>
          <cell r="AH91">
            <v>10112</v>
          </cell>
        </row>
        <row r="92">
          <cell r="E92" t="str">
            <v>OR Industrial Asphalt and Road Oil</v>
          </cell>
          <cell r="F92">
            <v>20083</v>
          </cell>
          <cell r="G92">
            <v>17633</v>
          </cell>
          <cell r="H92">
            <v>21881</v>
          </cell>
          <cell r="I92">
            <v>22091</v>
          </cell>
          <cell r="J92">
            <v>22711</v>
          </cell>
          <cell r="K92">
            <v>18305</v>
          </cell>
          <cell r="L92">
            <v>18219</v>
          </cell>
          <cell r="M92">
            <v>19674</v>
          </cell>
          <cell r="N92">
            <v>27782</v>
          </cell>
          <cell r="O92">
            <v>24212</v>
          </cell>
          <cell r="P92">
            <v>21534</v>
          </cell>
          <cell r="Q92">
            <v>14514</v>
          </cell>
          <cell r="R92">
            <v>21450</v>
          </cell>
          <cell r="S92">
            <v>21960</v>
          </cell>
          <cell r="T92">
            <v>23886</v>
          </cell>
          <cell r="U92">
            <v>24300</v>
          </cell>
          <cell r="V92">
            <v>24327</v>
          </cell>
          <cell r="W92">
            <v>18484</v>
          </cell>
          <cell r="X92">
            <v>17346</v>
          </cell>
          <cell r="Y92">
            <v>11309</v>
          </cell>
          <cell r="Z92">
            <v>10601</v>
          </cell>
          <cell r="AA92">
            <v>10810</v>
          </cell>
          <cell r="AB92">
            <v>11054</v>
          </cell>
          <cell r="AC92">
            <v>9876</v>
          </cell>
          <cell r="AD92">
            <v>9918</v>
          </cell>
          <cell r="AE92">
            <v>10149</v>
          </cell>
          <cell r="AF92">
            <v>12058</v>
          </cell>
          <cell r="AG92">
            <v>12371</v>
          </cell>
          <cell r="AH92">
            <v>9853</v>
          </cell>
        </row>
        <row r="93">
          <cell r="E93" t="str">
            <v>PA Industrial Asphalt and Road Oil</v>
          </cell>
          <cell r="F93">
            <v>49541</v>
          </cell>
          <cell r="G93">
            <v>41093</v>
          </cell>
          <cell r="H93">
            <v>40052</v>
          </cell>
          <cell r="I93">
            <v>40391</v>
          </cell>
          <cell r="J93">
            <v>50502</v>
          </cell>
          <cell r="K93">
            <v>51814</v>
          </cell>
          <cell r="L93">
            <v>49583</v>
          </cell>
          <cell r="M93">
            <v>46200</v>
          </cell>
          <cell r="N93">
            <v>52358</v>
          </cell>
          <cell r="O93">
            <v>33153</v>
          </cell>
          <cell r="P93">
            <v>48874</v>
          </cell>
          <cell r="Q93">
            <v>57696</v>
          </cell>
          <cell r="R93">
            <v>45661</v>
          </cell>
          <cell r="S93">
            <v>51908</v>
          </cell>
          <cell r="T93">
            <v>58282</v>
          </cell>
          <cell r="U93">
            <v>60964</v>
          </cell>
          <cell r="V93">
            <v>58308</v>
          </cell>
          <cell r="W93">
            <v>52365</v>
          </cell>
          <cell r="X93">
            <v>46844</v>
          </cell>
          <cell r="Y93">
            <v>44282</v>
          </cell>
          <cell r="Z93">
            <v>46840</v>
          </cell>
          <cell r="AA93">
            <v>40761</v>
          </cell>
          <cell r="AB93">
            <v>38137</v>
          </cell>
          <cell r="AC93">
            <v>35053</v>
          </cell>
          <cell r="AD93">
            <v>42343</v>
          </cell>
          <cell r="AE93">
            <v>47228</v>
          </cell>
          <cell r="AF93">
            <v>46510</v>
          </cell>
          <cell r="AG93">
            <v>47515</v>
          </cell>
          <cell r="AH93">
            <v>43561</v>
          </cell>
        </row>
        <row r="94">
          <cell r="E94" t="str">
            <v>RI Industrial Asphalt and Road Oil</v>
          </cell>
          <cell r="F94">
            <v>10843</v>
          </cell>
          <cell r="G94">
            <v>3060</v>
          </cell>
          <cell r="H94">
            <v>9968</v>
          </cell>
          <cell r="I94">
            <v>5432</v>
          </cell>
          <cell r="J94">
            <v>8335</v>
          </cell>
          <cell r="K94">
            <v>6570</v>
          </cell>
          <cell r="L94">
            <v>2237</v>
          </cell>
          <cell r="M94">
            <v>1818</v>
          </cell>
          <cell r="N94">
            <v>1869</v>
          </cell>
          <cell r="O94">
            <v>2002</v>
          </cell>
          <cell r="P94">
            <v>1348</v>
          </cell>
          <cell r="Q94">
            <v>1308</v>
          </cell>
          <cell r="R94">
            <v>1188</v>
          </cell>
          <cell r="S94">
            <v>2178</v>
          </cell>
          <cell r="T94">
            <v>1172</v>
          </cell>
          <cell r="U94">
            <v>2223</v>
          </cell>
          <cell r="V94">
            <v>2031</v>
          </cell>
          <cell r="W94">
            <v>0</v>
          </cell>
          <cell r="X94">
            <v>8355</v>
          </cell>
          <cell r="Y94">
            <v>5376</v>
          </cell>
          <cell r="Z94">
            <v>6192</v>
          </cell>
          <cell r="AA94">
            <v>4591</v>
          </cell>
          <cell r="AB94">
            <v>5223</v>
          </cell>
          <cell r="AC94">
            <v>6712</v>
          </cell>
          <cell r="AD94">
            <v>6804</v>
          </cell>
          <cell r="AE94">
            <v>6414</v>
          </cell>
          <cell r="AF94">
            <v>5372</v>
          </cell>
          <cell r="AG94">
            <v>5558</v>
          </cell>
          <cell r="AH94">
            <v>5360</v>
          </cell>
        </row>
        <row r="95">
          <cell r="E95" t="str">
            <v>SC Industrial Asphalt and Road Oil</v>
          </cell>
          <cell r="F95">
            <v>13158</v>
          </cell>
          <cell r="G95">
            <v>12881</v>
          </cell>
          <cell r="H95">
            <v>13717</v>
          </cell>
          <cell r="I95">
            <v>15646</v>
          </cell>
          <cell r="J95">
            <v>13228</v>
          </cell>
          <cell r="K95">
            <v>17527</v>
          </cell>
          <cell r="L95">
            <v>15976</v>
          </cell>
          <cell r="M95">
            <v>24743</v>
          </cell>
          <cell r="N95">
            <v>16830</v>
          </cell>
          <cell r="O95">
            <v>14777</v>
          </cell>
          <cell r="P95">
            <v>21443</v>
          </cell>
          <cell r="Q95">
            <v>16746</v>
          </cell>
          <cell r="R95">
            <v>14890</v>
          </cell>
          <cell r="S95">
            <v>16812</v>
          </cell>
          <cell r="T95">
            <v>21211</v>
          </cell>
          <cell r="U95">
            <v>21962</v>
          </cell>
          <cell r="V95">
            <v>20771</v>
          </cell>
          <cell r="W95">
            <v>17210</v>
          </cell>
          <cell r="X95">
            <v>13569</v>
          </cell>
          <cell r="Y95">
            <v>15126</v>
          </cell>
          <cell r="Z95">
            <v>14535</v>
          </cell>
          <cell r="AA95">
            <v>13564</v>
          </cell>
          <cell r="AB95">
            <v>11186</v>
          </cell>
          <cell r="AC95">
            <v>11406</v>
          </cell>
          <cell r="AD95">
            <v>11055</v>
          </cell>
          <cell r="AE95">
            <v>12722</v>
          </cell>
          <cell r="AF95">
            <v>14355</v>
          </cell>
          <cell r="AG95">
            <v>16869</v>
          </cell>
          <cell r="AH95">
            <v>15039</v>
          </cell>
        </row>
        <row r="96">
          <cell r="E96" t="str">
            <v>SD Industrial Asphalt and Road Oil</v>
          </cell>
          <cell r="F96">
            <v>5244</v>
          </cell>
          <cell r="G96">
            <v>5098</v>
          </cell>
          <cell r="H96">
            <v>5888</v>
          </cell>
          <cell r="I96">
            <v>4270</v>
          </cell>
          <cell r="J96">
            <v>4176</v>
          </cell>
          <cell r="K96">
            <v>5447</v>
          </cell>
          <cell r="L96">
            <v>7540</v>
          </cell>
          <cell r="M96">
            <v>8986</v>
          </cell>
          <cell r="N96">
            <v>8590</v>
          </cell>
          <cell r="O96">
            <v>12470</v>
          </cell>
          <cell r="P96">
            <v>11498</v>
          </cell>
          <cell r="Q96">
            <v>7024</v>
          </cell>
          <cell r="R96">
            <v>6860</v>
          </cell>
          <cell r="S96">
            <v>8802</v>
          </cell>
          <cell r="T96">
            <v>7705</v>
          </cell>
          <cell r="U96">
            <v>12015</v>
          </cell>
          <cell r="V96">
            <v>11025</v>
          </cell>
          <cell r="W96">
            <v>6917</v>
          </cell>
          <cell r="X96">
            <v>7848</v>
          </cell>
          <cell r="Y96">
            <v>6996</v>
          </cell>
          <cell r="Z96">
            <v>8223</v>
          </cell>
          <cell r="AA96">
            <v>5149</v>
          </cell>
          <cell r="AB96">
            <v>7939</v>
          </cell>
          <cell r="AC96">
            <v>4738</v>
          </cell>
          <cell r="AD96">
            <v>4574</v>
          </cell>
          <cell r="AE96">
            <v>4690</v>
          </cell>
          <cell r="AF96">
            <v>3720</v>
          </cell>
          <cell r="AG96">
            <v>4815</v>
          </cell>
          <cell r="AH96">
            <v>4593</v>
          </cell>
        </row>
        <row r="97">
          <cell r="E97" t="str">
            <v>TN Industrial Asphalt and Road Oil</v>
          </cell>
          <cell r="F97">
            <v>38473</v>
          </cell>
          <cell r="G97">
            <v>35497</v>
          </cell>
          <cell r="H97">
            <v>35043</v>
          </cell>
          <cell r="I97">
            <v>32660</v>
          </cell>
          <cell r="J97">
            <v>36150</v>
          </cell>
          <cell r="K97">
            <v>36060</v>
          </cell>
          <cell r="L97">
            <v>34312</v>
          </cell>
          <cell r="M97">
            <v>32628</v>
          </cell>
          <cell r="N97">
            <v>39341</v>
          </cell>
          <cell r="O97">
            <v>39278</v>
          </cell>
          <cell r="P97">
            <v>40261</v>
          </cell>
          <cell r="Q97">
            <v>38213</v>
          </cell>
          <cell r="R97">
            <v>34245</v>
          </cell>
          <cell r="S97">
            <v>34624</v>
          </cell>
          <cell r="T97">
            <v>31823</v>
          </cell>
          <cell r="U97">
            <v>44492</v>
          </cell>
          <cell r="V97">
            <v>36596</v>
          </cell>
          <cell r="W97">
            <v>30990</v>
          </cell>
          <cell r="X97">
            <v>27868</v>
          </cell>
          <cell r="Y97">
            <v>18581</v>
          </cell>
          <cell r="Z97">
            <v>19347</v>
          </cell>
          <cell r="AA97">
            <v>22332</v>
          </cell>
          <cell r="AB97">
            <v>18203</v>
          </cell>
          <cell r="AC97">
            <v>17721</v>
          </cell>
          <cell r="AD97">
            <v>18074</v>
          </cell>
          <cell r="AE97">
            <v>17039</v>
          </cell>
          <cell r="AF97">
            <v>18776</v>
          </cell>
          <cell r="AG97">
            <v>19962</v>
          </cell>
          <cell r="AH97">
            <v>18928</v>
          </cell>
        </row>
        <row r="98">
          <cell r="E98" t="str">
            <v>TX Industrial Asphalt and Road Oil</v>
          </cell>
          <cell r="F98">
            <v>92991</v>
          </cell>
          <cell r="G98">
            <v>62183</v>
          </cell>
          <cell r="H98">
            <v>78307</v>
          </cell>
          <cell r="I98">
            <v>84504</v>
          </cell>
          <cell r="J98">
            <v>72643</v>
          </cell>
          <cell r="K98">
            <v>78263</v>
          </cell>
          <cell r="L98">
            <v>79380</v>
          </cell>
          <cell r="M98">
            <v>69739</v>
          </cell>
          <cell r="N98">
            <v>74330</v>
          </cell>
          <cell r="O98">
            <v>55993</v>
          </cell>
          <cell r="P98">
            <v>52804</v>
          </cell>
          <cell r="Q98">
            <v>77777</v>
          </cell>
          <cell r="R98">
            <v>87617</v>
          </cell>
          <cell r="S98">
            <v>92344</v>
          </cell>
          <cell r="T98">
            <v>86175</v>
          </cell>
          <cell r="U98">
            <v>114068</v>
          </cell>
          <cell r="V98">
            <v>104458</v>
          </cell>
          <cell r="W98">
            <v>100465</v>
          </cell>
          <cell r="X98">
            <v>71107</v>
          </cell>
          <cell r="Y98">
            <v>38051</v>
          </cell>
          <cell r="Z98">
            <v>44093</v>
          </cell>
          <cell r="AA98">
            <v>34084</v>
          </cell>
          <cell r="AB98">
            <v>38102</v>
          </cell>
          <cell r="AC98">
            <v>40617</v>
          </cell>
          <cell r="AD98">
            <v>43196</v>
          </cell>
          <cell r="AE98">
            <v>50030</v>
          </cell>
          <cell r="AF98">
            <v>59717</v>
          </cell>
          <cell r="AG98">
            <v>47796</v>
          </cell>
          <cell r="AH98">
            <v>37079</v>
          </cell>
        </row>
        <row r="99">
          <cell r="E99" t="str">
            <v>US Industrial Asphalt and Road Oil</v>
          </cell>
          <cell r="F99">
            <v>1170192</v>
          </cell>
          <cell r="G99">
            <v>1076538</v>
          </cell>
          <cell r="H99">
            <v>1102220</v>
          </cell>
          <cell r="I99">
            <v>1149017</v>
          </cell>
          <cell r="J99">
            <v>1172920</v>
          </cell>
          <cell r="K99">
            <v>1178175</v>
          </cell>
          <cell r="L99">
            <v>1175932</v>
          </cell>
          <cell r="M99">
            <v>1223566</v>
          </cell>
          <cell r="N99">
            <v>1262552</v>
          </cell>
          <cell r="O99">
            <v>1324413</v>
          </cell>
          <cell r="P99">
            <v>1275678</v>
          </cell>
          <cell r="Q99">
            <v>1256865</v>
          </cell>
          <cell r="R99">
            <v>1239950</v>
          </cell>
          <cell r="S99">
            <v>1219538</v>
          </cell>
          <cell r="T99">
            <v>1303848</v>
          </cell>
          <cell r="U99">
            <v>1323238</v>
          </cell>
          <cell r="V99">
            <v>1261165</v>
          </cell>
          <cell r="W99">
            <v>1197041</v>
          </cell>
          <cell r="X99">
            <v>1011970</v>
          </cell>
          <cell r="Y99">
            <v>873085</v>
          </cell>
          <cell r="Z99">
            <v>877770</v>
          </cell>
          <cell r="AA99">
            <v>859488</v>
          </cell>
          <cell r="AB99">
            <v>826700</v>
          </cell>
          <cell r="AC99">
            <v>783347</v>
          </cell>
          <cell r="AD99">
            <v>792637</v>
          </cell>
          <cell r="AE99">
            <v>831663</v>
          </cell>
          <cell r="AF99">
            <v>853363</v>
          </cell>
          <cell r="AG99">
            <v>849182</v>
          </cell>
          <cell r="AH99">
            <v>792763</v>
          </cell>
        </row>
        <row r="100">
          <cell r="E100" t="str">
            <v>UT Industrial Asphalt and Road Oil</v>
          </cell>
          <cell r="F100">
            <v>9145</v>
          </cell>
          <cell r="G100">
            <v>19046</v>
          </cell>
          <cell r="H100">
            <v>10833</v>
          </cell>
          <cell r="I100">
            <v>11482</v>
          </cell>
          <cell r="J100">
            <v>12073</v>
          </cell>
          <cell r="K100">
            <v>14458</v>
          </cell>
          <cell r="L100">
            <v>15668</v>
          </cell>
          <cell r="M100">
            <v>13219</v>
          </cell>
          <cell r="N100">
            <v>16273</v>
          </cell>
          <cell r="O100">
            <v>15791</v>
          </cell>
          <cell r="P100">
            <v>15231</v>
          </cell>
          <cell r="Q100">
            <v>9564</v>
          </cell>
          <cell r="R100">
            <v>4101</v>
          </cell>
          <cell r="S100">
            <v>16824</v>
          </cell>
          <cell r="T100">
            <v>11121</v>
          </cell>
          <cell r="U100">
            <v>9819</v>
          </cell>
          <cell r="V100">
            <v>7364</v>
          </cell>
          <cell r="W100">
            <v>5274</v>
          </cell>
          <cell r="X100">
            <v>7119</v>
          </cell>
          <cell r="Y100">
            <v>7381</v>
          </cell>
          <cell r="Z100">
            <v>7841</v>
          </cell>
          <cell r="AA100">
            <v>8617</v>
          </cell>
          <cell r="AB100">
            <v>9246</v>
          </cell>
          <cell r="AC100">
            <v>7233</v>
          </cell>
          <cell r="AD100">
            <v>6820</v>
          </cell>
          <cell r="AE100">
            <v>7404</v>
          </cell>
          <cell r="AF100">
            <v>7752</v>
          </cell>
          <cell r="AG100">
            <v>8716</v>
          </cell>
          <cell r="AH100">
            <v>7519</v>
          </cell>
        </row>
        <row r="101">
          <cell r="E101" t="str">
            <v>VA Industrial Asphalt and Road Oil</v>
          </cell>
          <cell r="F101">
            <v>31193</v>
          </cell>
          <cell r="G101">
            <v>24781</v>
          </cell>
          <cell r="H101">
            <v>24944</v>
          </cell>
          <cell r="I101">
            <v>24535</v>
          </cell>
          <cell r="J101">
            <v>26113</v>
          </cell>
          <cell r="K101">
            <v>24147</v>
          </cell>
          <cell r="L101">
            <v>23308</v>
          </cell>
          <cell r="M101">
            <v>23056</v>
          </cell>
          <cell r="N101">
            <v>25805</v>
          </cell>
          <cell r="O101">
            <v>31653</v>
          </cell>
          <cell r="P101">
            <v>25766</v>
          </cell>
          <cell r="Q101">
            <v>28214</v>
          </cell>
          <cell r="R101">
            <v>22440</v>
          </cell>
          <cell r="S101">
            <v>25271</v>
          </cell>
          <cell r="T101">
            <v>28609</v>
          </cell>
          <cell r="U101">
            <v>31994</v>
          </cell>
          <cell r="V101">
            <v>28726</v>
          </cell>
          <cell r="W101">
            <v>26359</v>
          </cell>
          <cell r="X101">
            <v>18810</v>
          </cell>
          <cell r="Y101">
            <v>20832</v>
          </cell>
          <cell r="Z101">
            <v>24734</v>
          </cell>
          <cell r="AA101">
            <v>27957</v>
          </cell>
          <cell r="AB101">
            <v>25369</v>
          </cell>
          <cell r="AC101">
            <v>20309</v>
          </cell>
          <cell r="AD101">
            <v>20319</v>
          </cell>
          <cell r="AE101">
            <v>25444</v>
          </cell>
          <cell r="AF101">
            <v>24691</v>
          </cell>
          <cell r="AG101">
            <v>22773</v>
          </cell>
          <cell r="AH101">
            <v>20743</v>
          </cell>
        </row>
        <row r="102">
          <cell r="E102" t="str">
            <v>VT Industrial Asphalt and Road Oil</v>
          </cell>
          <cell r="F102">
            <v>177</v>
          </cell>
          <cell r="G102">
            <v>3497</v>
          </cell>
          <cell r="H102">
            <v>2224</v>
          </cell>
          <cell r="I102">
            <v>204</v>
          </cell>
          <cell r="J102">
            <v>1529</v>
          </cell>
          <cell r="K102">
            <v>1682</v>
          </cell>
          <cell r="L102">
            <v>1927</v>
          </cell>
          <cell r="M102">
            <v>5256</v>
          </cell>
          <cell r="N102">
            <v>1077</v>
          </cell>
          <cell r="O102">
            <v>1153</v>
          </cell>
          <cell r="P102">
            <v>1100</v>
          </cell>
          <cell r="Q102">
            <v>1971</v>
          </cell>
          <cell r="R102">
            <v>1161</v>
          </cell>
          <cell r="S102">
            <v>620</v>
          </cell>
          <cell r="T102">
            <v>3082</v>
          </cell>
          <cell r="U102">
            <v>960</v>
          </cell>
          <cell r="V102">
            <v>822</v>
          </cell>
          <cell r="W102">
            <v>2152</v>
          </cell>
          <cell r="X102">
            <v>262</v>
          </cell>
          <cell r="Y102">
            <v>3999</v>
          </cell>
          <cell r="Z102">
            <v>4993</v>
          </cell>
          <cell r="AA102">
            <v>4690</v>
          </cell>
          <cell r="AB102">
            <v>4632</v>
          </cell>
          <cell r="AC102">
            <v>5001</v>
          </cell>
          <cell r="AD102">
            <v>4710</v>
          </cell>
          <cell r="AE102">
            <v>4618</v>
          </cell>
          <cell r="AF102">
            <v>3853</v>
          </cell>
          <cell r="AG102">
            <v>4455</v>
          </cell>
          <cell r="AH102">
            <v>3817</v>
          </cell>
        </row>
        <row r="103">
          <cell r="E103" t="str">
            <v>WA Industrial Asphalt and Road Oil</v>
          </cell>
          <cell r="F103">
            <v>16462</v>
          </cell>
          <cell r="G103">
            <v>19691</v>
          </cell>
          <cell r="H103">
            <v>20061</v>
          </cell>
          <cell r="I103">
            <v>19516</v>
          </cell>
          <cell r="J103">
            <v>23401</v>
          </cell>
          <cell r="K103">
            <v>23611</v>
          </cell>
          <cell r="L103">
            <v>24527</v>
          </cell>
          <cell r="M103">
            <v>26862</v>
          </cell>
          <cell r="N103">
            <v>27119</v>
          </cell>
          <cell r="O103">
            <v>27233</v>
          </cell>
          <cell r="P103">
            <v>32864</v>
          </cell>
          <cell r="Q103">
            <v>22743</v>
          </cell>
          <cell r="R103">
            <v>24797</v>
          </cell>
          <cell r="S103">
            <v>19096</v>
          </cell>
          <cell r="T103">
            <v>21983</v>
          </cell>
          <cell r="U103">
            <v>22822</v>
          </cell>
          <cell r="V103">
            <v>22522</v>
          </cell>
          <cell r="W103">
            <v>19419</v>
          </cell>
          <cell r="X103">
            <v>19602</v>
          </cell>
          <cell r="Y103">
            <v>13621</v>
          </cell>
          <cell r="Z103">
            <v>14171</v>
          </cell>
          <cell r="AA103">
            <v>10216</v>
          </cell>
          <cell r="AB103">
            <v>10217</v>
          </cell>
          <cell r="AC103">
            <v>9737</v>
          </cell>
          <cell r="AD103">
            <v>10515</v>
          </cell>
          <cell r="AE103">
            <v>11550</v>
          </cell>
          <cell r="AF103">
            <v>12431</v>
          </cell>
          <cell r="AG103">
            <v>13495</v>
          </cell>
          <cell r="AH103">
            <v>11668</v>
          </cell>
        </row>
        <row r="104">
          <cell r="E104" t="str">
            <v>WI Industrial Asphalt and Road Oil</v>
          </cell>
          <cell r="F104">
            <v>24451</v>
          </cell>
          <cell r="G104">
            <v>22111</v>
          </cell>
          <cell r="H104">
            <v>20607</v>
          </cell>
          <cell r="I104">
            <v>21585</v>
          </cell>
          <cell r="J104">
            <v>23363</v>
          </cell>
          <cell r="K104">
            <v>27565</v>
          </cell>
          <cell r="L104">
            <v>27381</v>
          </cell>
          <cell r="M104">
            <v>34212</v>
          </cell>
          <cell r="N104">
            <v>39897</v>
          </cell>
          <cell r="O104">
            <v>41091</v>
          </cell>
          <cell r="P104">
            <v>38376</v>
          </cell>
          <cell r="Q104">
            <v>39623</v>
          </cell>
          <cell r="R104">
            <v>34950</v>
          </cell>
          <cell r="S104">
            <v>44096</v>
          </cell>
          <cell r="T104">
            <v>43784</v>
          </cell>
          <cell r="U104">
            <v>41709</v>
          </cell>
          <cell r="V104">
            <v>39024</v>
          </cell>
          <cell r="W104">
            <v>35149</v>
          </cell>
          <cell r="X104">
            <v>30787</v>
          </cell>
          <cell r="Y104">
            <v>26027</v>
          </cell>
          <cell r="Z104">
            <v>30057</v>
          </cell>
          <cell r="AA104">
            <v>31384</v>
          </cell>
          <cell r="AB104">
            <v>27461</v>
          </cell>
          <cell r="AC104">
            <v>28377</v>
          </cell>
          <cell r="AD104">
            <v>30098</v>
          </cell>
          <cell r="AE104">
            <v>26301</v>
          </cell>
          <cell r="AF104">
            <v>26987</v>
          </cell>
          <cell r="AG104">
            <v>28396</v>
          </cell>
          <cell r="AH104">
            <v>26707</v>
          </cell>
        </row>
        <row r="105">
          <cell r="E105" t="str">
            <v>WV Industrial Asphalt and Road Oil</v>
          </cell>
          <cell r="F105">
            <v>4830</v>
          </cell>
          <cell r="G105">
            <v>3503</v>
          </cell>
          <cell r="H105">
            <v>3649</v>
          </cell>
          <cell r="I105">
            <v>2832</v>
          </cell>
          <cell r="J105">
            <v>4589</v>
          </cell>
          <cell r="K105">
            <v>4244</v>
          </cell>
          <cell r="L105">
            <v>6266</v>
          </cell>
          <cell r="M105">
            <v>7679</v>
          </cell>
          <cell r="N105">
            <v>8145</v>
          </cell>
          <cell r="O105">
            <v>5058</v>
          </cell>
          <cell r="P105">
            <v>5218</v>
          </cell>
          <cell r="Q105">
            <v>4793</v>
          </cell>
          <cell r="R105">
            <v>8433</v>
          </cell>
          <cell r="S105">
            <v>4752</v>
          </cell>
          <cell r="T105">
            <v>4124</v>
          </cell>
          <cell r="U105">
            <v>3958</v>
          </cell>
          <cell r="V105">
            <v>5835</v>
          </cell>
          <cell r="W105">
            <v>5837</v>
          </cell>
          <cell r="X105">
            <v>10213</v>
          </cell>
          <cell r="Y105">
            <v>7596</v>
          </cell>
          <cell r="Z105">
            <v>7912</v>
          </cell>
          <cell r="AA105">
            <v>9666</v>
          </cell>
          <cell r="AB105">
            <v>8815</v>
          </cell>
          <cell r="AC105">
            <v>7233</v>
          </cell>
          <cell r="AD105">
            <v>6252</v>
          </cell>
          <cell r="AE105">
            <v>8577</v>
          </cell>
          <cell r="AF105">
            <v>10106</v>
          </cell>
          <cell r="AG105">
            <v>5904</v>
          </cell>
          <cell r="AH105">
            <v>7260</v>
          </cell>
        </row>
        <row r="106">
          <cell r="E106" t="str">
            <v>WY Industrial Asphalt and Road Oil</v>
          </cell>
          <cell r="F106">
            <v>6334</v>
          </cell>
          <cell r="G106">
            <v>6742</v>
          </cell>
          <cell r="H106">
            <v>5125</v>
          </cell>
          <cell r="I106">
            <v>5014</v>
          </cell>
          <cell r="J106">
            <v>5983</v>
          </cell>
          <cell r="K106">
            <v>4413</v>
          </cell>
          <cell r="L106">
            <v>5542</v>
          </cell>
          <cell r="M106">
            <v>6448</v>
          </cell>
          <cell r="N106">
            <v>5685</v>
          </cell>
          <cell r="O106">
            <v>8144</v>
          </cell>
          <cell r="P106">
            <v>9733</v>
          </cell>
          <cell r="Q106">
            <v>7273</v>
          </cell>
          <cell r="R106">
            <v>2906</v>
          </cell>
          <cell r="S106">
            <v>6022</v>
          </cell>
          <cell r="T106">
            <v>3792</v>
          </cell>
          <cell r="U106">
            <v>3501</v>
          </cell>
          <cell r="V106">
            <v>1443</v>
          </cell>
          <cell r="W106">
            <v>2600</v>
          </cell>
          <cell r="X106">
            <v>4611</v>
          </cell>
          <cell r="Y106">
            <v>7601</v>
          </cell>
          <cell r="Z106">
            <v>7957</v>
          </cell>
          <cell r="AA106">
            <v>9248</v>
          </cell>
          <cell r="AB106">
            <v>9291</v>
          </cell>
          <cell r="AC106">
            <v>7669</v>
          </cell>
          <cell r="AD106">
            <v>7666</v>
          </cell>
          <cell r="AE106">
            <v>7283</v>
          </cell>
          <cell r="AF106">
            <v>5799</v>
          </cell>
          <cell r="AG106">
            <v>6185</v>
          </cell>
          <cell r="AH106">
            <v>5427</v>
          </cell>
        </row>
        <row r="107">
          <cell r="E107" t="str">
            <v>AK Transportation Aviation Gasoline</v>
          </cell>
          <cell r="F107">
            <v>2480</v>
          </cell>
          <cell r="G107">
            <v>3118</v>
          </cell>
          <cell r="H107">
            <v>2319</v>
          </cell>
          <cell r="I107">
            <v>2070</v>
          </cell>
          <cell r="J107">
            <v>865</v>
          </cell>
          <cell r="K107">
            <v>1965</v>
          </cell>
          <cell r="L107">
            <v>716</v>
          </cell>
          <cell r="M107">
            <v>2053</v>
          </cell>
          <cell r="N107">
            <v>770</v>
          </cell>
          <cell r="O107">
            <v>2671</v>
          </cell>
          <cell r="P107">
            <v>2632</v>
          </cell>
          <cell r="Q107">
            <v>1236</v>
          </cell>
          <cell r="R107">
            <v>905</v>
          </cell>
          <cell r="S107">
            <v>790</v>
          </cell>
          <cell r="T107">
            <v>918</v>
          </cell>
          <cell r="U107">
            <v>1399</v>
          </cell>
          <cell r="V107">
            <v>1263</v>
          </cell>
          <cell r="W107">
            <v>1250</v>
          </cell>
          <cell r="X107">
            <v>1008</v>
          </cell>
          <cell r="Y107">
            <v>1095</v>
          </cell>
          <cell r="Z107">
            <v>854</v>
          </cell>
          <cell r="AA107">
            <v>801</v>
          </cell>
          <cell r="AB107">
            <v>776</v>
          </cell>
          <cell r="AC107">
            <v>701</v>
          </cell>
          <cell r="AD107">
            <v>658</v>
          </cell>
          <cell r="AE107">
            <v>1308</v>
          </cell>
          <cell r="AF107">
            <v>1240</v>
          </cell>
          <cell r="AG107">
            <v>1239</v>
          </cell>
          <cell r="AH107">
            <v>1264</v>
          </cell>
        </row>
        <row r="108">
          <cell r="E108" t="str">
            <v>AL Transportation Aviation Gasoline</v>
          </cell>
          <cell r="F108">
            <v>585</v>
          </cell>
          <cell r="G108">
            <v>552</v>
          </cell>
          <cell r="H108">
            <v>537</v>
          </cell>
          <cell r="I108">
            <v>522</v>
          </cell>
          <cell r="J108">
            <v>556</v>
          </cell>
          <cell r="K108">
            <v>488</v>
          </cell>
          <cell r="L108">
            <v>470</v>
          </cell>
          <cell r="M108">
            <v>522</v>
          </cell>
          <cell r="N108">
            <v>414</v>
          </cell>
          <cell r="O108">
            <v>513</v>
          </cell>
          <cell r="P108">
            <v>417</v>
          </cell>
          <cell r="Q108">
            <v>415</v>
          </cell>
          <cell r="R108">
            <v>273</v>
          </cell>
          <cell r="S108">
            <v>376</v>
          </cell>
          <cell r="T108">
            <v>390</v>
          </cell>
          <cell r="U108">
            <v>388</v>
          </cell>
          <cell r="V108">
            <v>593</v>
          </cell>
          <cell r="W108">
            <v>587</v>
          </cell>
          <cell r="X108">
            <v>306</v>
          </cell>
          <cell r="Y108">
            <v>229</v>
          </cell>
          <cell r="Z108">
            <v>375</v>
          </cell>
          <cell r="AA108">
            <v>352</v>
          </cell>
          <cell r="AB108">
            <v>336</v>
          </cell>
          <cell r="AC108">
            <v>256</v>
          </cell>
          <cell r="AD108">
            <v>284</v>
          </cell>
          <cell r="AE108">
            <v>313</v>
          </cell>
          <cell r="AF108">
            <v>314</v>
          </cell>
          <cell r="AG108">
            <v>317</v>
          </cell>
          <cell r="AH108">
            <v>341</v>
          </cell>
        </row>
        <row r="109">
          <cell r="E109" t="str">
            <v>AR Transportation Aviation Gasoline</v>
          </cell>
          <cell r="F109">
            <v>631</v>
          </cell>
          <cell r="G109">
            <v>726</v>
          </cell>
          <cell r="H109">
            <v>768</v>
          </cell>
          <cell r="I109">
            <v>679</v>
          </cell>
          <cell r="J109">
            <v>791</v>
          </cell>
          <cell r="K109">
            <v>723</v>
          </cell>
          <cell r="L109">
            <v>613</v>
          </cell>
          <cell r="M109">
            <v>682</v>
          </cell>
          <cell r="N109">
            <v>617</v>
          </cell>
          <cell r="O109">
            <v>596</v>
          </cell>
          <cell r="P109">
            <v>471</v>
          </cell>
          <cell r="Q109">
            <v>922</v>
          </cell>
          <cell r="R109">
            <v>598</v>
          </cell>
          <cell r="S109">
            <v>522</v>
          </cell>
          <cell r="T109">
            <v>643</v>
          </cell>
          <cell r="U109">
            <v>339</v>
          </cell>
          <cell r="V109">
            <v>559</v>
          </cell>
          <cell r="W109">
            <v>553</v>
          </cell>
          <cell r="X109">
            <v>440</v>
          </cell>
          <cell r="Y109">
            <v>557</v>
          </cell>
          <cell r="Z109">
            <v>434</v>
          </cell>
          <cell r="AA109">
            <v>407</v>
          </cell>
          <cell r="AB109">
            <v>414</v>
          </cell>
          <cell r="AC109">
            <v>354</v>
          </cell>
          <cell r="AD109">
            <v>196</v>
          </cell>
          <cell r="AE109">
            <v>242</v>
          </cell>
          <cell r="AF109">
            <v>242</v>
          </cell>
          <cell r="AG109">
            <v>243</v>
          </cell>
          <cell r="AH109">
            <v>237</v>
          </cell>
        </row>
        <row r="110">
          <cell r="E110" t="str">
            <v>AZ Transportation Aviation Gasoline</v>
          </cell>
          <cell r="F110">
            <v>979</v>
          </cell>
          <cell r="G110">
            <v>950</v>
          </cell>
          <cell r="H110">
            <v>798</v>
          </cell>
          <cell r="I110">
            <v>646</v>
          </cell>
          <cell r="J110">
            <v>717</v>
          </cell>
          <cell r="K110">
            <v>703</v>
          </cell>
          <cell r="L110">
            <v>780</v>
          </cell>
          <cell r="M110">
            <v>761</v>
          </cell>
          <cell r="N110">
            <v>965</v>
          </cell>
          <cell r="O110">
            <v>792</v>
          </cell>
          <cell r="P110">
            <v>1028</v>
          </cell>
          <cell r="Q110">
            <v>966</v>
          </cell>
          <cell r="R110">
            <v>925</v>
          </cell>
          <cell r="S110">
            <v>1177</v>
          </cell>
          <cell r="T110">
            <v>827</v>
          </cell>
          <cell r="U110">
            <v>947</v>
          </cell>
          <cell r="V110">
            <v>893</v>
          </cell>
          <cell r="W110">
            <v>732</v>
          </cell>
          <cell r="X110">
            <v>789</v>
          </cell>
          <cell r="Y110">
            <v>640</v>
          </cell>
          <cell r="Z110">
            <v>940</v>
          </cell>
          <cell r="AA110">
            <v>1034</v>
          </cell>
          <cell r="AB110">
            <v>842</v>
          </cell>
          <cell r="AC110">
            <v>701</v>
          </cell>
          <cell r="AD110">
            <v>1036</v>
          </cell>
          <cell r="AE110">
            <v>842</v>
          </cell>
          <cell r="AF110">
            <v>755</v>
          </cell>
          <cell r="AG110">
            <v>841</v>
          </cell>
          <cell r="AH110">
            <v>964</v>
          </cell>
        </row>
        <row r="111">
          <cell r="E111" t="str">
            <v>CA Transportation Aviation Gasoline</v>
          </cell>
          <cell r="F111">
            <v>5581</v>
          </cell>
          <cell r="G111">
            <v>5506</v>
          </cell>
          <cell r="H111">
            <v>5345</v>
          </cell>
          <cell r="I111">
            <v>4134</v>
          </cell>
          <cell r="J111">
            <v>4003</v>
          </cell>
          <cell r="K111">
            <v>4073</v>
          </cell>
          <cell r="L111">
            <v>3881</v>
          </cell>
          <cell r="M111">
            <v>4222</v>
          </cell>
          <cell r="N111">
            <v>2899</v>
          </cell>
          <cell r="O111">
            <v>4167</v>
          </cell>
          <cell r="P111">
            <v>3651</v>
          </cell>
          <cell r="Q111">
            <v>2706</v>
          </cell>
          <cell r="R111">
            <v>3025</v>
          </cell>
          <cell r="S111">
            <v>3033</v>
          </cell>
          <cell r="T111">
            <v>2795</v>
          </cell>
          <cell r="U111">
            <v>2676</v>
          </cell>
          <cell r="V111">
            <v>2326</v>
          </cell>
          <cell r="W111">
            <v>2234</v>
          </cell>
          <cell r="X111">
            <v>2057</v>
          </cell>
          <cell r="Y111">
            <v>1439</v>
          </cell>
          <cell r="Z111">
            <v>1757</v>
          </cell>
          <cell r="AA111">
            <v>1911</v>
          </cell>
          <cell r="AB111">
            <v>1911</v>
          </cell>
          <cell r="AC111">
            <v>1726</v>
          </cell>
          <cell r="AD111">
            <v>2371</v>
          </cell>
          <cell r="AE111">
            <v>2518</v>
          </cell>
          <cell r="AF111">
            <v>2271</v>
          </cell>
          <cell r="AG111">
            <v>2053</v>
          </cell>
          <cell r="AH111">
            <v>2231</v>
          </cell>
        </row>
        <row r="112">
          <cell r="E112" t="str">
            <v>CO Transportation Aviation Gasoline</v>
          </cell>
          <cell r="F112">
            <v>841</v>
          </cell>
          <cell r="G112">
            <v>781</v>
          </cell>
          <cell r="H112">
            <v>686</v>
          </cell>
          <cell r="I112">
            <v>625</v>
          </cell>
          <cell r="J112">
            <v>644</v>
          </cell>
          <cell r="K112">
            <v>624</v>
          </cell>
          <cell r="L112">
            <v>625</v>
          </cell>
          <cell r="M112">
            <v>720</v>
          </cell>
          <cell r="N112">
            <v>726</v>
          </cell>
          <cell r="O112">
            <v>984</v>
          </cell>
          <cell r="P112">
            <v>790</v>
          </cell>
          <cell r="Q112">
            <v>1365</v>
          </cell>
          <cell r="R112">
            <v>799</v>
          </cell>
          <cell r="S112">
            <v>698</v>
          </cell>
          <cell r="T112">
            <v>612</v>
          </cell>
          <cell r="U112">
            <v>655</v>
          </cell>
          <cell r="V112">
            <v>773</v>
          </cell>
          <cell r="W112">
            <v>518</v>
          </cell>
          <cell r="X112">
            <v>492</v>
          </cell>
          <cell r="Y112">
            <v>418</v>
          </cell>
          <cell r="Z112">
            <v>581</v>
          </cell>
          <cell r="AA112">
            <v>644</v>
          </cell>
          <cell r="AB112">
            <v>442</v>
          </cell>
          <cell r="AC112">
            <v>459</v>
          </cell>
          <cell r="AD112">
            <v>512</v>
          </cell>
          <cell r="AE112">
            <v>422</v>
          </cell>
          <cell r="AF112">
            <v>426</v>
          </cell>
          <cell r="AG112">
            <v>408</v>
          </cell>
          <cell r="AH112">
            <v>488</v>
          </cell>
        </row>
        <row r="113">
          <cell r="E113" t="str">
            <v>CT Transportation Aviation Gasoline</v>
          </cell>
          <cell r="F113">
            <v>474</v>
          </cell>
          <cell r="G113">
            <v>143</v>
          </cell>
          <cell r="H113">
            <v>142</v>
          </cell>
          <cell r="I113">
            <v>151</v>
          </cell>
          <cell r="J113">
            <v>140</v>
          </cell>
          <cell r="K113">
            <v>206</v>
          </cell>
          <cell r="L113">
            <v>187</v>
          </cell>
          <cell r="M113">
            <v>115</v>
          </cell>
          <cell r="N113">
            <v>261</v>
          </cell>
          <cell r="O113">
            <v>163</v>
          </cell>
          <cell r="P113">
            <v>150</v>
          </cell>
          <cell r="Q113">
            <v>392</v>
          </cell>
          <cell r="R113">
            <v>261</v>
          </cell>
          <cell r="S113">
            <v>228</v>
          </cell>
          <cell r="T113">
            <v>300</v>
          </cell>
          <cell r="U113">
            <v>944</v>
          </cell>
          <cell r="V113">
            <v>643</v>
          </cell>
          <cell r="W113">
            <v>637</v>
          </cell>
          <cell r="X113">
            <v>494</v>
          </cell>
          <cell r="Y113">
            <v>700</v>
          </cell>
          <cell r="Z113">
            <v>444</v>
          </cell>
          <cell r="AA113">
            <v>417</v>
          </cell>
          <cell r="AB113">
            <v>389</v>
          </cell>
          <cell r="AC113">
            <v>330</v>
          </cell>
          <cell r="AD113">
            <v>132</v>
          </cell>
          <cell r="AE113">
            <v>109</v>
          </cell>
          <cell r="AF113">
            <v>98</v>
          </cell>
          <cell r="AG113">
            <v>93</v>
          </cell>
          <cell r="AH113">
            <v>100</v>
          </cell>
        </row>
        <row r="114">
          <cell r="E114" t="str">
            <v>DC Transportation Aviation Gasoline</v>
          </cell>
          <cell r="F114">
            <v>0</v>
          </cell>
          <cell r="G114">
            <v>0</v>
          </cell>
          <cell r="H114">
            <v>0</v>
          </cell>
          <cell r="I114">
            <v>9</v>
          </cell>
          <cell r="J114">
            <v>9</v>
          </cell>
          <cell r="K114">
            <v>19</v>
          </cell>
          <cell r="L114">
            <v>0</v>
          </cell>
          <cell r="M114">
            <v>15</v>
          </cell>
          <cell r="N114">
            <v>13</v>
          </cell>
          <cell r="O114">
            <v>15</v>
          </cell>
          <cell r="P114">
            <v>8</v>
          </cell>
          <cell r="Q114">
            <v>9</v>
          </cell>
          <cell r="R114">
            <v>11</v>
          </cell>
          <cell r="S114">
            <v>10</v>
          </cell>
          <cell r="T114">
            <v>2</v>
          </cell>
          <cell r="U114">
            <v>20</v>
          </cell>
          <cell r="V114">
            <v>32</v>
          </cell>
          <cell r="W114">
            <v>32</v>
          </cell>
          <cell r="X114">
            <v>21</v>
          </cell>
          <cell r="Y114">
            <v>15</v>
          </cell>
          <cell r="Z114">
            <v>5</v>
          </cell>
          <cell r="AA114">
            <v>4</v>
          </cell>
          <cell r="AB114">
            <v>4</v>
          </cell>
          <cell r="AC114">
            <v>3</v>
          </cell>
          <cell r="AD114">
            <v>13</v>
          </cell>
          <cell r="AE114">
            <v>0</v>
          </cell>
          <cell r="AF114">
            <v>0</v>
          </cell>
          <cell r="AG114">
            <v>0</v>
          </cell>
          <cell r="AH114">
            <v>0</v>
          </cell>
        </row>
        <row r="115">
          <cell r="E115" t="str">
            <v>DE Transportation Aviation Gasoline</v>
          </cell>
          <cell r="F115">
            <v>391</v>
          </cell>
          <cell r="G115">
            <v>87</v>
          </cell>
          <cell r="H115">
            <v>90</v>
          </cell>
          <cell r="I115">
            <v>257</v>
          </cell>
          <cell r="J115">
            <v>288</v>
          </cell>
          <cell r="K115">
            <v>267</v>
          </cell>
          <cell r="L115">
            <v>263</v>
          </cell>
          <cell r="M115">
            <v>324</v>
          </cell>
          <cell r="N115">
            <v>277</v>
          </cell>
          <cell r="O115">
            <v>74</v>
          </cell>
          <cell r="P115">
            <v>101</v>
          </cell>
          <cell r="Q115">
            <v>313</v>
          </cell>
          <cell r="R115">
            <v>456</v>
          </cell>
          <cell r="S115">
            <v>399</v>
          </cell>
          <cell r="T115">
            <v>376</v>
          </cell>
          <cell r="U115">
            <v>689</v>
          </cell>
          <cell r="V115">
            <v>706</v>
          </cell>
          <cell r="W115">
            <v>699</v>
          </cell>
          <cell r="X115">
            <v>532</v>
          </cell>
          <cell r="Y115">
            <v>493</v>
          </cell>
          <cell r="Z115">
            <v>278</v>
          </cell>
          <cell r="AA115">
            <v>261</v>
          </cell>
          <cell r="AB115">
            <v>244</v>
          </cell>
          <cell r="AC115">
            <v>214</v>
          </cell>
          <cell r="AD115">
            <v>343</v>
          </cell>
          <cell r="AE115">
            <v>41</v>
          </cell>
          <cell r="AF115">
            <v>42</v>
          </cell>
          <cell r="AG115">
            <v>47</v>
          </cell>
          <cell r="AH115">
            <v>50</v>
          </cell>
        </row>
        <row r="116">
          <cell r="E116" t="str">
            <v>FL Transportation Aviation Gasoline</v>
          </cell>
          <cell r="F116">
            <v>4081</v>
          </cell>
          <cell r="G116">
            <v>3595</v>
          </cell>
          <cell r="H116">
            <v>2994</v>
          </cell>
          <cell r="I116">
            <v>2659</v>
          </cell>
          <cell r="J116">
            <v>2656</v>
          </cell>
          <cell r="K116">
            <v>3023</v>
          </cell>
          <cell r="L116">
            <v>2620</v>
          </cell>
          <cell r="M116">
            <v>2860</v>
          </cell>
          <cell r="N116">
            <v>2174</v>
          </cell>
          <cell r="O116">
            <v>2984</v>
          </cell>
          <cell r="P116">
            <v>3087</v>
          </cell>
          <cell r="Q116">
            <v>2438</v>
          </cell>
          <cell r="R116">
            <v>2484</v>
          </cell>
          <cell r="S116">
            <v>2011</v>
          </cell>
          <cell r="T116">
            <v>1986</v>
          </cell>
          <cell r="U116">
            <v>2235</v>
          </cell>
          <cell r="V116">
            <v>2109</v>
          </cell>
          <cell r="W116">
            <v>1868</v>
          </cell>
          <cell r="X116">
            <v>1897</v>
          </cell>
          <cell r="Y116">
            <v>1469</v>
          </cell>
          <cell r="Z116">
            <v>2042</v>
          </cell>
          <cell r="AA116">
            <v>2283</v>
          </cell>
          <cell r="AB116">
            <v>2255</v>
          </cell>
          <cell r="AC116">
            <v>2300</v>
          </cell>
          <cell r="AD116">
            <v>2181</v>
          </cell>
          <cell r="AE116">
            <v>2360</v>
          </cell>
          <cell r="AF116">
            <v>2366</v>
          </cell>
          <cell r="AG116">
            <v>2505</v>
          </cell>
          <cell r="AH116">
            <v>2681</v>
          </cell>
        </row>
        <row r="117">
          <cell r="E117" t="str">
            <v>GA Transportation Aviation Gasoline</v>
          </cell>
          <cell r="F117">
            <v>989</v>
          </cell>
          <cell r="G117">
            <v>917</v>
          </cell>
          <cell r="H117">
            <v>838</v>
          </cell>
          <cell r="I117">
            <v>844</v>
          </cell>
          <cell r="J117">
            <v>809</v>
          </cell>
          <cell r="K117">
            <v>790</v>
          </cell>
          <cell r="L117">
            <v>847</v>
          </cell>
          <cell r="M117">
            <v>793</v>
          </cell>
          <cell r="N117">
            <v>695</v>
          </cell>
          <cell r="O117">
            <v>753</v>
          </cell>
          <cell r="P117">
            <v>537</v>
          </cell>
          <cell r="Q117">
            <v>467</v>
          </cell>
          <cell r="R117">
            <v>577</v>
          </cell>
          <cell r="S117">
            <v>708</v>
          </cell>
          <cell r="T117">
            <v>1055</v>
          </cell>
          <cell r="U117">
            <v>1124</v>
          </cell>
          <cell r="V117">
            <v>929</v>
          </cell>
          <cell r="W117">
            <v>819</v>
          </cell>
          <cell r="X117">
            <v>508</v>
          </cell>
          <cell r="Y117">
            <v>473</v>
          </cell>
          <cell r="Z117">
            <v>720</v>
          </cell>
          <cell r="AA117">
            <v>609</v>
          </cell>
          <cell r="AB117">
            <v>754</v>
          </cell>
          <cell r="AC117">
            <v>587</v>
          </cell>
          <cell r="AD117">
            <v>703</v>
          </cell>
          <cell r="AE117">
            <v>587</v>
          </cell>
          <cell r="AF117">
            <v>603</v>
          </cell>
          <cell r="AG117">
            <v>614</v>
          </cell>
          <cell r="AH117">
            <v>684</v>
          </cell>
        </row>
        <row r="118">
          <cell r="E118" t="str">
            <v>HI Transportation Aviation Gasoline</v>
          </cell>
          <cell r="F118">
            <v>1375</v>
          </cell>
          <cell r="G118">
            <v>1320</v>
          </cell>
          <cell r="H118">
            <v>1229</v>
          </cell>
          <cell r="I118">
            <v>1002</v>
          </cell>
          <cell r="J118">
            <v>1061</v>
          </cell>
          <cell r="K118">
            <v>1100</v>
          </cell>
          <cell r="L118">
            <v>833</v>
          </cell>
          <cell r="M118">
            <v>609</v>
          </cell>
          <cell r="N118">
            <v>540</v>
          </cell>
          <cell r="O118">
            <v>294</v>
          </cell>
          <cell r="P118">
            <v>226</v>
          </cell>
          <cell r="Q118">
            <v>244</v>
          </cell>
          <cell r="R118">
            <v>89</v>
          </cell>
          <cell r="S118">
            <v>77</v>
          </cell>
          <cell r="T118">
            <v>197</v>
          </cell>
          <cell r="U118">
            <v>224</v>
          </cell>
          <cell r="V118">
            <v>208</v>
          </cell>
          <cell r="W118">
            <v>206</v>
          </cell>
          <cell r="X118">
            <v>140</v>
          </cell>
          <cell r="Y118">
            <v>149</v>
          </cell>
          <cell r="Z118">
            <v>188</v>
          </cell>
          <cell r="AA118">
            <v>176</v>
          </cell>
          <cell r="AB118">
            <v>155</v>
          </cell>
          <cell r="AC118">
            <v>136</v>
          </cell>
          <cell r="AD118">
            <v>140</v>
          </cell>
          <cell r="AE118">
            <v>47</v>
          </cell>
          <cell r="AF118">
            <v>35</v>
          </cell>
          <cell r="AG118">
            <v>50</v>
          </cell>
          <cell r="AH118">
            <v>109</v>
          </cell>
        </row>
        <row r="119">
          <cell r="E119" t="str">
            <v>IA Transportation Aviation Gasoline</v>
          </cell>
          <cell r="F119">
            <v>501</v>
          </cell>
          <cell r="G119">
            <v>415</v>
          </cell>
          <cell r="H119">
            <v>378</v>
          </cell>
          <cell r="I119">
            <v>352</v>
          </cell>
          <cell r="J119">
            <v>349</v>
          </cell>
          <cell r="K119">
            <v>362</v>
          </cell>
          <cell r="L119">
            <v>361</v>
          </cell>
          <cell r="M119">
            <v>395</v>
          </cell>
          <cell r="N119">
            <v>365</v>
          </cell>
          <cell r="O119">
            <v>406</v>
          </cell>
          <cell r="P119">
            <v>396</v>
          </cell>
          <cell r="Q119">
            <v>289</v>
          </cell>
          <cell r="R119">
            <v>549</v>
          </cell>
          <cell r="S119">
            <v>480</v>
          </cell>
          <cell r="T119">
            <v>437</v>
          </cell>
          <cell r="U119">
            <v>699</v>
          </cell>
          <cell r="V119">
            <v>261</v>
          </cell>
          <cell r="W119">
            <v>226</v>
          </cell>
          <cell r="X119">
            <v>388</v>
          </cell>
          <cell r="Y119">
            <v>465</v>
          </cell>
          <cell r="Z119">
            <v>353</v>
          </cell>
          <cell r="AA119">
            <v>331</v>
          </cell>
          <cell r="AB119">
            <v>294</v>
          </cell>
          <cell r="AC119">
            <v>243</v>
          </cell>
          <cell r="AD119">
            <v>251</v>
          </cell>
          <cell r="AE119">
            <v>242</v>
          </cell>
          <cell r="AF119">
            <v>202</v>
          </cell>
          <cell r="AG119">
            <v>212</v>
          </cell>
          <cell r="AH119">
            <v>212</v>
          </cell>
        </row>
        <row r="120">
          <cell r="E120" t="str">
            <v>ID Transportation Aviation Gasoline</v>
          </cell>
          <cell r="F120">
            <v>199</v>
          </cell>
          <cell r="G120">
            <v>199</v>
          </cell>
          <cell r="H120">
            <v>3</v>
          </cell>
          <cell r="I120">
            <v>316</v>
          </cell>
          <cell r="J120">
            <v>275</v>
          </cell>
          <cell r="K120">
            <v>241</v>
          </cell>
          <cell r="L120">
            <v>277</v>
          </cell>
          <cell r="M120">
            <v>364</v>
          </cell>
          <cell r="N120">
            <v>310</v>
          </cell>
          <cell r="O120">
            <v>337</v>
          </cell>
          <cell r="P120">
            <v>138</v>
          </cell>
          <cell r="Q120">
            <v>285</v>
          </cell>
          <cell r="R120">
            <v>340</v>
          </cell>
          <cell r="S120">
            <v>288</v>
          </cell>
          <cell r="T120">
            <v>443</v>
          </cell>
          <cell r="U120">
            <v>391</v>
          </cell>
          <cell r="V120">
            <v>388</v>
          </cell>
          <cell r="W120">
            <v>384</v>
          </cell>
          <cell r="X120">
            <v>191</v>
          </cell>
          <cell r="Y120">
            <v>371</v>
          </cell>
          <cell r="Z120">
            <v>377</v>
          </cell>
          <cell r="AA120">
            <v>353</v>
          </cell>
          <cell r="AB120">
            <v>326</v>
          </cell>
          <cell r="AC120">
            <v>290</v>
          </cell>
          <cell r="AD120">
            <v>317</v>
          </cell>
          <cell r="AE120">
            <v>219</v>
          </cell>
          <cell r="AF120">
            <v>224</v>
          </cell>
          <cell r="AG120">
            <v>212</v>
          </cell>
          <cell r="AH120">
            <v>250</v>
          </cell>
        </row>
        <row r="121">
          <cell r="E121" t="str">
            <v>IL Transportation Aviation Gasoline</v>
          </cell>
          <cell r="F121">
            <v>826</v>
          </cell>
          <cell r="G121">
            <v>889</v>
          </cell>
          <cell r="H121">
            <v>889</v>
          </cell>
          <cell r="I121">
            <v>1168</v>
          </cell>
          <cell r="J121">
            <v>1030</v>
          </cell>
          <cell r="K121">
            <v>1085</v>
          </cell>
          <cell r="L121">
            <v>1018</v>
          </cell>
          <cell r="M121">
            <v>992</v>
          </cell>
          <cell r="N121">
            <v>846</v>
          </cell>
          <cell r="O121">
            <v>868</v>
          </cell>
          <cell r="P121">
            <v>787</v>
          </cell>
          <cell r="Q121">
            <v>570</v>
          </cell>
          <cell r="R121">
            <v>934</v>
          </cell>
          <cell r="S121">
            <v>815</v>
          </cell>
          <cell r="T121">
            <v>892</v>
          </cell>
          <cell r="U121">
            <v>489</v>
          </cell>
          <cell r="V121">
            <v>418</v>
          </cell>
          <cell r="W121">
            <v>395</v>
          </cell>
          <cell r="X121">
            <v>457</v>
          </cell>
          <cell r="Y121">
            <v>302</v>
          </cell>
          <cell r="Z121">
            <v>532</v>
          </cell>
          <cell r="AA121">
            <v>578</v>
          </cell>
          <cell r="AB121">
            <v>537</v>
          </cell>
          <cell r="AC121">
            <v>424</v>
          </cell>
          <cell r="AD121">
            <v>355</v>
          </cell>
          <cell r="AE121">
            <v>443</v>
          </cell>
          <cell r="AF121">
            <v>399</v>
          </cell>
          <cell r="AG121">
            <v>414</v>
          </cell>
          <cell r="AH121">
            <v>444</v>
          </cell>
        </row>
        <row r="122">
          <cell r="E122" t="str">
            <v>IN Transportation Aviation Gasoline</v>
          </cell>
          <cell r="F122">
            <v>1526</v>
          </cell>
          <cell r="G122">
            <v>1525</v>
          </cell>
          <cell r="H122">
            <v>1274</v>
          </cell>
          <cell r="I122">
            <v>1016</v>
          </cell>
          <cell r="J122">
            <v>750</v>
          </cell>
          <cell r="K122">
            <v>728</v>
          </cell>
          <cell r="L122">
            <v>863</v>
          </cell>
          <cell r="M122">
            <v>685</v>
          </cell>
          <cell r="N122">
            <v>571</v>
          </cell>
          <cell r="O122">
            <v>600</v>
          </cell>
          <cell r="P122">
            <v>572</v>
          </cell>
          <cell r="Q122">
            <v>338</v>
          </cell>
          <cell r="R122">
            <v>614</v>
          </cell>
          <cell r="S122">
            <v>536</v>
          </cell>
          <cell r="T122">
            <v>521</v>
          </cell>
          <cell r="U122">
            <v>819</v>
          </cell>
          <cell r="V122">
            <v>587</v>
          </cell>
          <cell r="W122">
            <v>581</v>
          </cell>
          <cell r="X122">
            <v>466</v>
          </cell>
          <cell r="Y122">
            <v>465</v>
          </cell>
          <cell r="Z122">
            <v>515</v>
          </cell>
          <cell r="AA122">
            <v>483</v>
          </cell>
          <cell r="AB122">
            <v>448</v>
          </cell>
          <cell r="AC122">
            <v>372</v>
          </cell>
          <cell r="AD122">
            <v>337</v>
          </cell>
          <cell r="AE122">
            <v>337</v>
          </cell>
          <cell r="AF122">
            <v>325</v>
          </cell>
          <cell r="AG122">
            <v>351</v>
          </cell>
          <cell r="AH122">
            <v>329</v>
          </cell>
        </row>
        <row r="123">
          <cell r="E123" t="str">
            <v>KS Transportation Aviation Gasoline</v>
          </cell>
          <cell r="F123">
            <v>689</v>
          </cell>
          <cell r="G123">
            <v>626</v>
          </cell>
          <cell r="H123">
            <v>717</v>
          </cell>
          <cell r="I123">
            <v>762</v>
          </cell>
          <cell r="J123">
            <v>719</v>
          </cell>
          <cell r="K123">
            <v>737</v>
          </cell>
          <cell r="L123">
            <v>892</v>
          </cell>
          <cell r="M123">
            <v>1249</v>
          </cell>
          <cell r="N123">
            <v>1006</v>
          </cell>
          <cell r="O123">
            <v>1212</v>
          </cell>
          <cell r="P123">
            <v>1083</v>
          </cell>
          <cell r="Q123">
            <v>990</v>
          </cell>
          <cell r="R123">
            <v>643</v>
          </cell>
          <cell r="S123">
            <v>517</v>
          </cell>
          <cell r="T123">
            <v>582</v>
          </cell>
          <cell r="U123">
            <v>1080</v>
          </cell>
          <cell r="V123">
            <v>1100</v>
          </cell>
          <cell r="W123">
            <v>832</v>
          </cell>
          <cell r="X123">
            <v>927</v>
          </cell>
          <cell r="Y123">
            <v>676</v>
          </cell>
          <cell r="Z123">
            <v>883</v>
          </cell>
          <cell r="AA123">
            <v>772</v>
          </cell>
          <cell r="AB123">
            <v>364</v>
          </cell>
          <cell r="AC123">
            <v>317</v>
          </cell>
          <cell r="AD123">
            <v>295</v>
          </cell>
          <cell r="AE123">
            <v>323</v>
          </cell>
          <cell r="AF123">
            <v>297</v>
          </cell>
          <cell r="AG123">
            <v>284</v>
          </cell>
          <cell r="AH123">
            <v>302</v>
          </cell>
        </row>
        <row r="124">
          <cell r="E124" t="str">
            <v>KY Transportation Aviation Gasoline</v>
          </cell>
          <cell r="F124">
            <v>256</v>
          </cell>
          <cell r="G124">
            <v>258</v>
          </cell>
          <cell r="H124">
            <v>276</v>
          </cell>
          <cell r="I124">
            <v>202</v>
          </cell>
          <cell r="J124">
            <v>230</v>
          </cell>
          <cell r="K124">
            <v>223</v>
          </cell>
          <cell r="L124">
            <v>235</v>
          </cell>
          <cell r="M124">
            <v>143</v>
          </cell>
          <cell r="N124">
            <v>315</v>
          </cell>
          <cell r="O124">
            <v>169</v>
          </cell>
          <cell r="P124">
            <v>159</v>
          </cell>
          <cell r="Q124">
            <v>453</v>
          </cell>
          <cell r="R124">
            <v>350</v>
          </cell>
          <cell r="S124">
            <v>305</v>
          </cell>
          <cell r="T124">
            <v>354</v>
          </cell>
          <cell r="U124">
            <v>353</v>
          </cell>
          <cell r="V124">
            <v>327</v>
          </cell>
          <cell r="W124">
            <v>324</v>
          </cell>
          <cell r="X124">
            <v>244</v>
          </cell>
          <cell r="Y124">
            <v>208</v>
          </cell>
          <cell r="Z124">
            <v>173</v>
          </cell>
          <cell r="AA124">
            <v>163</v>
          </cell>
          <cell r="AB124">
            <v>151</v>
          </cell>
          <cell r="AC124">
            <v>130</v>
          </cell>
          <cell r="AD124">
            <v>150</v>
          </cell>
          <cell r="AE124">
            <v>154</v>
          </cell>
          <cell r="AF124">
            <v>158</v>
          </cell>
          <cell r="AG124">
            <v>176</v>
          </cell>
          <cell r="AH124">
            <v>180</v>
          </cell>
        </row>
        <row r="125">
          <cell r="E125" t="str">
            <v>LA Transportation Aviation Gasoline</v>
          </cell>
          <cell r="F125">
            <v>547</v>
          </cell>
          <cell r="G125">
            <v>467</v>
          </cell>
          <cell r="H125">
            <v>440</v>
          </cell>
          <cell r="I125">
            <v>1106</v>
          </cell>
          <cell r="J125">
            <v>666</v>
          </cell>
          <cell r="K125">
            <v>441</v>
          </cell>
          <cell r="L125">
            <v>407</v>
          </cell>
          <cell r="M125">
            <v>494</v>
          </cell>
          <cell r="N125">
            <v>394</v>
          </cell>
          <cell r="O125">
            <v>440</v>
          </cell>
          <cell r="P125">
            <v>423</v>
          </cell>
          <cell r="Q125">
            <v>1444</v>
          </cell>
          <cell r="R125">
            <v>313</v>
          </cell>
          <cell r="S125">
            <v>513</v>
          </cell>
          <cell r="T125">
            <v>278</v>
          </cell>
          <cell r="U125">
            <v>302</v>
          </cell>
          <cell r="V125">
            <v>304</v>
          </cell>
          <cell r="W125">
            <v>127</v>
          </cell>
          <cell r="X125">
            <v>336</v>
          </cell>
          <cell r="Y125">
            <v>312</v>
          </cell>
          <cell r="Z125">
            <v>446</v>
          </cell>
          <cell r="AA125">
            <v>485</v>
          </cell>
          <cell r="AB125">
            <v>503</v>
          </cell>
          <cell r="AC125">
            <v>449</v>
          </cell>
          <cell r="AD125">
            <v>332</v>
          </cell>
          <cell r="AE125">
            <v>329</v>
          </cell>
          <cell r="AF125">
            <v>315</v>
          </cell>
          <cell r="AG125">
            <v>326</v>
          </cell>
          <cell r="AH125">
            <v>342</v>
          </cell>
        </row>
        <row r="126">
          <cell r="E126" t="str">
            <v>MA Transportation Aviation Gasoline</v>
          </cell>
          <cell r="F126">
            <v>487</v>
          </cell>
          <cell r="G126">
            <v>226</v>
          </cell>
          <cell r="H126">
            <v>225</v>
          </cell>
          <cell r="I126">
            <v>431</v>
          </cell>
          <cell r="J126">
            <v>368</v>
          </cell>
          <cell r="K126">
            <v>426</v>
          </cell>
          <cell r="L126">
            <v>454</v>
          </cell>
          <cell r="M126">
            <v>439</v>
          </cell>
          <cell r="N126">
            <v>439</v>
          </cell>
          <cell r="O126">
            <v>485</v>
          </cell>
          <cell r="P126">
            <v>584</v>
          </cell>
          <cell r="Q126">
            <v>403</v>
          </cell>
          <cell r="R126">
            <v>390</v>
          </cell>
          <cell r="S126">
            <v>406</v>
          </cell>
          <cell r="T126">
            <v>482</v>
          </cell>
          <cell r="U126">
            <v>591</v>
          </cell>
          <cell r="V126">
            <v>249</v>
          </cell>
          <cell r="W126">
            <v>439</v>
          </cell>
          <cell r="X126">
            <v>252</v>
          </cell>
          <cell r="Y126">
            <v>490</v>
          </cell>
          <cell r="Z126">
            <v>283</v>
          </cell>
          <cell r="AA126">
            <v>265</v>
          </cell>
          <cell r="AB126">
            <v>253</v>
          </cell>
          <cell r="AC126">
            <v>217</v>
          </cell>
          <cell r="AD126">
            <v>375</v>
          </cell>
          <cell r="AE126">
            <v>358</v>
          </cell>
          <cell r="AF126">
            <v>349</v>
          </cell>
          <cell r="AG126">
            <v>338</v>
          </cell>
          <cell r="AH126">
            <v>390</v>
          </cell>
        </row>
        <row r="127">
          <cell r="E127" t="str">
            <v>MD Transportation Aviation Gasoline</v>
          </cell>
          <cell r="F127">
            <v>375</v>
          </cell>
          <cell r="G127">
            <v>379</v>
          </cell>
          <cell r="H127">
            <v>485</v>
          </cell>
          <cell r="I127">
            <v>513</v>
          </cell>
          <cell r="J127">
            <v>357</v>
          </cell>
          <cell r="K127">
            <v>240</v>
          </cell>
          <cell r="L127">
            <v>177</v>
          </cell>
          <cell r="M127">
            <v>219</v>
          </cell>
          <cell r="N127">
            <v>281</v>
          </cell>
          <cell r="O127">
            <v>196</v>
          </cell>
          <cell r="P127">
            <v>204</v>
          </cell>
          <cell r="Q127">
            <v>529</v>
          </cell>
          <cell r="R127">
            <v>504</v>
          </cell>
          <cell r="S127">
            <v>442</v>
          </cell>
          <cell r="T127">
            <v>415</v>
          </cell>
          <cell r="U127">
            <v>622</v>
          </cell>
          <cell r="V127">
            <v>544</v>
          </cell>
          <cell r="W127">
            <v>538</v>
          </cell>
          <cell r="X127">
            <v>406</v>
          </cell>
          <cell r="Y127">
            <v>394</v>
          </cell>
          <cell r="Z127">
            <v>225</v>
          </cell>
          <cell r="AA127">
            <v>210</v>
          </cell>
          <cell r="AB127">
            <v>203</v>
          </cell>
          <cell r="AC127">
            <v>175</v>
          </cell>
          <cell r="AD127">
            <v>245</v>
          </cell>
          <cell r="AE127">
            <v>178</v>
          </cell>
          <cell r="AF127">
            <v>186</v>
          </cell>
          <cell r="AG127">
            <v>195</v>
          </cell>
          <cell r="AH127">
            <v>228</v>
          </cell>
        </row>
        <row r="128">
          <cell r="E128" t="str">
            <v>ME Transportation Aviation Gasoline</v>
          </cell>
          <cell r="F128">
            <v>312</v>
          </cell>
          <cell r="G128">
            <v>214</v>
          </cell>
          <cell r="H128">
            <v>208</v>
          </cell>
          <cell r="I128">
            <v>187</v>
          </cell>
          <cell r="J128">
            <v>178</v>
          </cell>
          <cell r="K128">
            <v>175</v>
          </cell>
          <cell r="L128">
            <v>143</v>
          </cell>
          <cell r="M128">
            <v>183</v>
          </cell>
          <cell r="N128">
            <v>128</v>
          </cell>
          <cell r="O128">
            <v>173</v>
          </cell>
          <cell r="P128">
            <v>128</v>
          </cell>
          <cell r="Q128">
            <v>292</v>
          </cell>
          <cell r="R128">
            <v>185</v>
          </cell>
          <cell r="S128">
            <v>192</v>
          </cell>
          <cell r="T128">
            <v>166</v>
          </cell>
          <cell r="U128">
            <v>203</v>
          </cell>
          <cell r="V128">
            <v>262</v>
          </cell>
          <cell r="W128">
            <v>260</v>
          </cell>
          <cell r="X128">
            <v>169</v>
          </cell>
          <cell r="Y128">
            <v>179</v>
          </cell>
          <cell r="Z128">
            <v>113</v>
          </cell>
          <cell r="AA128">
            <v>268</v>
          </cell>
          <cell r="AB128">
            <v>90</v>
          </cell>
          <cell r="AC128">
            <v>78</v>
          </cell>
          <cell r="AD128">
            <v>80</v>
          </cell>
          <cell r="AE128">
            <v>119</v>
          </cell>
          <cell r="AF128">
            <v>113</v>
          </cell>
          <cell r="AG128">
            <v>125</v>
          </cell>
          <cell r="AH128">
            <v>118</v>
          </cell>
        </row>
        <row r="129">
          <cell r="E129" t="str">
            <v>MI Transportation Aviation Gasoline</v>
          </cell>
          <cell r="F129">
            <v>1085</v>
          </cell>
          <cell r="G129">
            <v>1037</v>
          </cell>
          <cell r="H129">
            <v>917</v>
          </cell>
          <cell r="I129">
            <v>997</v>
          </cell>
          <cell r="J129">
            <v>1199</v>
          </cell>
          <cell r="K129">
            <v>1167</v>
          </cell>
          <cell r="L129">
            <v>1083</v>
          </cell>
          <cell r="M129">
            <v>993</v>
          </cell>
          <cell r="N129">
            <v>841</v>
          </cell>
          <cell r="O129">
            <v>1442</v>
          </cell>
          <cell r="P129">
            <v>1035</v>
          </cell>
          <cell r="Q129">
            <v>401</v>
          </cell>
          <cell r="R129">
            <v>843</v>
          </cell>
          <cell r="S129">
            <v>451</v>
          </cell>
          <cell r="T129">
            <v>405</v>
          </cell>
          <cell r="U129">
            <v>423</v>
          </cell>
          <cell r="V129">
            <v>340</v>
          </cell>
          <cell r="W129">
            <v>381</v>
          </cell>
          <cell r="X129">
            <v>372</v>
          </cell>
          <cell r="Y129">
            <v>315</v>
          </cell>
          <cell r="Z129">
            <v>595</v>
          </cell>
          <cell r="AA129">
            <v>558</v>
          </cell>
          <cell r="AB129">
            <v>517</v>
          </cell>
          <cell r="AC129">
            <v>466</v>
          </cell>
          <cell r="AD129">
            <v>333</v>
          </cell>
          <cell r="AE129">
            <v>375</v>
          </cell>
          <cell r="AF129">
            <v>373</v>
          </cell>
          <cell r="AG129">
            <v>376</v>
          </cell>
          <cell r="AH129">
            <v>422</v>
          </cell>
        </row>
        <row r="130">
          <cell r="E130" t="str">
            <v>MN Transportation Aviation Gasoline</v>
          </cell>
          <cell r="F130">
            <v>1078</v>
          </cell>
          <cell r="G130">
            <v>948</v>
          </cell>
          <cell r="H130">
            <v>678</v>
          </cell>
          <cell r="I130">
            <v>667</v>
          </cell>
          <cell r="J130">
            <v>632</v>
          </cell>
          <cell r="K130">
            <v>651</v>
          </cell>
          <cell r="L130">
            <v>626</v>
          </cell>
          <cell r="M130">
            <v>692</v>
          </cell>
          <cell r="N130">
            <v>466</v>
          </cell>
          <cell r="O130">
            <v>711</v>
          </cell>
          <cell r="P130">
            <v>684</v>
          </cell>
          <cell r="Q130">
            <v>480</v>
          </cell>
          <cell r="R130">
            <v>690</v>
          </cell>
          <cell r="S130">
            <v>469</v>
          </cell>
          <cell r="T130">
            <v>463</v>
          </cell>
          <cell r="U130">
            <v>515</v>
          </cell>
          <cell r="V130">
            <v>434</v>
          </cell>
          <cell r="W130">
            <v>438</v>
          </cell>
          <cell r="X130">
            <v>393</v>
          </cell>
          <cell r="Y130">
            <v>711</v>
          </cell>
          <cell r="Z130">
            <v>438</v>
          </cell>
          <cell r="AA130">
            <v>476</v>
          </cell>
          <cell r="AB130">
            <v>476</v>
          </cell>
          <cell r="AC130">
            <v>427</v>
          </cell>
          <cell r="AD130">
            <v>375</v>
          </cell>
          <cell r="AE130">
            <v>422</v>
          </cell>
          <cell r="AF130">
            <v>386</v>
          </cell>
          <cell r="AG130">
            <v>393</v>
          </cell>
          <cell r="AH130">
            <v>393</v>
          </cell>
        </row>
        <row r="131">
          <cell r="E131" t="str">
            <v>MO Transportation Aviation Gasoline</v>
          </cell>
          <cell r="F131">
            <v>638</v>
          </cell>
          <cell r="G131">
            <v>590</v>
          </cell>
          <cell r="H131">
            <v>579</v>
          </cell>
          <cell r="I131">
            <v>471</v>
          </cell>
          <cell r="J131">
            <v>568</v>
          </cell>
          <cell r="K131">
            <v>548</v>
          </cell>
          <cell r="L131">
            <v>547</v>
          </cell>
          <cell r="M131">
            <v>806</v>
          </cell>
          <cell r="N131">
            <v>687</v>
          </cell>
          <cell r="O131">
            <v>378</v>
          </cell>
          <cell r="P131">
            <v>496</v>
          </cell>
          <cell r="Q131">
            <v>737</v>
          </cell>
          <cell r="R131">
            <v>601</v>
          </cell>
          <cell r="S131">
            <v>525</v>
          </cell>
          <cell r="T131">
            <v>625</v>
          </cell>
          <cell r="U131">
            <v>949</v>
          </cell>
          <cell r="V131">
            <v>644</v>
          </cell>
          <cell r="W131">
            <v>638</v>
          </cell>
          <cell r="X131">
            <v>489</v>
          </cell>
          <cell r="Y131">
            <v>430</v>
          </cell>
          <cell r="Z131">
            <v>515</v>
          </cell>
          <cell r="AA131">
            <v>483</v>
          </cell>
          <cell r="AB131">
            <v>439</v>
          </cell>
          <cell r="AC131">
            <v>398</v>
          </cell>
          <cell r="AD131">
            <v>343</v>
          </cell>
          <cell r="AE131">
            <v>352</v>
          </cell>
          <cell r="AF131">
            <v>348</v>
          </cell>
          <cell r="AG131">
            <v>366</v>
          </cell>
          <cell r="AH131">
            <v>384</v>
          </cell>
        </row>
        <row r="132">
          <cell r="E132" t="str">
            <v>MS Transportation Aviation Gasoline</v>
          </cell>
          <cell r="F132">
            <v>665</v>
          </cell>
          <cell r="G132">
            <v>556</v>
          </cell>
          <cell r="H132">
            <v>475</v>
          </cell>
          <cell r="I132">
            <v>427</v>
          </cell>
          <cell r="J132">
            <v>362</v>
          </cell>
          <cell r="K132">
            <v>504</v>
          </cell>
          <cell r="L132">
            <v>309</v>
          </cell>
          <cell r="M132">
            <v>332</v>
          </cell>
          <cell r="N132">
            <v>499</v>
          </cell>
          <cell r="O132">
            <v>405</v>
          </cell>
          <cell r="P132">
            <v>495</v>
          </cell>
          <cell r="Q132">
            <v>533</v>
          </cell>
          <cell r="R132">
            <v>399</v>
          </cell>
          <cell r="S132">
            <v>348</v>
          </cell>
          <cell r="T132">
            <v>574</v>
          </cell>
          <cell r="U132">
            <v>227</v>
          </cell>
          <cell r="V132">
            <v>551</v>
          </cell>
          <cell r="W132">
            <v>545</v>
          </cell>
          <cell r="X132">
            <v>496</v>
          </cell>
          <cell r="Y132">
            <v>370</v>
          </cell>
          <cell r="Z132">
            <v>371</v>
          </cell>
          <cell r="AA132">
            <v>348</v>
          </cell>
          <cell r="AB132">
            <v>339</v>
          </cell>
          <cell r="AC132">
            <v>314</v>
          </cell>
          <cell r="AD132">
            <v>267</v>
          </cell>
          <cell r="AE132">
            <v>235</v>
          </cell>
          <cell r="AF132">
            <v>217</v>
          </cell>
          <cell r="AG132">
            <v>239</v>
          </cell>
          <cell r="AH132">
            <v>312</v>
          </cell>
        </row>
        <row r="133">
          <cell r="E133" t="str">
            <v>MT Transportation Aviation Gasoline</v>
          </cell>
          <cell r="F133">
            <v>560</v>
          </cell>
          <cell r="G133">
            <v>545</v>
          </cell>
          <cell r="H133">
            <v>381</v>
          </cell>
          <cell r="I133">
            <v>322</v>
          </cell>
          <cell r="J133">
            <v>377</v>
          </cell>
          <cell r="K133">
            <v>394</v>
          </cell>
          <cell r="L133">
            <v>501</v>
          </cell>
          <cell r="M133">
            <v>359</v>
          </cell>
          <cell r="N133">
            <v>517</v>
          </cell>
          <cell r="O133">
            <v>612</v>
          </cell>
          <cell r="P133">
            <v>675</v>
          </cell>
          <cell r="Q133">
            <v>548</v>
          </cell>
          <cell r="R133">
            <v>582</v>
          </cell>
          <cell r="S133">
            <v>509</v>
          </cell>
          <cell r="T133">
            <v>213</v>
          </cell>
          <cell r="U133">
            <v>239</v>
          </cell>
          <cell r="V133">
            <v>438</v>
          </cell>
          <cell r="W133">
            <v>351</v>
          </cell>
          <cell r="X133">
            <v>454</v>
          </cell>
          <cell r="Y133">
            <v>378</v>
          </cell>
          <cell r="Z133">
            <v>237</v>
          </cell>
          <cell r="AA133">
            <v>222</v>
          </cell>
          <cell r="AB133">
            <v>206</v>
          </cell>
          <cell r="AC133">
            <v>187</v>
          </cell>
          <cell r="AD133">
            <v>275</v>
          </cell>
          <cell r="AE133">
            <v>290</v>
          </cell>
          <cell r="AF133">
            <v>250</v>
          </cell>
          <cell r="AG133">
            <v>221</v>
          </cell>
          <cell r="AH133">
            <v>250</v>
          </cell>
        </row>
        <row r="134">
          <cell r="E134" t="str">
            <v>NC Transportation Aviation Gasoline</v>
          </cell>
          <cell r="F134">
            <v>1074</v>
          </cell>
          <cell r="G134">
            <v>860</v>
          </cell>
          <cell r="H134">
            <v>778</v>
          </cell>
          <cell r="I134">
            <v>596</v>
          </cell>
          <cell r="J134">
            <v>685</v>
          </cell>
          <cell r="K134">
            <v>704</v>
          </cell>
          <cell r="L134">
            <v>747</v>
          </cell>
          <cell r="M134">
            <v>804</v>
          </cell>
          <cell r="N134">
            <v>695</v>
          </cell>
          <cell r="O134">
            <v>942</v>
          </cell>
          <cell r="P134">
            <v>705</v>
          </cell>
          <cell r="Q134">
            <v>764</v>
          </cell>
          <cell r="R134">
            <v>460</v>
          </cell>
          <cell r="S134">
            <v>711</v>
          </cell>
          <cell r="T134">
            <v>546</v>
          </cell>
          <cell r="U134">
            <v>648</v>
          </cell>
          <cell r="V134">
            <v>539</v>
          </cell>
          <cell r="W134">
            <v>485</v>
          </cell>
          <cell r="X134">
            <v>596</v>
          </cell>
          <cell r="Y134">
            <v>344</v>
          </cell>
          <cell r="Z134">
            <v>792</v>
          </cell>
          <cell r="AA134">
            <v>742</v>
          </cell>
          <cell r="AB134">
            <v>715</v>
          </cell>
          <cell r="AC134">
            <v>618</v>
          </cell>
          <cell r="AD134">
            <v>426</v>
          </cell>
          <cell r="AE134">
            <v>452</v>
          </cell>
          <cell r="AF134">
            <v>469</v>
          </cell>
          <cell r="AG134">
            <v>494</v>
          </cell>
          <cell r="AH134">
            <v>513</v>
          </cell>
        </row>
        <row r="135">
          <cell r="E135" t="str">
            <v>ND Transportation Aviation Gasoline</v>
          </cell>
          <cell r="F135">
            <v>143</v>
          </cell>
          <cell r="G135">
            <v>142</v>
          </cell>
          <cell r="H135">
            <v>140</v>
          </cell>
          <cell r="I135">
            <v>315</v>
          </cell>
          <cell r="J135">
            <v>219</v>
          </cell>
          <cell r="K135">
            <v>329</v>
          </cell>
          <cell r="L135">
            <v>255</v>
          </cell>
          <cell r="M135">
            <v>165</v>
          </cell>
          <cell r="N135">
            <v>218</v>
          </cell>
          <cell r="O135">
            <v>199</v>
          </cell>
          <cell r="P135">
            <v>173</v>
          </cell>
          <cell r="Q135">
            <v>432</v>
          </cell>
          <cell r="R135">
            <v>294</v>
          </cell>
          <cell r="S135">
            <v>354</v>
          </cell>
          <cell r="T135">
            <v>322</v>
          </cell>
          <cell r="U135">
            <v>333</v>
          </cell>
          <cell r="V135">
            <v>220</v>
          </cell>
          <cell r="W135">
            <v>185</v>
          </cell>
          <cell r="X135">
            <v>192</v>
          </cell>
          <cell r="Y135">
            <v>172</v>
          </cell>
          <cell r="Z135">
            <v>216</v>
          </cell>
          <cell r="AA135">
            <v>241</v>
          </cell>
          <cell r="AB135">
            <v>127</v>
          </cell>
          <cell r="AC135">
            <v>104</v>
          </cell>
          <cell r="AD135">
            <v>213</v>
          </cell>
          <cell r="AE135">
            <v>204</v>
          </cell>
          <cell r="AF135">
            <v>199</v>
          </cell>
          <cell r="AG135">
            <v>206</v>
          </cell>
          <cell r="AH135">
            <v>238</v>
          </cell>
        </row>
        <row r="136">
          <cell r="E136" t="str">
            <v>NE Transportation Aviation Gasoline</v>
          </cell>
          <cell r="F136">
            <v>418</v>
          </cell>
          <cell r="G136">
            <v>426</v>
          </cell>
          <cell r="H136">
            <v>409</v>
          </cell>
          <cell r="I136">
            <v>361</v>
          </cell>
          <cell r="J136">
            <v>382</v>
          </cell>
          <cell r="K136">
            <v>386</v>
          </cell>
          <cell r="L136">
            <v>381</v>
          </cell>
          <cell r="M136">
            <v>452</v>
          </cell>
          <cell r="N136">
            <v>319</v>
          </cell>
          <cell r="O136">
            <v>358</v>
          </cell>
          <cell r="P136">
            <v>321</v>
          </cell>
          <cell r="Q136">
            <v>435</v>
          </cell>
          <cell r="R136">
            <v>469</v>
          </cell>
          <cell r="S136">
            <v>409</v>
          </cell>
          <cell r="T136">
            <v>283</v>
          </cell>
          <cell r="U136">
            <v>416</v>
          </cell>
          <cell r="V136">
            <v>405</v>
          </cell>
          <cell r="W136">
            <v>401</v>
          </cell>
          <cell r="X136">
            <v>334</v>
          </cell>
          <cell r="Y136">
            <v>319</v>
          </cell>
          <cell r="Z136">
            <v>249</v>
          </cell>
          <cell r="AA136">
            <v>234</v>
          </cell>
          <cell r="AB136">
            <v>222</v>
          </cell>
          <cell r="AC136">
            <v>174</v>
          </cell>
          <cell r="AD136">
            <v>194</v>
          </cell>
          <cell r="AE136">
            <v>194</v>
          </cell>
          <cell r="AF136">
            <v>190</v>
          </cell>
          <cell r="AG136">
            <v>183</v>
          </cell>
          <cell r="AH136">
            <v>190</v>
          </cell>
        </row>
        <row r="137">
          <cell r="E137" t="str">
            <v>NH Transportation Aviation Gasoline</v>
          </cell>
          <cell r="F137">
            <v>104</v>
          </cell>
          <cell r="G137">
            <v>131</v>
          </cell>
          <cell r="H137">
            <v>97</v>
          </cell>
          <cell r="I137">
            <v>217</v>
          </cell>
          <cell r="J137">
            <v>166</v>
          </cell>
          <cell r="K137">
            <v>112</v>
          </cell>
          <cell r="L137">
            <v>99</v>
          </cell>
          <cell r="M137">
            <v>115</v>
          </cell>
          <cell r="N137">
            <v>102</v>
          </cell>
          <cell r="O137">
            <v>140</v>
          </cell>
          <cell r="P137">
            <v>122</v>
          </cell>
          <cell r="Q137">
            <v>321</v>
          </cell>
          <cell r="R137">
            <v>251</v>
          </cell>
          <cell r="S137">
            <v>220</v>
          </cell>
          <cell r="T137">
            <v>326</v>
          </cell>
          <cell r="U137">
            <v>347</v>
          </cell>
          <cell r="V137">
            <v>233</v>
          </cell>
          <cell r="W137">
            <v>230</v>
          </cell>
          <cell r="X137">
            <v>141</v>
          </cell>
          <cell r="Y137">
            <v>238</v>
          </cell>
          <cell r="Z137">
            <v>156</v>
          </cell>
          <cell r="AA137">
            <v>146</v>
          </cell>
          <cell r="AB137">
            <v>127</v>
          </cell>
          <cell r="AC137">
            <v>110</v>
          </cell>
          <cell r="AD137">
            <v>103</v>
          </cell>
          <cell r="AE137">
            <v>92</v>
          </cell>
          <cell r="AF137">
            <v>91</v>
          </cell>
          <cell r="AG137">
            <v>89</v>
          </cell>
          <cell r="AH137">
            <v>112</v>
          </cell>
        </row>
        <row r="138">
          <cell r="E138" t="str">
            <v>NJ Transportation Aviation Gasoline</v>
          </cell>
          <cell r="F138">
            <v>603</v>
          </cell>
          <cell r="G138">
            <v>507</v>
          </cell>
          <cell r="H138">
            <v>615</v>
          </cell>
          <cell r="I138">
            <v>610</v>
          </cell>
          <cell r="J138">
            <v>795</v>
          </cell>
          <cell r="K138">
            <v>733</v>
          </cell>
          <cell r="L138">
            <v>573</v>
          </cell>
          <cell r="M138">
            <v>670</v>
          </cell>
          <cell r="N138">
            <v>664</v>
          </cell>
          <cell r="O138">
            <v>533</v>
          </cell>
          <cell r="P138">
            <v>455</v>
          </cell>
          <cell r="Q138">
            <v>306</v>
          </cell>
          <cell r="R138">
            <v>1083</v>
          </cell>
          <cell r="S138">
            <v>1088</v>
          </cell>
          <cell r="T138">
            <v>570</v>
          </cell>
          <cell r="U138">
            <v>549</v>
          </cell>
          <cell r="V138">
            <v>445</v>
          </cell>
          <cell r="W138">
            <v>702</v>
          </cell>
          <cell r="X138">
            <v>411</v>
          </cell>
          <cell r="Y138">
            <v>255</v>
          </cell>
          <cell r="Z138">
            <v>414</v>
          </cell>
          <cell r="AA138">
            <v>389</v>
          </cell>
          <cell r="AB138">
            <v>351</v>
          </cell>
          <cell r="AC138">
            <v>302</v>
          </cell>
          <cell r="AD138">
            <v>426</v>
          </cell>
          <cell r="AE138">
            <v>220</v>
          </cell>
          <cell r="AF138">
            <v>226</v>
          </cell>
          <cell r="AG138">
            <v>232</v>
          </cell>
          <cell r="AH138">
            <v>256</v>
          </cell>
        </row>
        <row r="139">
          <cell r="E139" t="str">
            <v>NM Transportation Aviation Gasoline</v>
          </cell>
          <cell r="F139">
            <v>433</v>
          </cell>
          <cell r="G139">
            <v>473</v>
          </cell>
          <cell r="H139">
            <v>473</v>
          </cell>
          <cell r="I139">
            <v>358</v>
          </cell>
          <cell r="J139">
            <v>312</v>
          </cell>
          <cell r="K139">
            <v>269</v>
          </cell>
          <cell r="L139">
            <v>508</v>
          </cell>
          <cell r="M139">
            <v>514</v>
          </cell>
          <cell r="N139">
            <v>308</v>
          </cell>
          <cell r="O139">
            <v>351</v>
          </cell>
          <cell r="P139">
            <v>370</v>
          </cell>
          <cell r="Q139">
            <v>399</v>
          </cell>
          <cell r="R139">
            <v>372</v>
          </cell>
          <cell r="S139">
            <v>325</v>
          </cell>
          <cell r="T139">
            <v>448</v>
          </cell>
          <cell r="U139">
            <v>301</v>
          </cell>
          <cell r="V139">
            <v>245</v>
          </cell>
          <cell r="W139">
            <v>232</v>
          </cell>
          <cell r="X139">
            <v>598</v>
          </cell>
          <cell r="Y139">
            <v>437</v>
          </cell>
          <cell r="Z139">
            <v>242</v>
          </cell>
          <cell r="AA139">
            <v>227</v>
          </cell>
          <cell r="AB139">
            <v>210</v>
          </cell>
          <cell r="AC139">
            <v>188</v>
          </cell>
          <cell r="AD139">
            <v>229</v>
          </cell>
          <cell r="AE139">
            <v>203</v>
          </cell>
          <cell r="AF139">
            <v>211</v>
          </cell>
          <cell r="AG139">
            <v>190</v>
          </cell>
          <cell r="AH139">
            <v>195</v>
          </cell>
        </row>
        <row r="140">
          <cell r="E140" t="str">
            <v>NV Transportation Aviation Gasoline</v>
          </cell>
          <cell r="F140">
            <v>559</v>
          </cell>
          <cell r="G140">
            <v>559</v>
          </cell>
          <cell r="H140">
            <v>531</v>
          </cell>
          <cell r="I140">
            <v>573</v>
          </cell>
          <cell r="J140">
            <v>544</v>
          </cell>
          <cell r="K140">
            <v>319</v>
          </cell>
          <cell r="L140">
            <v>468</v>
          </cell>
          <cell r="M140">
            <v>386</v>
          </cell>
          <cell r="N140">
            <v>329</v>
          </cell>
          <cell r="O140">
            <v>395</v>
          </cell>
          <cell r="P140">
            <v>411</v>
          </cell>
          <cell r="Q140">
            <v>443</v>
          </cell>
          <cell r="R140">
            <v>426</v>
          </cell>
          <cell r="S140">
            <v>372</v>
          </cell>
          <cell r="T140">
            <v>421</v>
          </cell>
          <cell r="U140">
            <v>697</v>
          </cell>
          <cell r="V140">
            <v>698</v>
          </cell>
          <cell r="W140">
            <v>691</v>
          </cell>
          <cell r="X140">
            <v>741</v>
          </cell>
          <cell r="Y140">
            <v>594</v>
          </cell>
          <cell r="Z140">
            <v>347</v>
          </cell>
          <cell r="AA140">
            <v>325</v>
          </cell>
          <cell r="AB140">
            <v>287</v>
          </cell>
          <cell r="AC140">
            <v>266</v>
          </cell>
          <cell r="AD140">
            <v>326</v>
          </cell>
          <cell r="AE140">
            <v>195</v>
          </cell>
          <cell r="AF140">
            <v>188</v>
          </cell>
          <cell r="AG140">
            <v>188</v>
          </cell>
          <cell r="AH140">
            <v>221</v>
          </cell>
        </row>
        <row r="141">
          <cell r="E141" t="str">
            <v>NY Transportation Aviation Gasoline</v>
          </cell>
          <cell r="F141">
            <v>392</v>
          </cell>
          <cell r="G141">
            <v>328</v>
          </cell>
          <cell r="H141">
            <v>374</v>
          </cell>
          <cell r="I141">
            <v>302</v>
          </cell>
          <cell r="J141">
            <v>498</v>
          </cell>
          <cell r="K141">
            <v>384</v>
          </cell>
          <cell r="L141">
            <v>335</v>
          </cell>
          <cell r="M141">
            <v>342</v>
          </cell>
          <cell r="N141">
            <v>1202</v>
          </cell>
          <cell r="O141">
            <v>425</v>
          </cell>
          <cell r="P141">
            <v>380</v>
          </cell>
          <cell r="Q141">
            <v>1257</v>
          </cell>
          <cell r="R141">
            <v>883</v>
          </cell>
          <cell r="S141">
            <v>93</v>
          </cell>
          <cell r="T141">
            <v>1140</v>
          </cell>
          <cell r="U141">
            <v>1387</v>
          </cell>
          <cell r="V141">
            <v>128</v>
          </cell>
          <cell r="W141">
            <v>935</v>
          </cell>
          <cell r="X141">
            <v>776</v>
          </cell>
          <cell r="Y141">
            <v>151</v>
          </cell>
          <cell r="Z141">
            <v>200</v>
          </cell>
          <cell r="AA141">
            <v>217</v>
          </cell>
          <cell r="AB141">
            <v>209</v>
          </cell>
          <cell r="AC141">
            <v>185</v>
          </cell>
          <cell r="AD141">
            <v>344</v>
          </cell>
          <cell r="AE141">
            <v>373</v>
          </cell>
          <cell r="AF141">
            <v>369</v>
          </cell>
          <cell r="AG141">
            <v>395</v>
          </cell>
          <cell r="AH141">
            <v>415</v>
          </cell>
        </row>
        <row r="142">
          <cell r="E142" t="str">
            <v>OH Transportation Aviation Gasoline</v>
          </cell>
          <cell r="F142">
            <v>1205</v>
          </cell>
          <cell r="G142">
            <v>1080</v>
          </cell>
          <cell r="H142">
            <v>1129</v>
          </cell>
          <cell r="I142">
            <v>1044</v>
          </cell>
          <cell r="J142">
            <v>937</v>
          </cell>
          <cell r="K142">
            <v>1184</v>
          </cell>
          <cell r="L142">
            <v>1740</v>
          </cell>
          <cell r="M142">
            <v>1912</v>
          </cell>
          <cell r="N142">
            <v>1843</v>
          </cell>
          <cell r="O142">
            <v>1232</v>
          </cell>
          <cell r="P142">
            <v>1098</v>
          </cell>
          <cell r="Q142">
            <v>743</v>
          </cell>
          <cell r="R142">
            <v>711</v>
          </cell>
          <cell r="S142">
            <v>651</v>
          </cell>
          <cell r="T142">
            <v>596</v>
          </cell>
          <cell r="U142">
            <v>552</v>
          </cell>
          <cell r="V142">
            <v>1670</v>
          </cell>
          <cell r="W142">
            <v>1653</v>
          </cell>
          <cell r="X142">
            <v>954</v>
          </cell>
          <cell r="Y142">
            <v>1094</v>
          </cell>
          <cell r="Z142">
            <v>756</v>
          </cell>
          <cell r="AA142">
            <v>709</v>
          </cell>
          <cell r="AB142">
            <v>628</v>
          </cell>
          <cell r="AC142">
            <v>560</v>
          </cell>
          <cell r="AD142">
            <v>534</v>
          </cell>
          <cell r="AE142">
            <v>399</v>
          </cell>
          <cell r="AF142">
            <v>403</v>
          </cell>
          <cell r="AG142">
            <v>464</v>
          </cell>
          <cell r="AH142">
            <v>428</v>
          </cell>
        </row>
        <row r="143">
          <cell r="E143" t="str">
            <v>OK Transportation Aviation Gasoline</v>
          </cell>
          <cell r="F143">
            <v>738</v>
          </cell>
          <cell r="G143">
            <v>559</v>
          </cell>
          <cell r="H143">
            <v>625</v>
          </cell>
          <cell r="I143">
            <v>527</v>
          </cell>
          <cell r="J143">
            <v>423</v>
          </cell>
          <cell r="K143">
            <v>778</v>
          </cell>
          <cell r="L143">
            <v>593</v>
          </cell>
          <cell r="M143">
            <v>404</v>
          </cell>
          <cell r="N143">
            <v>670</v>
          </cell>
          <cell r="O143">
            <v>513</v>
          </cell>
          <cell r="P143">
            <v>546</v>
          </cell>
          <cell r="Q143">
            <v>405</v>
          </cell>
          <cell r="R143">
            <v>610</v>
          </cell>
          <cell r="S143">
            <v>533</v>
          </cell>
          <cell r="T143">
            <v>672</v>
          </cell>
          <cell r="U143">
            <v>324</v>
          </cell>
          <cell r="V143">
            <v>1320</v>
          </cell>
          <cell r="W143">
            <v>259</v>
          </cell>
          <cell r="X143">
            <v>227</v>
          </cell>
          <cell r="Y143">
            <v>1238</v>
          </cell>
          <cell r="Z143">
            <v>1002</v>
          </cell>
          <cell r="AA143">
            <v>940</v>
          </cell>
          <cell r="AB143">
            <v>876</v>
          </cell>
          <cell r="AC143">
            <v>662</v>
          </cell>
          <cell r="AD143">
            <v>266</v>
          </cell>
          <cell r="AE143">
            <v>295</v>
          </cell>
          <cell r="AF143">
            <v>291</v>
          </cell>
          <cell r="AG143">
            <v>304</v>
          </cell>
          <cell r="AH143">
            <v>333</v>
          </cell>
        </row>
        <row r="144">
          <cell r="E144" t="str">
            <v>OR Transportation Aviation Gasoline</v>
          </cell>
          <cell r="F144">
            <v>611</v>
          </cell>
          <cell r="G144">
            <v>636</v>
          </cell>
          <cell r="H144">
            <v>652</v>
          </cell>
          <cell r="I144">
            <v>553</v>
          </cell>
          <cell r="J144">
            <v>787</v>
          </cell>
          <cell r="K144">
            <v>721</v>
          </cell>
          <cell r="L144">
            <v>964</v>
          </cell>
          <cell r="M144">
            <v>889</v>
          </cell>
          <cell r="N144">
            <v>758</v>
          </cell>
          <cell r="O144">
            <v>810</v>
          </cell>
          <cell r="P144">
            <v>700</v>
          </cell>
          <cell r="Q144">
            <v>1142</v>
          </cell>
          <cell r="R144">
            <v>784</v>
          </cell>
          <cell r="S144">
            <v>685</v>
          </cell>
          <cell r="T144">
            <v>639</v>
          </cell>
          <cell r="U144">
            <v>728</v>
          </cell>
          <cell r="V144">
            <v>1028</v>
          </cell>
          <cell r="W144">
            <v>1018</v>
          </cell>
          <cell r="X144">
            <v>935</v>
          </cell>
          <cell r="Y144">
            <v>677</v>
          </cell>
          <cell r="Z144">
            <v>696</v>
          </cell>
          <cell r="AA144">
            <v>652</v>
          </cell>
          <cell r="AB144">
            <v>625</v>
          </cell>
          <cell r="AC144">
            <v>506</v>
          </cell>
          <cell r="AD144">
            <v>461</v>
          </cell>
          <cell r="AE144">
            <v>499</v>
          </cell>
          <cell r="AF144">
            <v>508</v>
          </cell>
          <cell r="AG144">
            <v>493</v>
          </cell>
          <cell r="AH144">
            <v>614</v>
          </cell>
        </row>
        <row r="145">
          <cell r="E145" t="str">
            <v>PA Transportation Aviation Gasoline</v>
          </cell>
          <cell r="F145">
            <v>730</v>
          </cell>
          <cell r="G145">
            <v>586</v>
          </cell>
          <cell r="H145">
            <v>823</v>
          </cell>
          <cell r="I145">
            <v>757</v>
          </cell>
          <cell r="J145">
            <v>687</v>
          </cell>
          <cell r="K145">
            <v>633</v>
          </cell>
          <cell r="L145">
            <v>613</v>
          </cell>
          <cell r="M145">
            <v>540</v>
          </cell>
          <cell r="N145">
            <v>635</v>
          </cell>
          <cell r="O145">
            <v>1037</v>
          </cell>
          <cell r="P145">
            <v>780</v>
          </cell>
          <cell r="Q145">
            <v>618</v>
          </cell>
          <cell r="R145">
            <v>610</v>
          </cell>
          <cell r="S145">
            <v>479</v>
          </cell>
          <cell r="T145">
            <v>477</v>
          </cell>
          <cell r="U145">
            <v>505</v>
          </cell>
          <cell r="V145">
            <v>1098</v>
          </cell>
          <cell r="W145">
            <v>487</v>
          </cell>
          <cell r="X145">
            <v>504</v>
          </cell>
          <cell r="Y145">
            <v>350</v>
          </cell>
          <cell r="Z145">
            <v>537</v>
          </cell>
          <cell r="AA145">
            <v>584</v>
          </cell>
          <cell r="AB145">
            <v>613</v>
          </cell>
          <cell r="AC145">
            <v>536</v>
          </cell>
          <cell r="AD145">
            <v>491</v>
          </cell>
          <cell r="AE145">
            <v>517</v>
          </cell>
          <cell r="AF145">
            <v>366</v>
          </cell>
          <cell r="AG145">
            <v>368</v>
          </cell>
          <cell r="AH145">
            <v>369</v>
          </cell>
        </row>
        <row r="146">
          <cell r="E146" t="str">
            <v>RI Transportation Aviation Gasoline</v>
          </cell>
          <cell r="F146">
            <v>212</v>
          </cell>
          <cell r="G146">
            <v>152</v>
          </cell>
          <cell r="H146">
            <v>151</v>
          </cell>
          <cell r="I146">
            <v>42</v>
          </cell>
          <cell r="J146">
            <v>51</v>
          </cell>
          <cell r="K146">
            <v>112</v>
          </cell>
          <cell r="L146">
            <v>188</v>
          </cell>
          <cell r="M146">
            <v>54</v>
          </cell>
          <cell r="N146">
            <v>46</v>
          </cell>
          <cell r="O146">
            <v>57</v>
          </cell>
          <cell r="P146">
            <v>68</v>
          </cell>
          <cell r="Q146">
            <v>73</v>
          </cell>
          <cell r="R146">
            <v>36</v>
          </cell>
          <cell r="S146">
            <v>36</v>
          </cell>
          <cell r="T146">
            <v>58</v>
          </cell>
          <cell r="U146">
            <v>62</v>
          </cell>
          <cell r="V146">
            <v>111</v>
          </cell>
          <cell r="W146">
            <v>110</v>
          </cell>
          <cell r="X146">
            <v>57</v>
          </cell>
          <cell r="Y146">
            <v>33</v>
          </cell>
          <cell r="Z146">
            <v>25</v>
          </cell>
          <cell r="AA146">
            <v>23</v>
          </cell>
          <cell r="AB146">
            <v>24</v>
          </cell>
          <cell r="AC146">
            <v>19</v>
          </cell>
          <cell r="AD146">
            <v>43</v>
          </cell>
          <cell r="AE146">
            <v>46</v>
          </cell>
          <cell r="AF146">
            <v>45</v>
          </cell>
          <cell r="AG146">
            <v>47</v>
          </cell>
          <cell r="AH146">
            <v>43</v>
          </cell>
        </row>
        <row r="147">
          <cell r="E147" t="str">
            <v>SC Transportation Aviation Gasoline</v>
          </cell>
          <cell r="F147">
            <v>511</v>
          </cell>
          <cell r="G147">
            <v>910</v>
          </cell>
          <cell r="H147">
            <v>1141</v>
          </cell>
          <cell r="I147">
            <v>853</v>
          </cell>
          <cell r="J147">
            <v>574</v>
          </cell>
          <cell r="K147">
            <v>618</v>
          </cell>
          <cell r="L147">
            <v>300</v>
          </cell>
          <cell r="M147">
            <v>323</v>
          </cell>
          <cell r="N147">
            <v>279</v>
          </cell>
          <cell r="O147">
            <v>507</v>
          </cell>
          <cell r="P147">
            <v>383</v>
          </cell>
          <cell r="Q147">
            <v>361</v>
          </cell>
          <cell r="R147">
            <v>439</v>
          </cell>
          <cell r="S147">
            <v>470</v>
          </cell>
          <cell r="T147">
            <v>419</v>
          </cell>
          <cell r="U147">
            <v>490</v>
          </cell>
          <cell r="V147">
            <v>550</v>
          </cell>
          <cell r="W147">
            <v>545</v>
          </cell>
          <cell r="X147">
            <v>358</v>
          </cell>
          <cell r="Y147">
            <v>474</v>
          </cell>
          <cell r="Z147">
            <v>406</v>
          </cell>
          <cell r="AA147">
            <v>355</v>
          </cell>
          <cell r="AB147">
            <v>211</v>
          </cell>
          <cell r="AC147">
            <v>188</v>
          </cell>
          <cell r="AD147">
            <v>261</v>
          </cell>
          <cell r="AE147">
            <v>263</v>
          </cell>
          <cell r="AF147">
            <v>266</v>
          </cell>
          <cell r="AG147">
            <v>283</v>
          </cell>
          <cell r="AH147">
            <v>305</v>
          </cell>
        </row>
        <row r="148">
          <cell r="E148" t="str">
            <v>SD Transportation Aviation Gasoline</v>
          </cell>
          <cell r="F148">
            <v>470</v>
          </cell>
          <cell r="G148">
            <v>310</v>
          </cell>
          <cell r="H148">
            <v>311</v>
          </cell>
          <cell r="I148">
            <v>266</v>
          </cell>
          <cell r="J148">
            <v>244</v>
          </cell>
          <cell r="K148">
            <v>234</v>
          </cell>
          <cell r="L148">
            <v>266</v>
          </cell>
          <cell r="M148">
            <v>241</v>
          </cell>
          <cell r="N148">
            <v>168</v>
          </cell>
          <cell r="O148">
            <v>297</v>
          </cell>
          <cell r="P148">
            <v>256</v>
          </cell>
          <cell r="Q148">
            <v>210</v>
          </cell>
          <cell r="R148">
            <v>147</v>
          </cell>
          <cell r="S148">
            <v>173</v>
          </cell>
          <cell r="T148">
            <v>193</v>
          </cell>
          <cell r="U148">
            <v>154</v>
          </cell>
          <cell r="V148">
            <v>257</v>
          </cell>
          <cell r="W148">
            <v>255</v>
          </cell>
          <cell r="X148">
            <v>174</v>
          </cell>
          <cell r="Y148">
            <v>108</v>
          </cell>
          <cell r="Z148">
            <v>148</v>
          </cell>
          <cell r="AA148">
            <v>161</v>
          </cell>
          <cell r="AB148">
            <v>163</v>
          </cell>
          <cell r="AC148">
            <v>146</v>
          </cell>
          <cell r="AD148">
            <v>166</v>
          </cell>
          <cell r="AE148">
            <v>128</v>
          </cell>
          <cell r="AF148">
            <v>127</v>
          </cell>
          <cell r="AG148">
            <v>118</v>
          </cell>
          <cell r="AH148">
            <v>126</v>
          </cell>
        </row>
        <row r="149">
          <cell r="E149" t="str">
            <v>TN Transportation Aviation Gasoline</v>
          </cell>
          <cell r="F149">
            <v>877</v>
          </cell>
          <cell r="G149">
            <v>733</v>
          </cell>
          <cell r="H149">
            <v>1732</v>
          </cell>
          <cell r="I149">
            <v>1993</v>
          </cell>
          <cell r="J149">
            <v>1979</v>
          </cell>
          <cell r="K149">
            <v>2005</v>
          </cell>
          <cell r="L149">
            <v>1165</v>
          </cell>
          <cell r="M149">
            <v>1576</v>
          </cell>
          <cell r="N149">
            <v>686</v>
          </cell>
          <cell r="O149">
            <v>552</v>
          </cell>
          <cell r="P149">
            <v>625</v>
          </cell>
          <cell r="Q149">
            <v>301</v>
          </cell>
          <cell r="R149">
            <v>757</v>
          </cell>
          <cell r="S149">
            <v>661</v>
          </cell>
          <cell r="T149">
            <v>467</v>
          </cell>
          <cell r="U149">
            <v>515</v>
          </cell>
          <cell r="V149">
            <v>448</v>
          </cell>
          <cell r="W149">
            <v>524</v>
          </cell>
          <cell r="X149">
            <v>601</v>
          </cell>
          <cell r="Y149">
            <v>639</v>
          </cell>
          <cell r="Z149">
            <v>846</v>
          </cell>
          <cell r="AA149">
            <v>575</v>
          </cell>
          <cell r="AB149">
            <v>345</v>
          </cell>
          <cell r="AC149">
            <v>316</v>
          </cell>
          <cell r="AD149">
            <v>314</v>
          </cell>
          <cell r="AE149">
            <v>354</v>
          </cell>
          <cell r="AF149">
            <v>369</v>
          </cell>
          <cell r="AG149">
            <v>384</v>
          </cell>
          <cell r="AH149">
            <v>420</v>
          </cell>
        </row>
        <row r="150">
          <cell r="E150" t="str">
            <v>TX Transportation Aviation Gasoline</v>
          </cell>
          <cell r="F150">
            <v>4230</v>
          </cell>
          <cell r="G150">
            <v>3309</v>
          </cell>
          <cell r="H150">
            <v>3955</v>
          </cell>
          <cell r="I150">
            <v>3498</v>
          </cell>
          <cell r="J150">
            <v>3902</v>
          </cell>
          <cell r="K150">
            <v>3255</v>
          </cell>
          <cell r="L150">
            <v>3155</v>
          </cell>
          <cell r="M150">
            <v>3320</v>
          </cell>
          <cell r="N150">
            <v>2799</v>
          </cell>
          <cell r="O150">
            <v>4017</v>
          </cell>
          <cell r="P150">
            <v>3073</v>
          </cell>
          <cell r="Q150">
            <v>2362</v>
          </cell>
          <cell r="R150">
            <v>2690</v>
          </cell>
          <cell r="S150">
            <v>2581</v>
          </cell>
          <cell r="T150">
            <v>2443</v>
          </cell>
          <cell r="U150">
            <v>2579</v>
          </cell>
          <cell r="V150">
            <v>2495</v>
          </cell>
          <cell r="W150">
            <v>2484</v>
          </cell>
          <cell r="X150">
            <v>2112</v>
          </cell>
          <cell r="Y150">
            <v>1753</v>
          </cell>
          <cell r="Z150">
            <v>3138</v>
          </cell>
          <cell r="AA150">
            <v>3413</v>
          </cell>
          <cell r="AB150">
            <v>3498</v>
          </cell>
          <cell r="AC150">
            <v>3288</v>
          </cell>
          <cell r="AD150">
            <v>2277</v>
          </cell>
          <cell r="AE150">
            <v>1937</v>
          </cell>
          <cell r="AF150">
            <v>2054</v>
          </cell>
          <cell r="AG150">
            <v>2334</v>
          </cell>
          <cell r="AH150">
            <v>2153</v>
          </cell>
        </row>
        <row r="151">
          <cell r="E151" t="str">
            <v>US Transportation Aviation Gasoline</v>
          </cell>
          <cell r="F151">
            <v>44978</v>
          </cell>
          <cell r="G151">
            <v>41722</v>
          </cell>
          <cell r="H151">
            <v>41055</v>
          </cell>
          <cell r="I151">
            <v>38395</v>
          </cell>
          <cell r="J151">
            <v>38138</v>
          </cell>
          <cell r="K151">
            <v>39581</v>
          </cell>
          <cell r="L151">
            <v>37355</v>
          </cell>
          <cell r="M151">
            <v>39697</v>
          </cell>
          <cell r="N151">
            <v>35498</v>
          </cell>
          <cell r="O151">
            <v>39172</v>
          </cell>
          <cell r="P151">
            <v>36285</v>
          </cell>
          <cell r="Q151">
            <v>34937</v>
          </cell>
          <cell r="R151">
            <v>33731</v>
          </cell>
          <cell r="S151">
            <v>30222</v>
          </cell>
          <cell r="T151">
            <v>31242</v>
          </cell>
          <cell r="U151">
            <v>35366</v>
          </cell>
          <cell r="V151">
            <v>33448</v>
          </cell>
          <cell r="W151">
            <v>31590</v>
          </cell>
          <cell r="X151">
            <v>28284</v>
          </cell>
          <cell r="Y151">
            <v>26558</v>
          </cell>
          <cell r="Z151">
            <v>27047</v>
          </cell>
          <cell r="AA151">
            <v>27057</v>
          </cell>
          <cell r="AB151">
            <v>25114</v>
          </cell>
          <cell r="AC151">
            <v>22358</v>
          </cell>
          <cell r="AD151">
            <v>21696</v>
          </cell>
          <cell r="AE151">
            <v>21141</v>
          </cell>
          <cell r="AF151">
            <v>20465</v>
          </cell>
          <cell r="AG151">
            <v>20949</v>
          </cell>
          <cell r="AH151">
            <v>22393</v>
          </cell>
        </row>
        <row r="152">
          <cell r="E152" t="str">
            <v>UT Transportation Aviation Gasoline</v>
          </cell>
          <cell r="F152">
            <v>537</v>
          </cell>
          <cell r="G152">
            <v>595</v>
          </cell>
          <cell r="H152">
            <v>669</v>
          </cell>
          <cell r="I152">
            <v>574</v>
          </cell>
          <cell r="J152">
            <v>445</v>
          </cell>
          <cell r="K152">
            <v>322</v>
          </cell>
          <cell r="L152">
            <v>264</v>
          </cell>
          <cell r="M152">
            <v>306</v>
          </cell>
          <cell r="N152">
            <v>257</v>
          </cell>
          <cell r="O152">
            <v>369</v>
          </cell>
          <cell r="P152">
            <v>424</v>
          </cell>
          <cell r="Q152">
            <v>382</v>
          </cell>
          <cell r="R152">
            <v>349</v>
          </cell>
          <cell r="S152">
            <v>305</v>
          </cell>
          <cell r="T152">
            <v>395</v>
          </cell>
          <cell r="U152">
            <v>540</v>
          </cell>
          <cell r="V152">
            <v>555</v>
          </cell>
          <cell r="W152">
            <v>392</v>
          </cell>
          <cell r="X152">
            <v>553</v>
          </cell>
          <cell r="Y152">
            <v>696</v>
          </cell>
          <cell r="Z152">
            <v>330</v>
          </cell>
          <cell r="AA152">
            <v>309</v>
          </cell>
          <cell r="AB152">
            <v>286</v>
          </cell>
          <cell r="AC152">
            <v>246</v>
          </cell>
          <cell r="AD152">
            <v>318</v>
          </cell>
          <cell r="AE152">
            <v>304</v>
          </cell>
          <cell r="AF152">
            <v>280</v>
          </cell>
          <cell r="AG152">
            <v>275</v>
          </cell>
          <cell r="AH152">
            <v>296</v>
          </cell>
        </row>
        <row r="153">
          <cell r="E153" t="str">
            <v>VA Transportation Aviation Gasoline</v>
          </cell>
          <cell r="F153">
            <v>351</v>
          </cell>
          <cell r="G153">
            <v>586</v>
          </cell>
          <cell r="H153">
            <v>510</v>
          </cell>
          <cell r="I153">
            <v>531</v>
          </cell>
          <cell r="J153">
            <v>511</v>
          </cell>
          <cell r="K153">
            <v>431</v>
          </cell>
          <cell r="L153">
            <v>401</v>
          </cell>
          <cell r="M153">
            <v>254</v>
          </cell>
          <cell r="N153">
            <v>457</v>
          </cell>
          <cell r="O153">
            <v>537</v>
          </cell>
          <cell r="P153">
            <v>490</v>
          </cell>
          <cell r="Q153">
            <v>832</v>
          </cell>
          <cell r="R153">
            <v>674</v>
          </cell>
          <cell r="S153">
            <v>589</v>
          </cell>
          <cell r="T153">
            <v>698</v>
          </cell>
          <cell r="U153">
            <v>1126</v>
          </cell>
          <cell r="V153">
            <v>307</v>
          </cell>
          <cell r="W153">
            <v>993</v>
          </cell>
          <cell r="X153">
            <v>907</v>
          </cell>
          <cell r="Y153">
            <v>1080</v>
          </cell>
          <cell r="Z153">
            <v>471</v>
          </cell>
          <cell r="AA153">
            <v>442</v>
          </cell>
          <cell r="AB153">
            <v>421</v>
          </cell>
          <cell r="AC153">
            <v>367</v>
          </cell>
          <cell r="AD153">
            <v>489</v>
          </cell>
          <cell r="AE153">
            <v>321</v>
          </cell>
          <cell r="AF153">
            <v>356</v>
          </cell>
          <cell r="AG153">
            <v>348</v>
          </cell>
          <cell r="AH153">
            <v>407</v>
          </cell>
        </row>
        <row r="154">
          <cell r="E154" t="str">
            <v>VT Transportation Aviation Gasoline</v>
          </cell>
          <cell r="F154">
            <v>75</v>
          </cell>
          <cell r="G154">
            <v>78</v>
          </cell>
          <cell r="H154">
            <v>75</v>
          </cell>
          <cell r="I154">
            <v>61</v>
          </cell>
          <cell r="J154">
            <v>57</v>
          </cell>
          <cell r="K154">
            <v>60</v>
          </cell>
          <cell r="L154">
            <v>51</v>
          </cell>
          <cell r="M154">
            <v>61</v>
          </cell>
          <cell r="N154">
            <v>52</v>
          </cell>
          <cell r="O154">
            <v>61</v>
          </cell>
          <cell r="P154">
            <v>204</v>
          </cell>
          <cell r="Q154">
            <v>221</v>
          </cell>
          <cell r="R154">
            <v>52</v>
          </cell>
          <cell r="S154">
            <v>46</v>
          </cell>
          <cell r="T154">
            <v>106</v>
          </cell>
          <cell r="U154">
            <v>129</v>
          </cell>
          <cell r="V154">
            <v>83</v>
          </cell>
          <cell r="W154">
            <v>82</v>
          </cell>
          <cell r="X154">
            <v>52</v>
          </cell>
          <cell r="Y154">
            <v>57</v>
          </cell>
          <cell r="Z154">
            <v>45</v>
          </cell>
          <cell r="AA154">
            <v>42</v>
          </cell>
          <cell r="AB154">
            <v>42</v>
          </cell>
          <cell r="AC154">
            <v>33</v>
          </cell>
          <cell r="AD154">
            <v>22</v>
          </cell>
          <cell r="AE154">
            <v>37</v>
          </cell>
          <cell r="AF154">
            <v>36</v>
          </cell>
          <cell r="AG154">
            <v>38</v>
          </cell>
          <cell r="AH154">
            <v>46</v>
          </cell>
        </row>
        <row r="155">
          <cell r="E155" t="str">
            <v>WA Transportation Aviation Gasoline</v>
          </cell>
          <cell r="F155">
            <v>1579</v>
          </cell>
          <cell r="G155">
            <v>1352</v>
          </cell>
          <cell r="H155">
            <v>1458</v>
          </cell>
          <cell r="I155">
            <v>997</v>
          </cell>
          <cell r="J155">
            <v>1606</v>
          </cell>
          <cell r="K155">
            <v>1158</v>
          </cell>
          <cell r="L155">
            <v>1473</v>
          </cell>
          <cell r="M155">
            <v>1019</v>
          </cell>
          <cell r="N155">
            <v>1795</v>
          </cell>
          <cell r="O155">
            <v>1431</v>
          </cell>
          <cell r="P155">
            <v>1675</v>
          </cell>
          <cell r="Q155">
            <v>747</v>
          </cell>
          <cell r="R155">
            <v>1302</v>
          </cell>
          <cell r="S155">
            <v>1137</v>
          </cell>
          <cell r="T155">
            <v>1020</v>
          </cell>
          <cell r="U155">
            <v>1322</v>
          </cell>
          <cell r="V155">
            <v>928</v>
          </cell>
          <cell r="W155">
            <v>889</v>
          </cell>
          <cell r="X155">
            <v>668</v>
          </cell>
          <cell r="Y155">
            <v>563</v>
          </cell>
          <cell r="Z155">
            <v>809</v>
          </cell>
          <cell r="AA155">
            <v>880</v>
          </cell>
          <cell r="AB155">
            <v>944</v>
          </cell>
          <cell r="AC155">
            <v>827</v>
          </cell>
          <cell r="AD155">
            <v>371</v>
          </cell>
          <cell r="AE155">
            <v>471</v>
          </cell>
          <cell r="AF155">
            <v>440</v>
          </cell>
          <cell r="AG155">
            <v>434</v>
          </cell>
          <cell r="AH155">
            <v>515</v>
          </cell>
        </row>
        <row r="156">
          <cell r="E156" t="str">
            <v>WI Transportation Aviation Gasoline</v>
          </cell>
          <cell r="F156">
            <v>615</v>
          </cell>
          <cell r="G156">
            <v>529</v>
          </cell>
          <cell r="H156">
            <v>612</v>
          </cell>
          <cell r="I156">
            <v>602</v>
          </cell>
          <cell r="J156">
            <v>1438</v>
          </cell>
          <cell r="K156">
            <v>1886</v>
          </cell>
          <cell r="L156">
            <v>1853</v>
          </cell>
          <cell r="M156">
            <v>2453</v>
          </cell>
          <cell r="N156">
            <v>2291</v>
          </cell>
          <cell r="O156">
            <v>674</v>
          </cell>
          <cell r="P156">
            <v>566</v>
          </cell>
          <cell r="Q156">
            <v>1189</v>
          </cell>
          <cell r="R156">
            <v>635</v>
          </cell>
          <cell r="S156">
            <v>270</v>
          </cell>
          <cell r="T156">
            <v>818</v>
          </cell>
          <cell r="U156">
            <v>418</v>
          </cell>
          <cell r="V156">
            <v>358</v>
          </cell>
          <cell r="W156">
            <v>306</v>
          </cell>
          <cell r="X156">
            <v>321</v>
          </cell>
          <cell r="Y156">
            <v>222</v>
          </cell>
          <cell r="Z156">
            <v>273</v>
          </cell>
          <cell r="AA156">
            <v>297</v>
          </cell>
          <cell r="AB156">
            <v>288</v>
          </cell>
          <cell r="AC156">
            <v>262</v>
          </cell>
          <cell r="AD156">
            <v>302</v>
          </cell>
          <cell r="AE156">
            <v>313</v>
          </cell>
          <cell r="AF156">
            <v>304</v>
          </cell>
          <cell r="AG156">
            <v>299</v>
          </cell>
          <cell r="AH156">
            <v>323</v>
          </cell>
        </row>
        <row r="157">
          <cell r="E157" t="str">
            <v>WV Transportation Aviation Gasoline</v>
          </cell>
          <cell r="F157">
            <v>181</v>
          </cell>
          <cell r="G157">
            <v>167</v>
          </cell>
          <cell r="H157">
            <v>0</v>
          </cell>
          <cell r="I157">
            <v>129</v>
          </cell>
          <cell r="J157">
            <v>131</v>
          </cell>
          <cell r="K157">
            <v>137</v>
          </cell>
          <cell r="L157">
            <v>161</v>
          </cell>
          <cell r="M157">
            <v>112</v>
          </cell>
          <cell r="N157">
            <v>151</v>
          </cell>
          <cell r="O157">
            <v>113</v>
          </cell>
          <cell r="P157">
            <v>102</v>
          </cell>
          <cell r="Q157">
            <v>174</v>
          </cell>
          <cell r="R157">
            <v>137</v>
          </cell>
          <cell r="S157">
            <v>120</v>
          </cell>
          <cell r="T157">
            <v>147</v>
          </cell>
          <cell r="U157">
            <v>451</v>
          </cell>
          <cell r="V157">
            <v>184</v>
          </cell>
          <cell r="W157">
            <v>183</v>
          </cell>
          <cell r="X157">
            <v>108</v>
          </cell>
          <cell r="Y157">
            <v>152</v>
          </cell>
          <cell r="Z157">
            <v>123</v>
          </cell>
          <cell r="AA157">
            <v>116</v>
          </cell>
          <cell r="AB157">
            <v>112</v>
          </cell>
          <cell r="AC157">
            <v>94</v>
          </cell>
          <cell r="AD157">
            <v>66</v>
          </cell>
          <cell r="AE157">
            <v>59</v>
          </cell>
          <cell r="AF157">
            <v>47</v>
          </cell>
          <cell r="AG157">
            <v>57</v>
          </cell>
          <cell r="AH157">
            <v>73</v>
          </cell>
        </row>
        <row r="158">
          <cell r="E158" t="str">
            <v>WY Transportation Aviation Gasoline</v>
          </cell>
          <cell r="F158">
            <v>178</v>
          </cell>
          <cell r="G158">
            <v>142</v>
          </cell>
          <cell r="H158">
            <v>126</v>
          </cell>
          <cell r="I158">
            <v>101</v>
          </cell>
          <cell r="J158">
            <v>165</v>
          </cell>
          <cell r="K158">
            <v>904</v>
          </cell>
          <cell r="L158">
            <v>1076</v>
          </cell>
          <cell r="M158">
            <v>764</v>
          </cell>
          <cell r="N158">
            <v>762</v>
          </cell>
          <cell r="O158">
            <v>1179</v>
          </cell>
          <cell r="P158">
            <v>1401</v>
          </cell>
          <cell r="Q158">
            <v>1057</v>
          </cell>
          <cell r="R158">
            <v>1219</v>
          </cell>
          <cell r="S158">
            <v>1089</v>
          </cell>
          <cell r="T158">
            <v>1084</v>
          </cell>
          <cell r="U158">
            <v>1250</v>
          </cell>
          <cell r="V158">
            <v>1262</v>
          </cell>
          <cell r="W158">
            <v>960</v>
          </cell>
          <cell r="X158">
            <v>1243</v>
          </cell>
          <cell r="Y158">
            <v>1166</v>
          </cell>
          <cell r="Z158">
            <v>150</v>
          </cell>
          <cell r="AA158">
            <v>140</v>
          </cell>
          <cell r="AB158">
            <v>122</v>
          </cell>
          <cell r="AC158">
            <v>108</v>
          </cell>
          <cell r="AD158">
            <v>155</v>
          </cell>
          <cell r="AE158">
            <v>100</v>
          </cell>
          <cell r="AF158">
            <v>98</v>
          </cell>
          <cell r="AG158">
            <v>87</v>
          </cell>
          <cell r="AH158">
            <v>98</v>
          </cell>
        </row>
        <row r="159">
          <cell r="E159" t="str">
            <v>AK Commercial Coal</v>
          </cell>
          <cell r="F159">
            <v>6241</v>
          </cell>
          <cell r="G159">
            <v>6530</v>
          </cell>
          <cell r="H159">
            <v>6665</v>
          </cell>
          <cell r="I159">
            <v>7294</v>
          </cell>
          <cell r="J159">
            <v>6977</v>
          </cell>
          <cell r="K159">
            <v>7187</v>
          </cell>
          <cell r="L159">
            <v>6593</v>
          </cell>
          <cell r="M159">
            <v>7092</v>
          </cell>
          <cell r="N159">
            <v>7411</v>
          </cell>
          <cell r="O159">
            <v>7585</v>
          </cell>
          <cell r="P159">
            <v>7262</v>
          </cell>
          <cell r="Q159">
            <v>6569</v>
          </cell>
          <cell r="R159">
            <v>6464</v>
          </cell>
          <cell r="S159">
            <v>6081</v>
          </cell>
          <cell r="T159">
            <v>6980</v>
          </cell>
          <cell r="U159">
            <v>7252</v>
          </cell>
          <cell r="V159">
            <v>7920</v>
          </cell>
          <cell r="W159">
            <v>6649</v>
          </cell>
          <cell r="X159">
            <v>8527</v>
          </cell>
          <cell r="Y159">
            <v>8098</v>
          </cell>
          <cell r="Z159">
            <v>8533</v>
          </cell>
          <cell r="AA159">
            <v>9432</v>
          </cell>
          <cell r="AB159">
            <v>9201</v>
          </cell>
          <cell r="AC159">
            <v>8939</v>
          </cell>
          <cell r="AD159">
            <v>8316</v>
          </cell>
          <cell r="AE159">
            <v>8486</v>
          </cell>
          <cell r="AF159">
            <v>6952</v>
          </cell>
          <cell r="AG159">
            <v>7144</v>
          </cell>
          <cell r="AH159">
            <v>6931</v>
          </cell>
        </row>
        <row r="160">
          <cell r="E160" t="str">
            <v>AL Commercial Coal</v>
          </cell>
          <cell r="F160">
            <v>2059</v>
          </cell>
          <cell r="G160">
            <v>336</v>
          </cell>
          <cell r="H160">
            <v>1759</v>
          </cell>
          <cell r="I160">
            <v>796</v>
          </cell>
          <cell r="J160">
            <v>221</v>
          </cell>
          <cell r="K160">
            <v>154</v>
          </cell>
          <cell r="L160">
            <v>954</v>
          </cell>
          <cell r="M160">
            <v>1596</v>
          </cell>
          <cell r="N160">
            <v>204</v>
          </cell>
          <cell r="O160">
            <v>524</v>
          </cell>
          <cell r="P160">
            <v>1194</v>
          </cell>
          <cell r="Q160">
            <v>273</v>
          </cell>
          <cell r="R160">
            <v>81</v>
          </cell>
          <cell r="S160">
            <v>61</v>
          </cell>
          <cell r="T160">
            <v>10</v>
          </cell>
          <cell r="U160">
            <v>42</v>
          </cell>
          <cell r="V160">
            <v>570</v>
          </cell>
          <cell r="W160">
            <v>19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  <cell r="AG160">
            <v>0</v>
          </cell>
          <cell r="AH160">
            <v>0</v>
          </cell>
        </row>
        <row r="161">
          <cell r="E161" t="str">
            <v>AR Commercial Coal</v>
          </cell>
          <cell r="F161">
            <v>4</v>
          </cell>
          <cell r="G161">
            <v>9</v>
          </cell>
          <cell r="H161">
            <v>42</v>
          </cell>
          <cell r="I161">
            <v>16</v>
          </cell>
          <cell r="J161">
            <v>7</v>
          </cell>
          <cell r="K161">
            <v>0</v>
          </cell>
          <cell r="L161">
            <v>0</v>
          </cell>
          <cell r="M161">
            <v>1</v>
          </cell>
          <cell r="N161">
            <v>1</v>
          </cell>
          <cell r="O161">
            <v>1</v>
          </cell>
          <cell r="P161">
            <v>0</v>
          </cell>
          <cell r="Q161">
            <v>0</v>
          </cell>
          <cell r="R161">
            <v>1</v>
          </cell>
          <cell r="S161">
            <v>0</v>
          </cell>
          <cell r="T161">
            <v>1</v>
          </cell>
          <cell r="U161">
            <v>0</v>
          </cell>
          <cell r="V161">
            <v>1</v>
          </cell>
          <cell r="W161">
            <v>24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  <cell r="AG161">
            <v>0</v>
          </cell>
          <cell r="AH161">
            <v>0</v>
          </cell>
        </row>
        <row r="162">
          <cell r="E162" t="str">
            <v>AZ Commercial Coal</v>
          </cell>
          <cell r="F162">
            <v>2</v>
          </cell>
          <cell r="G162">
            <v>5</v>
          </cell>
          <cell r="H162">
            <v>65</v>
          </cell>
          <cell r="I162">
            <v>17</v>
          </cell>
          <cell r="J162">
            <v>2</v>
          </cell>
          <cell r="K162">
            <v>96</v>
          </cell>
          <cell r="L162">
            <v>3</v>
          </cell>
          <cell r="M162">
            <v>3</v>
          </cell>
          <cell r="N162">
            <v>7</v>
          </cell>
          <cell r="O162">
            <v>1</v>
          </cell>
          <cell r="P162">
            <v>1</v>
          </cell>
          <cell r="Q162">
            <v>11</v>
          </cell>
          <cell r="R162">
            <v>13</v>
          </cell>
          <cell r="S162">
            <v>13</v>
          </cell>
          <cell r="T162">
            <v>16</v>
          </cell>
          <cell r="U162">
            <v>24</v>
          </cell>
          <cell r="V162">
            <v>14</v>
          </cell>
          <cell r="W162">
            <v>13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  <cell r="AG162">
            <v>0</v>
          </cell>
          <cell r="AH162">
            <v>0</v>
          </cell>
        </row>
        <row r="163">
          <cell r="E163" t="str">
            <v>CA Commercial Coal</v>
          </cell>
          <cell r="F163">
            <v>465</v>
          </cell>
          <cell r="G163">
            <v>841</v>
          </cell>
          <cell r="H163">
            <v>4</v>
          </cell>
          <cell r="I163">
            <v>2700</v>
          </cell>
          <cell r="J163">
            <v>3282</v>
          </cell>
          <cell r="K163">
            <v>2693</v>
          </cell>
          <cell r="L163">
            <v>3628</v>
          </cell>
          <cell r="M163">
            <v>2232</v>
          </cell>
          <cell r="N163">
            <v>2426</v>
          </cell>
          <cell r="O163">
            <v>576</v>
          </cell>
          <cell r="P163">
            <v>500</v>
          </cell>
          <cell r="Q163">
            <v>1</v>
          </cell>
          <cell r="R163">
            <v>1</v>
          </cell>
          <cell r="S163">
            <v>5</v>
          </cell>
          <cell r="T163">
            <v>168</v>
          </cell>
          <cell r="U163">
            <v>410</v>
          </cell>
          <cell r="V163">
            <v>30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  <cell r="AG163">
            <v>0</v>
          </cell>
          <cell r="AH163">
            <v>0</v>
          </cell>
        </row>
        <row r="164">
          <cell r="E164" t="str">
            <v>CO Commercial Coal</v>
          </cell>
          <cell r="F164">
            <v>992</v>
          </cell>
          <cell r="G164">
            <v>1143</v>
          </cell>
          <cell r="H164">
            <v>1004</v>
          </cell>
          <cell r="I164">
            <v>675</v>
          </cell>
          <cell r="J164">
            <v>430</v>
          </cell>
          <cell r="K164">
            <v>379</v>
          </cell>
          <cell r="L164">
            <v>259</v>
          </cell>
          <cell r="M164">
            <v>1076</v>
          </cell>
          <cell r="N164">
            <v>352</v>
          </cell>
          <cell r="O164">
            <v>2024</v>
          </cell>
          <cell r="P164">
            <v>1546</v>
          </cell>
          <cell r="Q164">
            <v>5810</v>
          </cell>
          <cell r="R164">
            <v>4513</v>
          </cell>
          <cell r="S164">
            <v>5404</v>
          </cell>
          <cell r="T164">
            <v>4489</v>
          </cell>
          <cell r="U164">
            <v>2720</v>
          </cell>
          <cell r="V164">
            <v>1348</v>
          </cell>
          <cell r="W164">
            <v>260</v>
          </cell>
          <cell r="X164">
            <v>6970</v>
          </cell>
          <cell r="Y164">
            <v>6530</v>
          </cell>
          <cell r="Z164">
            <v>6055</v>
          </cell>
          <cell r="AA164">
            <v>3179</v>
          </cell>
          <cell r="AB164">
            <v>240</v>
          </cell>
          <cell r="AC164">
            <v>118</v>
          </cell>
          <cell r="AD164">
            <v>151</v>
          </cell>
          <cell r="AE164">
            <v>76</v>
          </cell>
          <cell r="AF164">
            <v>34</v>
          </cell>
          <cell r="AG164">
            <v>8</v>
          </cell>
          <cell r="AH164">
            <v>0</v>
          </cell>
        </row>
        <row r="165">
          <cell r="E165" t="str">
            <v>CT Commercial Coal</v>
          </cell>
          <cell r="F165">
            <v>242</v>
          </cell>
          <cell r="G165">
            <v>269</v>
          </cell>
          <cell r="H165">
            <v>407</v>
          </cell>
          <cell r="I165">
            <v>257</v>
          </cell>
          <cell r="J165">
            <v>256</v>
          </cell>
          <cell r="K165">
            <v>518</v>
          </cell>
          <cell r="L165">
            <v>121</v>
          </cell>
          <cell r="M165">
            <v>160</v>
          </cell>
          <cell r="N165">
            <v>154</v>
          </cell>
          <cell r="O165">
            <v>123</v>
          </cell>
          <cell r="P165">
            <v>88</v>
          </cell>
          <cell r="Q165">
            <v>90</v>
          </cell>
          <cell r="R165">
            <v>89</v>
          </cell>
          <cell r="S165">
            <v>88</v>
          </cell>
          <cell r="T165">
            <v>91</v>
          </cell>
          <cell r="U165">
            <v>116</v>
          </cell>
          <cell r="V165">
            <v>84</v>
          </cell>
          <cell r="W165">
            <v>76</v>
          </cell>
          <cell r="X165">
            <v>0</v>
          </cell>
          <cell r="Y165">
            <v>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0</v>
          </cell>
          <cell r="AF165">
            <v>0</v>
          </cell>
          <cell r="AG165">
            <v>0</v>
          </cell>
          <cell r="AH165">
            <v>0</v>
          </cell>
        </row>
        <row r="166">
          <cell r="E166" t="str">
            <v>DC Commercial Coal</v>
          </cell>
          <cell r="F166">
            <v>1387</v>
          </cell>
          <cell r="G166">
            <v>1356</v>
          </cell>
          <cell r="H166">
            <v>1029</v>
          </cell>
          <cell r="I166">
            <v>1049</v>
          </cell>
          <cell r="J166">
            <v>994</v>
          </cell>
          <cell r="K166">
            <v>124</v>
          </cell>
          <cell r="L166">
            <v>506</v>
          </cell>
          <cell r="M166">
            <v>875</v>
          </cell>
          <cell r="N166">
            <v>138</v>
          </cell>
          <cell r="O166">
            <v>133</v>
          </cell>
          <cell r="P166">
            <v>158</v>
          </cell>
          <cell r="Q166">
            <v>659</v>
          </cell>
          <cell r="R166">
            <v>87</v>
          </cell>
          <cell r="S166">
            <v>150</v>
          </cell>
          <cell r="T166">
            <v>667</v>
          </cell>
          <cell r="U166">
            <v>864</v>
          </cell>
          <cell r="V166">
            <v>0</v>
          </cell>
          <cell r="W166">
            <v>452</v>
          </cell>
          <cell r="X166">
            <v>391</v>
          </cell>
          <cell r="Y166">
            <v>331</v>
          </cell>
          <cell r="Z166">
            <v>71</v>
          </cell>
          <cell r="AA166">
            <v>48</v>
          </cell>
          <cell r="AB166">
            <v>77</v>
          </cell>
          <cell r="AC166">
            <v>4</v>
          </cell>
          <cell r="AD166">
            <v>48</v>
          </cell>
          <cell r="AE166">
            <v>44</v>
          </cell>
          <cell r="AF166">
            <v>34</v>
          </cell>
          <cell r="AG166">
            <v>30</v>
          </cell>
          <cell r="AH166">
            <v>37</v>
          </cell>
        </row>
        <row r="167">
          <cell r="E167" t="str">
            <v>DE Commercial Coal</v>
          </cell>
          <cell r="F167">
            <v>437</v>
          </cell>
          <cell r="G167">
            <v>410</v>
          </cell>
          <cell r="H167">
            <v>6</v>
          </cell>
          <cell r="I167">
            <v>958</v>
          </cell>
          <cell r="J167">
            <v>608</v>
          </cell>
          <cell r="K167">
            <v>21</v>
          </cell>
          <cell r="L167">
            <v>110</v>
          </cell>
          <cell r="M167">
            <v>134</v>
          </cell>
          <cell r="N167">
            <v>168</v>
          </cell>
          <cell r="O167">
            <v>23</v>
          </cell>
          <cell r="P167">
            <v>23</v>
          </cell>
          <cell r="Q167">
            <v>22</v>
          </cell>
          <cell r="R167">
            <v>0</v>
          </cell>
          <cell r="S167">
            <v>0</v>
          </cell>
          <cell r="T167">
            <v>0</v>
          </cell>
          <cell r="U167">
            <v>0</v>
          </cell>
          <cell r="V167">
            <v>9</v>
          </cell>
          <cell r="W167">
            <v>12</v>
          </cell>
          <cell r="X167">
            <v>0</v>
          </cell>
          <cell r="Y167">
            <v>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0</v>
          </cell>
          <cell r="AF167">
            <v>0</v>
          </cell>
          <cell r="AG167">
            <v>0</v>
          </cell>
          <cell r="AH167">
            <v>0</v>
          </cell>
        </row>
        <row r="168">
          <cell r="E168" t="str">
            <v>FL Commercial Coal</v>
          </cell>
          <cell r="F168">
            <v>92</v>
          </cell>
          <cell r="G168">
            <v>4</v>
          </cell>
          <cell r="H168">
            <v>315</v>
          </cell>
          <cell r="I168">
            <v>324</v>
          </cell>
          <cell r="J168">
            <v>428</v>
          </cell>
          <cell r="K168">
            <v>28</v>
          </cell>
          <cell r="L168">
            <v>22</v>
          </cell>
          <cell r="M168">
            <v>0</v>
          </cell>
          <cell r="N168">
            <v>130</v>
          </cell>
          <cell r="O168">
            <v>148</v>
          </cell>
          <cell r="P168">
            <v>213</v>
          </cell>
          <cell r="Q168">
            <v>1245</v>
          </cell>
          <cell r="R168">
            <v>212</v>
          </cell>
          <cell r="S168">
            <v>167</v>
          </cell>
          <cell r="T168">
            <v>0</v>
          </cell>
          <cell r="U168">
            <v>7</v>
          </cell>
          <cell r="V168">
            <v>11</v>
          </cell>
          <cell r="W168">
            <v>12</v>
          </cell>
          <cell r="X168">
            <v>0</v>
          </cell>
          <cell r="Y168">
            <v>0</v>
          </cell>
          <cell r="Z168">
            <v>0</v>
          </cell>
          <cell r="AA168">
            <v>0</v>
          </cell>
          <cell r="AB168">
            <v>0</v>
          </cell>
          <cell r="AC168">
            <v>0</v>
          </cell>
          <cell r="AD168">
            <v>0</v>
          </cell>
          <cell r="AE168">
            <v>0</v>
          </cell>
          <cell r="AF168">
            <v>0</v>
          </cell>
          <cell r="AG168">
            <v>0</v>
          </cell>
          <cell r="AH168">
            <v>0</v>
          </cell>
        </row>
        <row r="169">
          <cell r="E169" t="str">
            <v>GA Commercial Coal</v>
          </cell>
          <cell r="F169">
            <v>448</v>
          </cell>
          <cell r="G169">
            <v>163</v>
          </cell>
          <cell r="H169">
            <v>793</v>
          </cell>
          <cell r="I169">
            <v>452</v>
          </cell>
          <cell r="J169">
            <v>612</v>
          </cell>
          <cell r="K169">
            <v>1290</v>
          </cell>
          <cell r="L169">
            <v>67</v>
          </cell>
          <cell r="M169">
            <v>378</v>
          </cell>
          <cell r="N169">
            <v>249</v>
          </cell>
          <cell r="O169">
            <v>376</v>
          </cell>
          <cell r="P169">
            <v>196</v>
          </cell>
          <cell r="Q169">
            <v>256</v>
          </cell>
          <cell r="R169">
            <v>117</v>
          </cell>
          <cell r="S169">
            <v>0</v>
          </cell>
          <cell r="T169">
            <v>157</v>
          </cell>
          <cell r="U169">
            <v>1120</v>
          </cell>
          <cell r="V169">
            <v>0</v>
          </cell>
          <cell r="W169">
            <v>46</v>
          </cell>
          <cell r="X169">
            <v>331</v>
          </cell>
          <cell r="Y169">
            <v>182</v>
          </cell>
          <cell r="Z169">
            <v>189</v>
          </cell>
          <cell r="AA169">
            <v>223</v>
          </cell>
          <cell r="AB169">
            <v>189</v>
          </cell>
          <cell r="AC169">
            <v>152</v>
          </cell>
          <cell r="AD169">
            <v>99</v>
          </cell>
          <cell r="AE169">
            <v>60</v>
          </cell>
          <cell r="AF169">
            <v>0</v>
          </cell>
          <cell r="AG169">
            <v>0</v>
          </cell>
          <cell r="AH169">
            <v>0</v>
          </cell>
        </row>
        <row r="170">
          <cell r="E170" t="str">
            <v>HI Commercial Coal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R170">
            <v>0</v>
          </cell>
          <cell r="S170">
            <v>0</v>
          </cell>
          <cell r="T170">
            <v>0</v>
          </cell>
          <cell r="U170">
            <v>0</v>
          </cell>
          <cell r="V170">
            <v>0</v>
          </cell>
          <cell r="W170">
            <v>0</v>
          </cell>
          <cell r="X170">
            <v>0</v>
          </cell>
          <cell r="Y170">
            <v>0</v>
          </cell>
          <cell r="Z170">
            <v>0</v>
          </cell>
          <cell r="AA170">
            <v>0</v>
          </cell>
          <cell r="AB170">
            <v>0</v>
          </cell>
          <cell r="AC170">
            <v>0</v>
          </cell>
          <cell r="AD170">
            <v>0</v>
          </cell>
          <cell r="AE170">
            <v>0</v>
          </cell>
          <cell r="AF170">
            <v>0</v>
          </cell>
          <cell r="AG170">
            <v>0</v>
          </cell>
          <cell r="AH170">
            <v>0</v>
          </cell>
        </row>
        <row r="171">
          <cell r="E171" t="str">
            <v>IA Commercial Coal</v>
          </cell>
          <cell r="F171">
            <v>4703</v>
          </cell>
          <cell r="G171">
            <v>4401</v>
          </cell>
          <cell r="H171">
            <v>1245</v>
          </cell>
          <cell r="I171">
            <v>1351</v>
          </cell>
          <cell r="J171">
            <v>813</v>
          </cell>
          <cell r="K171">
            <v>1904</v>
          </cell>
          <cell r="L171">
            <v>4791</v>
          </cell>
          <cell r="M171">
            <v>7836</v>
          </cell>
          <cell r="N171">
            <v>6067</v>
          </cell>
          <cell r="O171">
            <v>8895</v>
          </cell>
          <cell r="P171">
            <v>6064</v>
          </cell>
          <cell r="Q171">
            <v>5926</v>
          </cell>
          <cell r="R171">
            <v>6658</v>
          </cell>
          <cell r="S171">
            <v>6058</v>
          </cell>
          <cell r="T171">
            <v>3729</v>
          </cell>
          <cell r="U171">
            <v>5942</v>
          </cell>
          <cell r="V171">
            <v>6465</v>
          </cell>
          <cell r="W171">
            <v>6797</v>
          </cell>
          <cell r="X171">
            <v>5942</v>
          </cell>
          <cell r="Y171">
            <v>6106</v>
          </cell>
          <cell r="Z171">
            <v>6127</v>
          </cell>
          <cell r="AA171">
            <v>5691</v>
          </cell>
          <cell r="AB171">
            <v>4910</v>
          </cell>
          <cell r="AC171">
            <v>4798</v>
          </cell>
          <cell r="AD171">
            <v>4778</v>
          </cell>
          <cell r="AE171">
            <v>3943</v>
          </cell>
          <cell r="AF171">
            <v>2979</v>
          </cell>
          <cell r="AG171">
            <v>2783</v>
          </cell>
          <cell r="AH171">
            <v>2404</v>
          </cell>
        </row>
        <row r="172">
          <cell r="E172" t="str">
            <v>ID Commercial Coal</v>
          </cell>
          <cell r="F172">
            <v>1089</v>
          </cell>
          <cell r="G172">
            <v>1262</v>
          </cell>
          <cell r="H172">
            <v>935</v>
          </cell>
          <cell r="I172">
            <v>789</v>
          </cell>
          <cell r="J172">
            <v>767</v>
          </cell>
          <cell r="K172">
            <v>733</v>
          </cell>
          <cell r="L172">
            <v>538</v>
          </cell>
          <cell r="M172">
            <v>609</v>
          </cell>
          <cell r="N172">
            <v>1010</v>
          </cell>
          <cell r="O172">
            <v>1017</v>
          </cell>
          <cell r="P172">
            <v>383</v>
          </cell>
          <cell r="Q172">
            <v>376</v>
          </cell>
          <cell r="R172">
            <v>360</v>
          </cell>
          <cell r="S172">
            <v>255</v>
          </cell>
          <cell r="T172">
            <v>112</v>
          </cell>
          <cell r="U172">
            <v>245</v>
          </cell>
          <cell r="V172">
            <v>237</v>
          </cell>
          <cell r="W172">
            <v>927</v>
          </cell>
          <cell r="X172">
            <v>211</v>
          </cell>
          <cell r="Y172">
            <v>182</v>
          </cell>
          <cell r="Z172">
            <v>199</v>
          </cell>
          <cell r="AA172">
            <v>159</v>
          </cell>
          <cell r="AB172">
            <v>120</v>
          </cell>
          <cell r="AC172">
            <v>84</v>
          </cell>
          <cell r="AD172">
            <v>45</v>
          </cell>
          <cell r="AE172">
            <v>0</v>
          </cell>
          <cell r="AF172">
            <v>0</v>
          </cell>
          <cell r="AG172">
            <v>0</v>
          </cell>
          <cell r="AH172">
            <v>0</v>
          </cell>
        </row>
        <row r="173">
          <cell r="E173" t="str">
            <v>IL Commercial Coal</v>
          </cell>
          <cell r="F173">
            <v>4760</v>
          </cell>
          <cell r="G173">
            <v>4761</v>
          </cell>
          <cell r="H173">
            <v>5296</v>
          </cell>
          <cell r="I173">
            <v>4840</v>
          </cell>
          <cell r="J173">
            <v>4891</v>
          </cell>
          <cell r="K173">
            <v>4368</v>
          </cell>
          <cell r="L173">
            <v>3733</v>
          </cell>
          <cell r="M173">
            <v>5988</v>
          </cell>
          <cell r="N173">
            <v>4632</v>
          </cell>
          <cell r="O173">
            <v>3498</v>
          </cell>
          <cell r="P173">
            <v>4495</v>
          </cell>
          <cell r="Q173">
            <v>4688</v>
          </cell>
          <cell r="R173">
            <v>3510</v>
          </cell>
          <cell r="S173">
            <v>5306</v>
          </cell>
          <cell r="T173">
            <v>5146</v>
          </cell>
          <cell r="U173">
            <v>3076</v>
          </cell>
          <cell r="V173">
            <v>2793</v>
          </cell>
          <cell r="W173">
            <v>3332</v>
          </cell>
          <cell r="X173">
            <v>4640</v>
          </cell>
          <cell r="Y173">
            <v>3932</v>
          </cell>
          <cell r="Z173">
            <v>3807</v>
          </cell>
          <cell r="AA173">
            <v>3354</v>
          </cell>
          <cell r="AB173">
            <v>2881</v>
          </cell>
          <cell r="AC173">
            <v>2968</v>
          </cell>
          <cell r="AD173">
            <v>2752</v>
          </cell>
          <cell r="AE173">
            <v>2160</v>
          </cell>
          <cell r="AF173">
            <v>2362</v>
          </cell>
          <cell r="AG173">
            <v>2327</v>
          </cell>
          <cell r="AH173">
            <v>2555</v>
          </cell>
        </row>
        <row r="174">
          <cell r="E174" t="str">
            <v>IN Commercial Coal</v>
          </cell>
          <cell r="F174">
            <v>9898</v>
          </cell>
          <cell r="G174">
            <v>7968</v>
          </cell>
          <cell r="H174">
            <v>7572</v>
          </cell>
          <cell r="I174">
            <v>6286</v>
          </cell>
          <cell r="J174">
            <v>6853</v>
          </cell>
          <cell r="K174">
            <v>5559</v>
          </cell>
          <cell r="L174">
            <v>6972</v>
          </cell>
          <cell r="M174">
            <v>7812</v>
          </cell>
          <cell r="N174">
            <v>7512</v>
          </cell>
          <cell r="O174">
            <v>7546</v>
          </cell>
          <cell r="P174">
            <v>5759</v>
          </cell>
          <cell r="Q174">
            <v>4976</v>
          </cell>
          <cell r="R174">
            <v>6478</v>
          </cell>
          <cell r="S174">
            <v>6953</v>
          </cell>
          <cell r="T174">
            <v>8634</v>
          </cell>
          <cell r="U174">
            <v>5304</v>
          </cell>
          <cell r="V174">
            <v>1168</v>
          </cell>
          <cell r="W174">
            <v>3527</v>
          </cell>
          <cell r="X174">
            <v>7867</v>
          </cell>
          <cell r="Y174">
            <v>7460</v>
          </cell>
          <cell r="Z174">
            <v>7850</v>
          </cell>
          <cell r="AA174">
            <v>6914</v>
          </cell>
          <cell r="AB174">
            <v>4417</v>
          </cell>
          <cell r="AC174">
            <v>3007</v>
          </cell>
          <cell r="AD174">
            <v>3138</v>
          </cell>
          <cell r="AE174">
            <v>1382</v>
          </cell>
          <cell r="AF174">
            <v>1518</v>
          </cell>
          <cell r="AG174">
            <v>1289</v>
          </cell>
          <cell r="AH174">
            <v>1422</v>
          </cell>
        </row>
        <row r="175">
          <cell r="E175" t="str">
            <v>KS Commercial Coal</v>
          </cell>
          <cell r="F175">
            <v>7</v>
          </cell>
          <cell r="G175">
            <v>7</v>
          </cell>
          <cell r="H175">
            <v>4</v>
          </cell>
          <cell r="I175">
            <v>429</v>
          </cell>
          <cell r="J175">
            <v>675</v>
          </cell>
          <cell r="K175">
            <v>786</v>
          </cell>
          <cell r="L175">
            <v>1658</v>
          </cell>
          <cell r="M175">
            <v>47</v>
          </cell>
          <cell r="N175">
            <v>1</v>
          </cell>
          <cell r="O175">
            <v>145</v>
          </cell>
          <cell r="P175">
            <v>237</v>
          </cell>
          <cell r="Q175">
            <v>8</v>
          </cell>
          <cell r="R175">
            <v>8</v>
          </cell>
          <cell r="S175">
            <v>2</v>
          </cell>
          <cell r="T175">
            <v>0</v>
          </cell>
          <cell r="U175">
            <v>0</v>
          </cell>
          <cell r="V175">
            <v>1</v>
          </cell>
          <cell r="W175">
            <v>0</v>
          </cell>
          <cell r="X175">
            <v>0</v>
          </cell>
          <cell r="Y175">
            <v>0</v>
          </cell>
          <cell r="Z175">
            <v>0</v>
          </cell>
          <cell r="AA175">
            <v>0</v>
          </cell>
          <cell r="AB175">
            <v>0</v>
          </cell>
          <cell r="AC175">
            <v>0</v>
          </cell>
          <cell r="AD175">
            <v>0</v>
          </cell>
          <cell r="AE175">
            <v>0</v>
          </cell>
          <cell r="AF175">
            <v>0</v>
          </cell>
          <cell r="AG175">
            <v>0</v>
          </cell>
          <cell r="AH175">
            <v>0</v>
          </cell>
        </row>
        <row r="176">
          <cell r="E176" t="str">
            <v>KY Commercial Coal</v>
          </cell>
          <cell r="F176">
            <v>2950</v>
          </cell>
          <cell r="G176">
            <v>3789</v>
          </cell>
          <cell r="H176">
            <v>4309</v>
          </cell>
          <cell r="I176">
            <v>5425</v>
          </cell>
          <cell r="J176">
            <v>6032</v>
          </cell>
          <cell r="K176">
            <v>2819</v>
          </cell>
          <cell r="L176">
            <v>2508</v>
          </cell>
          <cell r="M176">
            <v>7331</v>
          </cell>
          <cell r="N176">
            <v>5259</v>
          </cell>
          <cell r="O176">
            <v>9259</v>
          </cell>
          <cell r="P176">
            <v>4490</v>
          </cell>
          <cell r="Q176">
            <v>4822</v>
          </cell>
          <cell r="R176">
            <v>5483</v>
          </cell>
          <cell r="S176">
            <v>4303</v>
          </cell>
          <cell r="T176">
            <v>5950</v>
          </cell>
          <cell r="U176">
            <v>6404</v>
          </cell>
          <cell r="V176">
            <v>2816</v>
          </cell>
          <cell r="W176">
            <v>2896</v>
          </cell>
          <cell r="X176">
            <v>1490</v>
          </cell>
          <cell r="Y176">
            <v>1309</v>
          </cell>
          <cell r="Z176">
            <v>1197</v>
          </cell>
          <cell r="AA176">
            <v>1238</v>
          </cell>
          <cell r="AB176">
            <v>858</v>
          </cell>
          <cell r="AC176">
            <v>416</v>
          </cell>
          <cell r="AD176">
            <v>490</v>
          </cell>
          <cell r="AE176">
            <v>391</v>
          </cell>
          <cell r="AF176">
            <v>363</v>
          </cell>
          <cell r="AG176">
            <v>358</v>
          </cell>
          <cell r="AH176">
            <v>142</v>
          </cell>
        </row>
        <row r="177">
          <cell r="E177" t="str">
            <v>LA Commercial Coal</v>
          </cell>
          <cell r="F177">
            <v>0</v>
          </cell>
          <cell r="G177">
            <v>2</v>
          </cell>
          <cell r="H177">
            <v>0</v>
          </cell>
          <cell r="I177">
            <v>20</v>
          </cell>
          <cell r="J177">
            <v>0</v>
          </cell>
          <cell r="K177">
            <v>109</v>
          </cell>
          <cell r="L177">
            <v>0</v>
          </cell>
          <cell r="M177">
            <v>1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R177">
            <v>0</v>
          </cell>
          <cell r="S177">
            <v>0</v>
          </cell>
          <cell r="T177">
            <v>0</v>
          </cell>
          <cell r="U177">
            <v>0</v>
          </cell>
          <cell r="V177">
            <v>0</v>
          </cell>
          <cell r="W177">
            <v>2</v>
          </cell>
          <cell r="X177">
            <v>0</v>
          </cell>
          <cell r="Y177">
            <v>0</v>
          </cell>
          <cell r="Z177">
            <v>0</v>
          </cell>
          <cell r="AA177">
            <v>0</v>
          </cell>
          <cell r="AB177">
            <v>0</v>
          </cell>
          <cell r="AC177">
            <v>0</v>
          </cell>
          <cell r="AD177">
            <v>0</v>
          </cell>
          <cell r="AE177">
            <v>0</v>
          </cell>
          <cell r="AF177">
            <v>0</v>
          </cell>
          <cell r="AG177">
            <v>0</v>
          </cell>
          <cell r="AH177">
            <v>0</v>
          </cell>
        </row>
        <row r="178">
          <cell r="E178" t="str">
            <v>MA Commercial Coal</v>
          </cell>
          <cell r="F178">
            <v>1264</v>
          </cell>
          <cell r="G178">
            <v>548</v>
          </cell>
          <cell r="H178">
            <v>1182</v>
          </cell>
          <cell r="I178">
            <v>881</v>
          </cell>
          <cell r="J178">
            <v>468</v>
          </cell>
          <cell r="K178">
            <v>583</v>
          </cell>
          <cell r="L178">
            <v>720</v>
          </cell>
          <cell r="M178">
            <v>638</v>
          </cell>
          <cell r="N178">
            <v>633</v>
          </cell>
          <cell r="O178">
            <v>897</v>
          </cell>
          <cell r="P178">
            <v>386</v>
          </cell>
          <cell r="Q178">
            <v>362</v>
          </cell>
          <cell r="R178">
            <v>1908</v>
          </cell>
          <cell r="S178">
            <v>1109</v>
          </cell>
          <cell r="T178">
            <v>771</v>
          </cell>
          <cell r="U178">
            <v>988</v>
          </cell>
          <cell r="V178">
            <v>365</v>
          </cell>
          <cell r="W178">
            <v>523</v>
          </cell>
          <cell r="X178">
            <v>0</v>
          </cell>
          <cell r="Y178">
            <v>0</v>
          </cell>
          <cell r="Z178">
            <v>0</v>
          </cell>
          <cell r="AA178">
            <v>0</v>
          </cell>
          <cell r="AB178">
            <v>0</v>
          </cell>
          <cell r="AC178">
            <v>0</v>
          </cell>
          <cell r="AD178">
            <v>0</v>
          </cell>
          <cell r="AE178">
            <v>0</v>
          </cell>
          <cell r="AF178">
            <v>0</v>
          </cell>
          <cell r="AG178">
            <v>0</v>
          </cell>
          <cell r="AH178">
            <v>0</v>
          </cell>
        </row>
        <row r="179">
          <cell r="E179" t="str">
            <v>MD Commercial Coal</v>
          </cell>
          <cell r="F179">
            <v>963</v>
          </cell>
          <cell r="G179">
            <v>867</v>
          </cell>
          <cell r="H179">
            <v>274</v>
          </cell>
          <cell r="I179">
            <v>307</v>
          </cell>
          <cell r="J179">
            <v>773</v>
          </cell>
          <cell r="K179">
            <v>6418</v>
          </cell>
          <cell r="L179">
            <v>905</v>
          </cell>
          <cell r="M179">
            <v>1231</v>
          </cell>
          <cell r="N179">
            <v>1194</v>
          </cell>
          <cell r="O179">
            <v>1026</v>
          </cell>
          <cell r="P179">
            <v>1864</v>
          </cell>
          <cell r="Q179">
            <v>1676</v>
          </cell>
          <cell r="R179">
            <v>67</v>
          </cell>
          <cell r="S179">
            <v>122</v>
          </cell>
          <cell r="T179">
            <v>1249</v>
          </cell>
          <cell r="U179">
            <v>718</v>
          </cell>
          <cell r="V179">
            <v>951</v>
          </cell>
          <cell r="W179">
            <v>809</v>
          </cell>
          <cell r="X179">
            <v>900</v>
          </cell>
          <cell r="Y179">
            <v>704</v>
          </cell>
          <cell r="Z179">
            <v>474</v>
          </cell>
          <cell r="AA179">
            <v>617</v>
          </cell>
          <cell r="AB179">
            <v>519</v>
          </cell>
          <cell r="AC179">
            <v>238</v>
          </cell>
          <cell r="AD179">
            <v>198</v>
          </cell>
          <cell r="AE179">
            <v>12</v>
          </cell>
          <cell r="AF179">
            <v>0</v>
          </cell>
          <cell r="AG179">
            <v>0</v>
          </cell>
          <cell r="AH179">
            <v>0</v>
          </cell>
        </row>
        <row r="180">
          <cell r="E180" t="str">
            <v>ME Commercial Coal</v>
          </cell>
          <cell r="F180">
            <v>858</v>
          </cell>
          <cell r="G180">
            <v>269</v>
          </cell>
          <cell r="H180">
            <v>737</v>
          </cell>
          <cell r="I180">
            <v>526</v>
          </cell>
          <cell r="J180">
            <v>128</v>
          </cell>
          <cell r="K180">
            <v>64</v>
          </cell>
          <cell r="L180">
            <v>87</v>
          </cell>
          <cell r="M180">
            <v>87</v>
          </cell>
          <cell r="N180">
            <v>70</v>
          </cell>
          <cell r="O180">
            <v>69</v>
          </cell>
          <cell r="P180">
            <v>69</v>
          </cell>
          <cell r="Q180">
            <v>67</v>
          </cell>
          <cell r="R180">
            <v>44</v>
          </cell>
          <cell r="S180">
            <v>44</v>
          </cell>
          <cell r="T180">
            <v>45</v>
          </cell>
          <cell r="U180">
            <v>70</v>
          </cell>
          <cell r="V180">
            <v>65</v>
          </cell>
          <cell r="W180">
            <v>57</v>
          </cell>
          <cell r="X180">
            <v>0</v>
          </cell>
          <cell r="Y180">
            <v>0</v>
          </cell>
          <cell r="Z180">
            <v>0</v>
          </cell>
          <cell r="AA180">
            <v>0</v>
          </cell>
          <cell r="AB180">
            <v>0</v>
          </cell>
          <cell r="AC180">
            <v>0</v>
          </cell>
          <cell r="AD180">
            <v>0</v>
          </cell>
          <cell r="AE180">
            <v>0</v>
          </cell>
          <cell r="AF180">
            <v>0</v>
          </cell>
          <cell r="AG180">
            <v>0</v>
          </cell>
          <cell r="AH180">
            <v>0</v>
          </cell>
        </row>
        <row r="181">
          <cell r="E181" t="str">
            <v>MI Commercial Coal</v>
          </cell>
          <cell r="F181">
            <v>5314</v>
          </cell>
          <cell r="G181">
            <v>5387</v>
          </cell>
          <cell r="H181">
            <v>3861</v>
          </cell>
          <cell r="I181">
            <v>4801</v>
          </cell>
          <cell r="J181">
            <v>6041</v>
          </cell>
          <cell r="K181">
            <v>5450</v>
          </cell>
          <cell r="L181">
            <v>5905</v>
          </cell>
          <cell r="M181">
            <v>4116</v>
          </cell>
          <cell r="N181">
            <v>3201</v>
          </cell>
          <cell r="O181">
            <v>442</v>
          </cell>
          <cell r="P181">
            <v>305</v>
          </cell>
          <cell r="Q181">
            <v>187</v>
          </cell>
          <cell r="R181">
            <v>5527</v>
          </cell>
          <cell r="S181">
            <v>664</v>
          </cell>
          <cell r="T181">
            <v>3948</v>
          </cell>
          <cell r="U181">
            <v>3431</v>
          </cell>
          <cell r="V181">
            <v>190</v>
          </cell>
          <cell r="W181">
            <v>3800</v>
          </cell>
          <cell r="X181">
            <v>4854</v>
          </cell>
          <cell r="Y181">
            <v>6388</v>
          </cell>
          <cell r="Z181">
            <v>4587</v>
          </cell>
          <cell r="AA181">
            <v>4060</v>
          </cell>
          <cell r="AB181">
            <v>2132</v>
          </cell>
          <cell r="AC181">
            <v>1728</v>
          </cell>
          <cell r="AD181">
            <v>1589</v>
          </cell>
          <cell r="AE181">
            <v>1166</v>
          </cell>
          <cell r="AF181">
            <v>345</v>
          </cell>
          <cell r="AG181">
            <v>0</v>
          </cell>
          <cell r="AH181">
            <v>0</v>
          </cell>
        </row>
        <row r="182">
          <cell r="E182" t="str">
            <v>MN Commercial Coal</v>
          </cell>
          <cell r="F182">
            <v>2557</v>
          </cell>
          <cell r="G182">
            <v>1369</v>
          </cell>
          <cell r="H182">
            <v>361</v>
          </cell>
          <cell r="I182">
            <v>1616</v>
          </cell>
          <cell r="J182">
            <v>3811</v>
          </cell>
          <cell r="K182">
            <v>4645</v>
          </cell>
          <cell r="L182">
            <v>2406</v>
          </cell>
          <cell r="M182">
            <v>1726</v>
          </cell>
          <cell r="N182">
            <v>714</v>
          </cell>
          <cell r="O182">
            <v>247</v>
          </cell>
          <cell r="P182">
            <v>91</v>
          </cell>
          <cell r="Q182">
            <v>35</v>
          </cell>
          <cell r="R182">
            <v>1618</v>
          </cell>
          <cell r="S182">
            <v>18</v>
          </cell>
          <cell r="T182">
            <v>3</v>
          </cell>
          <cell r="U182">
            <v>1295</v>
          </cell>
          <cell r="V182">
            <v>1471</v>
          </cell>
          <cell r="W182">
            <v>1105</v>
          </cell>
          <cell r="X182">
            <v>1074</v>
          </cell>
          <cell r="Y182">
            <v>968</v>
          </cell>
          <cell r="Z182">
            <v>757</v>
          </cell>
          <cell r="AA182">
            <v>648</v>
          </cell>
          <cell r="AB182">
            <v>63</v>
          </cell>
          <cell r="AC182">
            <v>115</v>
          </cell>
          <cell r="AD182">
            <v>189</v>
          </cell>
          <cell r="AE182">
            <v>152</v>
          </cell>
          <cell r="AF182">
            <v>183</v>
          </cell>
          <cell r="AG182">
            <v>142</v>
          </cell>
          <cell r="AH182">
            <v>120</v>
          </cell>
        </row>
        <row r="183">
          <cell r="E183" t="str">
            <v>MO Commercial Coal</v>
          </cell>
          <cell r="F183">
            <v>4984</v>
          </cell>
          <cell r="G183">
            <v>4536</v>
          </cell>
          <cell r="H183">
            <v>4098</v>
          </cell>
          <cell r="I183">
            <v>4772</v>
          </cell>
          <cell r="J183">
            <v>4249</v>
          </cell>
          <cell r="K183">
            <v>4146</v>
          </cell>
          <cell r="L183">
            <v>4076</v>
          </cell>
          <cell r="M183">
            <v>5405</v>
          </cell>
          <cell r="N183">
            <v>3250</v>
          </cell>
          <cell r="O183">
            <v>4460</v>
          </cell>
          <cell r="P183">
            <v>3451</v>
          </cell>
          <cell r="Q183">
            <v>4340</v>
          </cell>
          <cell r="R183">
            <v>3819</v>
          </cell>
          <cell r="S183">
            <v>3890</v>
          </cell>
          <cell r="T183">
            <v>4029</v>
          </cell>
          <cell r="U183">
            <v>4590</v>
          </cell>
          <cell r="V183">
            <v>4571</v>
          </cell>
          <cell r="W183">
            <v>4064</v>
          </cell>
          <cell r="X183">
            <v>4490</v>
          </cell>
          <cell r="Y183">
            <v>3421</v>
          </cell>
          <cell r="Z183">
            <v>3576</v>
          </cell>
          <cell r="AA183">
            <v>2782</v>
          </cell>
          <cell r="AB183">
            <v>2056</v>
          </cell>
          <cell r="AC183">
            <v>2276</v>
          </cell>
          <cell r="AD183">
            <v>2152</v>
          </cell>
          <cell r="AE183">
            <v>1516</v>
          </cell>
          <cell r="AF183">
            <v>1256</v>
          </cell>
          <cell r="AG183">
            <v>570</v>
          </cell>
          <cell r="AH183">
            <v>276</v>
          </cell>
        </row>
        <row r="184">
          <cell r="E184" t="str">
            <v>MS Commercial Coal</v>
          </cell>
          <cell r="F184">
            <v>2</v>
          </cell>
          <cell r="G184">
            <v>2</v>
          </cell>
          <cell r="H184">
            <v>6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1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  <cell r="Z184">
            <v>0</v>
          </cell>
          <cell r="AA184">
            <v>0</v>
          </cell>
          <cell r="AB184">
            <v>0</v>
          </cell>
          <cell r="AC184">
            <v>0</v>
          </cell>
          <cell r="AD184">
            <v>0</v>
          </cell>
          <cell r="AE184">
            <v>0</v>
          </cell>
          <cell r="AF184">
            <v>0</v>
          </cell>
          <cell r="AG184">
            <v>0</v>
          </cell>
          <cell r="AH184">
            <v>0</v>
          </cell>
        </row>
        <row r="185">
          <cell r="E185" t="str">
            <v>MT Commercial Coal</v>
          </cell>
          <cell r="F185">
            <v>856</v>
          </cell>
          <cell r="G185">
            <v>665</v>
          </cell>
          <cell r="H185">
            <v>313</v>
          </cell>
          <cell r="I185">
            <v>170</v>
          </cell>
          <cell r="J185">
            <v>61</v>
          </cell>
          <cell r="K185">
            <v>185</v>
          </cell>
          <cell r="L185">
            <v>72</v>
          </cell>
          <cell r="M185">
            <v>1320</v>
          </cell>
          <cell r="N185">
            <v>91</v>
          </cell>
          <cell r="O185">
            <v>45</v>
          </cell>
          <cell r="P185">
            <v>43</v>
          </cell>
          <cell r="Q185">
            <v>49</v>
          </cell>
          <cell r="R185">
            <v>49</v>
          </cell>
          <cell r="S185">
            <v>32</v>
          </cell>
          <cell r="T185">
            <v>1761</v>
          </cell>
          <cell r="U185">
            <v>2419</v>
          </cell>
          <cell r="V185">
            <v>2302</v>
          </cell>
          <cell r="W185">
            <v>30</v>
          </cell>
          <cell r="X185">
            <v>283</v>
          </cell>
          <cell r="Y185">
            <v>243</v>
          </cell>
          <cell r="Z185">
            <v>183</v>
          </cell>
          <cell r="AA185">
            <v>238</v>
          </cell>
          <cell r="AB185">
            <v>120</v>
          </cell>
          <cell r="AC185">
            <v>30</v>
          </cell>
          <cell r="AD185">
            <v>23</v>
          </cell>
          <cell r="AE185">
            <v>53</v>
          </cell>
          <cell r="AF185">
            <v>34</v>
          </cell>
          <cell r="AG185">
            <v>47</v>
          </cell>
          <cell r="AH185">
            <v>66</v>
          </cell>
        </row>
        <row r="186">
          <cell r="E186" t="str">
            <v>NC Commercial Coal</v>
          </cell>
          <cell r="F186">
            <v>3150</v>
          </cell>
          <cell r="G186">
            <v>2017</v>
          </cell>
          <cell r="H186">
            <v>4179</v>
          </cell>
          <cell r="I186">
            <v>4697</v>
          </cell>
          <cell r="J186">
            <v>5579</v>
          </cell>
          <cell r="K186">
            <v>4898</v>
          </cell>
          <cell r="L186">
            <v>4494</v>
          </cell>
          <cell r="M186">
            <v>4273</v>
          </cell>
          <cell r="N186">
            <v>4761</v>
          </cell>
          <cell r="O186">
            <v>3565</v>
          </cell>
          <cell r="P186">
            <v>2722</v>
          </cell>
          <cell r="Q186">
            <v>2850</v>
          </cell>
          <cell r="R186">
            <v>2881</v>
          </cell>
          <cell r="S186">
            <v>2867</v>
          </cell>
          <cell r="T186">
            <v>7853</v>
          </cell>
          <cell r="U186">
            <v>3482</v>
          </cell>
          <cell r="V186">
            <v>2663</v>
          </cell>
          <cell r="W186">
            <v>1024</v>
          </cell>
          <cell r="X186">
            <v>6692</v>
          </cell>
          <cell r="Y186">
            <v>5527</v>
          </cell>
          <cell r="Z186">
            <v>5070</v>
          </cell>
          <cell r="AA186">
            <v>4349</v>
          </cell>
          <cell r="AB186">
            <v>3343</v>
          </cell>
          <cell r="AC186">
            <v>3569</v>
          </cell>
          <cell r="AD186">
            <v>3954</v>
          </cell>
          <cell r="AE186">
            <v>3875</v>
          </cell>
          <cell r="AF186">
            <v>3134</v>
          </cell>
          <cell r="AG186">
            <v>2754</v>
          </cell>
          <cell r="AH186">
            <v>2009</v>
          </cell>
        </row>
        <row r="187">
          <cell r="E187" t="str">
            <v>ND Commercial Coal</v>
          </cell>
          <cell r="F187">
            <v>1500</v>
          </cell>
          <cell r="G187">
            <v>1546</v>
          </cell>
          <cell r="H187">
            <v>1444</v>
          </cell>
          <cell r="I187">
            <v>1659</v>
          </cell>
          <cell r="J187">
            <v>1763</v>
          </cell>
          <cell r="K187">
            <v>1485</v>
          </cell>
          <cell r="L187">
            <v>1931</v>
          </cell>
          <cell r="M187">
            <v>1862</v>
          </cell>
          <cell r="N187">
            <v>1499</v>
          </cell>
          <cell r="O187">
            <v>1607</v>
          </cell>
          <cell r="P187">
            <v>1697</v>
          </cell>
          <cell r="Q187">
            <v>1909</v>
          </cell>
          <cell r="R187">
            <v>2070</v>
          </cell>
          <cell r="S187">
            <v>2409</v>
          </cell>
          <cell r="T187">
            <v>3837</v>
          </cell>
          <cell r="U187">
            <v>4332</v>
          </cell>
          <cell r="V187">
            <v>1684</v>
          </cell>
          <cell r="W187">
            <v>3750</v>
          </cell>
          <cell r="X187">
            <v>1776</v>
          </cell>
          <cell r="Y187">
            <v>1668</v>
          </cell>
          <cell r="Z187">
            <v>1577</v>
          </cell>
          <cell r="AA187">
            <v>1521</v>
          </cell>
          <cell r="AB187">
            <v>1266</v>
          </cell>
          <cell r="AC187">
            <v>1515</v>
          </cell>
          <cell r="AD187">
            <v>1279</v>
          </cell>
          <cell r="AE187">
            <v>1238</v>
          </cell>
          <cell r="AF187">
            <v>998</v>
          </cell>
          <cell r="AG187">
            <v>934</v>
          </cell>
          <cell r="AH187">
            <v>1005</v>
          </cell>
        </row>
        <row r="188">
          <cell r="E188" t="str">
            <v>NE Commercial Coal</v>
          </cell>
          <cell r="F188">
            <v>68</v>
          </cell>
          <cell r="G188">
            <v>204</v>
          </cell>
          <cell r="H188">
            <v>106</v>
          </cell>
          <cell r="I188">
            <v>89</v>
          </cell>
          <cell r="J188">
            <v>130</v>
          </cell>
          <cell r="K188">
            <v>159</v>
          </cell>
          <cell r="L188">
            <v>22</v>
          </cell>
          <cell r="M188">
            <v>1821</v>
          </cell>
          <cell r="N188">
            <v>0</v>
          </cell>
          <cell r="O188">
            <v>0</v>
          </cell>
          <cell r="P188">
            <v>0</v>
          </cell>
          <cell r="Q188">
            <v>110</v>
          </cell>
          <cell r="R188">
            <v>128</v>
          </cell>
          <cell r="S188">
            <v>104</v>
          </cell>
          <cell r="T188">
            <v>65</v>
          </cell>
          <cell r="U188">
            <v>74</v>
          </cell>
          <cell r="V188">
            <v>109</v>
          </cell>
          <cell r="W188">
            <v>104</v>
          </cell>
          <cell r="X188">
            <v>0</v>
          </cell>
          <cell r="Y188">
            <v>0</v>
          </cell>
          <cell r="Z188">
            <v>0</v>
          </cell>
          <cell r="AA188">
            <v>0</v>
          </cell>
          <cell r="AB188">
            <v>0</v>
          </cell>
          <cell r="AC188">
            <v>0</v>
          </cell>
          <cell r="AD188">
            <v>0</v>
          </cell>
          <cell r="AE188">
            <v>0</v>
          </cell>
          <cell r="AF188">
            <v>0</v>
          </cell>
          <cell r="AG188">
            <v>0</v>
          </cell>
          <cell r="AH188">
            <v>0</v>
          </cell>
        </row>
        <row r="189">
          <cell r="E189" t="str">
            <v>NH Commercial Coal</v>
          </cell>
          <cell r="F189">
            <v>242</v>
          </cell>
          <cell r="G189">
            <v>456</v>
          </cell>
          <cell r="H189">
            <v>325</v>
          </cell>
          <cell r="I189">
            <v>198</v>
          </cell>
          <cell r="J189">
            <v>170</v>
          </cell>
          <cell r="K189">
            <v>173</v>
          </cell>
          <cell r="L189">
            <v>172</v>
          </cell>
          <cell r="M189">
            <v>127</v>
          </cell>
          <cell r="N189">
            <v>104</v>
          </cell>
          <cell r="O189">
            <v>73</v>
          </cell>
          <cell r="P189">
            <v>92</v>
          </cell>
          <cell r="Q189">
            <v>90</v>
          </cell>
          <cell r="R189">
            <v>89</v>
          </cell>
          <cell r="S189">
            <v>44</v>
          </cell>
          <cell r="T189">
            <v>45</v>
          </cell>
          <cell r="U189">
            <v>93</v>
          </cell>
          <cell r="V189">
            <v>94</v>
          </cell>
          <cell r="W189">
            <v>78</v>
          </cell>
          <cell r="X189">
            <v>0</v>
          </cell>
          <cell r="Y189">
            <v>0</v>
          </cell>
          <cell r="Z189">
            <v>0</v>
          </cell>
          <cell r="AA189">
            <v>0</v>
          </cell>
          <cell r="AB189">
            <v>0</v>
          </cell>
          <cell r="AC189">
            <v>0</v>
          </cell>
          <cell r="AD189">
            <v>0</v>
          </cell>
          <cell r="AE189">
            <v>0</v>
          </cell>
          <cell r="AF189">
            <v>0</v>
          </cell>
          <cell r="AG189">
            <v>0</v>
          </cell>
          <cell r="AH189">
            <v>0</v>
          </cell>
        </row>
        <row r="190">
          <cell r="E190" t="str">
            <v>NJ Commercial Coal</v>
          </cell>
          <cell r="F190">
            <v>262</v>
          </cell>
          <cell r="G190">
            <v>228</v>
          </cell>
          <cell r="H190">
            <v>304</v>
          </cell>
          <cell r="I190">
            <v>158</v>
          </cell>
          <cell r="J190">
            <v>213</v>
          </cell>
          <cell r="K190">
            <v>150</v>
          </cell>
          <cell r="L190">
            <v>173</v>
          </cell>
          <cell r="M190">
            <v>131</v>
          </cell>
          <cell r="N190">
            <v>112</v>
          </cell>
          <cell r="O190">
            <v>111</v>
          </cell>
          <cell r="P190">
            <v>113</v>
          </cell>
          <cell r="Q190">
            <v>90</v>
          </cell>
          <cell r="R190">
            <v>89</v>
          </cell>
          <cell r="S190">
            <v>88</v>
          </cell>
          <cell r="T190">
            <v>113</v>
          </cell>
          <cell r="U190">
            <v>70</v>
          </cell>
          <cell r="V190">
            <v>49</v>
          </cell>
          <cell r="W190">
            <v>57</v>
          </cell>
          <cell r="X190">
            <v>0</v>
          </cell>
          <cell r="Y190">
            <v>0</v>
          </cell>
          <cell r="Z190">
            <v>0</v>
          </cell>
          <cell r="AA190">
            <v>0</v>
          </cell>
          <cell r="AB190">
            <v>0</v>
          </cell>
          <cell r="AC190">
            <v>0</v>
          </cell>
          <cell r="AD190">
            <v>0</v>
          </cell>
          <cell r="AE190">
            <v>0</v>
          </cell>
          <cell r="AF190">
            <v>0</v>
          </cell>
          <cell r="AG190">
            <v>0</v>
          </cell>
          <cell r="AH190">
            <v>0</v>
          </cell>
        </row>
        <row r="191">
          <cell r="E191" t="str">
            <v>NM Commercial Coal</v>
          </cell>
          <cell r="F191">
            <v>75</v>
          </cell>
          <cell r="G191">
            <v>122</v>
          </cell>
          <cell r="H191">
            <v>146</v>
          </cell>
          <cell r="I191">
            <v>159</v>
          </cell>
          <cell r="J191">
            <v>150</v>
          </cell>
          <cell r="K191">
            <v>134</v>
          </cell>
          <cell r="L191">
            <v>136</v>
          </cell>
          <cell r="M191">
            <v>135</v>
          </cell>
          <cell r="N191">
            <v>198</v>
          </cell>
          <cell r="O191">
            <v>133</v>
          </cell>
          <cell r="P191">
            <v>135</v>
          </cell>
          <cell r="Q191">
            <v>84</v>
          </cell>
          <cell r="R191">
            <v>83</v>
          </cell>
          <cell r="S191">
            <v>66</v>
          </cell>
          <cell r="T191">
            <v>69</v>
          </cell>
          <cell r="U191">
            <v>69</v>
          </cell>
          <cell r="V191">
            <v>71</v>
          </cell>
          <cell r="W191">
            <v>65</v>
          </cell>
          <cell r="X191">
            <v>0</v>
          </cell>
          <cell r="Y191">
            <v>0</v>
          </cell>
          <cell r="Z191">
            <v>0</v>
          </cell>
          <cell r="AA191">
            <v>0</v>
          </cell>
          <cell r="AB191">
            <v>0</v>
          </cell>
          <cell r="AC191">
            <v>0</v>
          </cell>
          <cell r="AD191">
            <v>0</v>
          </cell>
          <cell r="AE191">
            <v>0</v>
          </cell>
          <cell r="AF191">
            <v>0</v>
          </cell>
          <cell r="AG191">
            <v>0</v>
          </cell>
          <cell r="AH191">
            <v>0</v>
          </cell>
        </row>
        <row r="192">
          <cell r="E192" t="str">
            <v>NV Commercial Coal</v>
          </cell>
          <cell r="F192">
            <v>58</v>
          </cell>
          <cell r="G192">
            <v>38</v>
          </cell>
          <cell r="H192">
            <v>19</v>
          </cell>
          <cell r="I192">
            <v>38</v>
          </cell>
          <cell r="J192">
            <v>20</v>
          </cell>
          <cell r="K192">
            <v>20</v>
          </cell>
          <cell r="L192">
            <v>20</v>
          </cell>
          <cell r="M192">
            <v>21</v>
          </cell>
          <cell r="N192">
            <v>20</v>
          </cell>
          <cell r="O192">
            <v>4</v>
          </cell>
          <cell r="P192">
            <v>0</v>
          </cell>
          <cell r="Q192">
            <v>17</v>
          </cell>
          <cell r="R192">
            <v>16</v>
          </cell>
          <cell r="S192">
            <v>16</v>
          </cell>
          <cell r="T192">
            <v>16</v>
          </cell>
          <cell r="U192">
            <v>17</v>
          </cell>
          <cell r="V192">
            <v>37</v>
          </cell>
          <cell r="W192">
            <v>4</v>
          </cell>
          <cell r="X192">
            <v>0</v>
          </cell>
          <cell r="Y192">
            <v>0</v>
          </cell>
          <cell r="Z192">
            <v>0</v>
          </cell>
          <cell r="AA192">
            <v>0</v>
          </cell>
          <cell r="AB192">
            <v>0</v>
          </cell>
          <cell r="AC192">
            <v>0</v>
          </cell>
          <cell r="AD192">
            <v>0</v>
          </cell>
          <cell r="AE192">
            <v>0</v>
          </cell>
          <cell r="AF192">
            <v>0</v>
          </cell>
          <cell r="AG192">
            <v>0</v>
          </cell>
          <cell r="AH192">
            <v>0</v>
          </cell>
        </row>
        <row r="193">
          <cell r="E193" t="str">
            <v>NY Commercial Coal</v>
          </cell>
          <cell r="F193">
            <v>5429</v>
          </cell>
          <cell r="G193">
            <v>5717</v>
          </cell>
          <cell r="H193">
            <v>5579</v>
          </cell>
          <cell r="I193">
            <v>4639</v>
          </cell>
          <cell r="J193">
            <v>3939</v>
          </cell>
          <cell r="K193">
            <v>4777</v>
          </cell>
          <cell r="L193">
            <v>6184</v>
          </cell>
          <cell r="M193">
            <v>5616</v>
          </cell>
          <cell r="N193">
            <v>3330</v>
          </cell>
          <cell r="O193">
            <v>4041</v>
          </cell>
          <cell r="P193">
            <v>2286</v>
          </cell>
          <cell r="Q193">
            <v>2524</v>
          </cell>
          <cell r="R193">
            <v>994</v>
          </cell>
          <cell r="S193">
            <v>1847</v>
          </cell>
          <cell r="T193">
            <v>3619</v>
          </cell>
          <cell r="U193">
            <v>3681</v>
          </cell>
          <cell r="V193">
            <v>3163</v>
          </cell>
          <cell r="W193">
            <v>2967</v>
          </cell>
          <cell r="X193">
            <v>1710</v>
          </cell>
          <cell r="Y193">
            <v>552</v>
          </cell>
          <cell r="Z193">
            <v>77</v>
          </cell>
          <cell r="AA193">
            <v>109</v>
          </cell>
          <cell r="AB193">
            <v>0</v>
          </cell>
          <cell r="AC193">
            <v>0</v>
          </cell>
          <cell r="AD193">
            <v>0</v>
          </cell>
          <cell r="AE193">
            <v>0</v>
          </cell>
          <cell r="AF193">
            <v>0</v>
          </cell>
          <cell r="AG193">
            <v>0</v>
          </cell>
          <cell r="AH193">
            <v>0</v>
          </cell>
        </row>
        <row r="194">
          <cell r="E194" t="str">
            <v>OH Commercial Coal</v>
          </cell>
          <cell r="F194">
            <v>12632</v>
          </cell>
          <cell r="G194">
            <v>9703</v>
          </cell>
          <cell r="H194">
            <v>11753</v>
          </cell>
          <cell r="I194">
            <v>11641</v>
          </cell>
          <cell r="J194">
            <v>10308</v>
          </cell>
          <cell r="K194">
            <v>8692</v>
          </cell>
          <cell r="L194">
            <v>13735</v>
          </cell>
          <cell r="M194">
            <v>6991</v>
          </cell>
          <cell r="N194">
            <v>8787</v>
          </cell>
          <cell r="O194">
            <v>4610</v>
          </cell>
          <cell r="P194">
            <v>4621</v>
          </cell>
          <cell r="Q194">
            <v>4933</v>
          </cell>
          <cell r="R194">
            <v>7597</v>
          </cell>
          <cell r="S194">
            <v>4258</v>
          </cell>
          <cell r="T194">
            <v>8758</v>
          </cell>
          <cell r="U194">
            <v>7356</v>
          </cell>
          <cell r="V194">
            <v>2411</v>
          </cell>
          <cell r="W194">
            <v>3073</v>
          </cell>
          <cell r="X194">
            <v>6451</v>
          </cell>
          <cell r="Y194">
            <v>5832</v>
          </cell>
          <cell r="Z194">
            <v>6019</v>
          </cell>
          <cell r="AA194">
            <v>5146</v>
          </cell>
          <cell r="AB194">
            <v>3492</v>
          </cell>
          <cell r="AC194">
            <v>3883</v>
          </cell>
          <cell r="AD194">
            <v>3538</v>
          </cell>
          <cell r="AE194">
            <v>2195</v>
          </cell>
          <cell r="AF194">
            <v>1207</v>
          </cell>
          <cell r="AG194">
            <v>20</v>
          </cell>
          <cell r="AH194">
            <v>0</v>
          </cell>
        </row>
        <row r="195">
          <cell r="E195" t="str">
            <v>OK Commercial Coal</v>
          </cell>
          <cell r="F195">
            <v>2</v>
          </cell>
          <cell r="G195">
            <v>21</v>
          </cell>
          <cell r="H195">
            <v>20</v>
          </cell>
          <cell r="I195">
            <v>8</v>
          </cell>
          <cell r="J195">
            <v>22</v>
          </cell>
          <cell r="K195">
            <v>248</v>
          </cell>
          <cell r="L195">
            <v>23</v>
          </cell>
          <cell r="M195">
            <v>4495</v>
          </cell>
          <cell r="N195">
            <v>18</v>
          </cell>
          <cell r="O195">
            <v>35</v>
          </cell>
          <cell r="P195">
            <v>0</v>
          </cell>
          <cell r="Q195">
            <v>14</v>
          </cell>
          <cell r="R195">
            <v>21</v>
          </cell>
          <cell r="S195">
            <v>21</v>
          </cell>
          <cell r="T195">
            <v>0</v>
          </cell>
          <cell r="U195">
            <v>19</v>
          </cell>
          <cell r="V195">
            <v>61</v>
          </cell>
          <cell r="W195">
            <v>2</v>
          </cell>
          <cell r="X195">
            <v>0</v>
          </cell>
          <cell r="Y195">
            <v>0</v>
          </cell>
          <cell r="Z195">
            <v>0</v>
          </cell>
          <cell r="AA195">
            <v>0</v>
          </cell>
          <cell r="AB195">
            <v>0</v>
          </cell>
          <cell r="AC195">
            <v>0</v>
          </cell>
          <cell r="AD195">
            <v>0</v>
          </cell>
          <cell r="AE195">
            <v>0</v>
          </cell>
          <cell r="AF195">
            <v>0</v>
          </cell>
          <cell r="AG195">
            <v>0</v>
          </cell>
          <cell r="AH195">
            <v>0</v>
          </cell>
        </row>
        <row r="196">
          <cell r="E196" t="str">
            <v>OR Commercial Coal</v>
          </cell>
          <cell r="F196">
            <v>37</v>
          </cell>
          <cell r="G196">
            <v>19</v>
          </cell>
          <cell r="H196">
            <v>19</v>
          </cell>
          <cell r="I196">
            <v>39</v>
          </cell>
          <cell r="J196">
            <v>20</v>
          </cell>
          <cell r="K196">
            <v>20</v>
          </cell>
          <cell r="L196">
            <v>0</v>
          </cell>
          <cell r="M196">
            <v>21</v>
          </cell>
          <cell r="N196">
            <v>0</v>
          </cell>
          <cell r="O196">
            <v>4</v>
          </cell>
          <cell r="P196">
            <v>0</v>
          </cell>
          <cell r="Q196">
            <v>0</v>
          </cell>
          <cell r="R196">
            <v>0</v>
          </cell>
          <cell r="S196">
            <v>0</v>
          </cell>
          <cell r="T196">
            <v>0</v>
          </cell>
          <cell r="U196">
            <v>0</v>
          </cell>
          <cell r="V196">
            <v>0</v>
          </cell>
          <cell r="W196">
            <v>0</v>
          </cell>
          <cell r="X196">
            <v>0</v>
          </cell>
          <cell r="Y196">
            <v>0</v>
          </cell>
          <cell r="Z196">
            <v>0</v>
          </cell>
          <cell r="AA196">
            <v>0</v>
          </cell>
          <cell r="AB196">
            <v>0</v>
          </cell>
          <cell r="AC196">
            <v>0</v>
          </cell>
          <cell r="AD196">
            <v>0</v>
          </cell>
          <cell r="AE196">
            <v>0</v>
          </cell>
          <cell r="AF196">
            <v>0</v>
          </cell>
          <cell r="AG196">
            <v>0</v>
          </cell>
          <cell r="AH196">
            <v>0</v>
          </cell>
        </row>
        <row r="197">
          <cell r="E197" t="str">
            <v>PA Commercial Coal</v>
          </cell>
          <cell r="F197">
            <v>26279</v>
          </cell>
          <cell r="G197">
            <v>29068</v>
          </cell>
          <cell r="H197">
            <v>33164</v>
          </cell>
          <cell r="I197">
            <v>25206</v>
          </cell>
          <cell r="J197">
            <v>24629</v>
          </cell>
          <cell r="K197">
            <v>25669</v>
          </cell>
          <cell r="L197">
            <v>21628</v>
          </cell>
          <cell r="M197">
            <v>27303</v>
          </cell>
          <cell r="N197">
            <v>18912</v>
          </cell>
          <cell r="O197">
            <v>15450</v>
          </cell>
          <cell r="P197">
            <v>17427</v>
          </cell>
          <cell r="Q197">
            <v>17557</v>
          </cell>
          <cell r="R197">
            <v>12961</v>
          </cell>
          <cell r="S197">
            <v>15294</v>
          </cell>
          <cell r="T197">
            <v>15376</v>
          </cell>
          <cell r="U197">
            <v>14407</v>
          </cell>
          <cell r="V197">
            <v>14269</v>
          </cell>
          <cell r="W197">
            <v>16210</v>
          </cell>
          <cell r="X197">
            <v>5224</v>
          </cell>
          <cell r="Y197">
            <v>5026</v>
          </cell>
          <cell r="Z197">
            <v>4729</v>
          </cell>
          <cell r="AA197">
            <v>4343</v>
          </cell>
          <cell r="AB197">
            <v>3286</v>
          </cell>
          <cell r="AC197">
            <v>3073</v>
          </cell>
          <cell r="AD197">
            <v>3082</v>
          </cell>
          <cell r="AE197">
            <v>1963</v>
          </cell>
          <cell r="AF197">
            <v>1031</v>
          </cell>
          <cell r="AG197">
            <v>645</v>
          </cell>
          <cell r="AH197">
            <v>362</v>
          </cell>
        </row>
        <row r="198">
          <cell r="E198" t="str">
            <v>RI Commercial Coal</v>
          </cell>
          <cell r="F198">
            <v>101</v>
          </cell>
          <cell r="G198">
            <v>83</v>
          </cell>
          <cell r="H198">
            <v>101</v>
          </cell>
          <cell r="I198">
            <v>59</v>
          </cell>
          <cell r="J198">
            <v>64</v>
          </cell>
          <cell r="K198">
            <v>64</v>
          </cell>
          <cell r="L198">
            <v>71</v>
          </cell>
          <cell r="M198">
            <v>63</v>
          </cell>
          <cell r="N198">
            <v>53</v>
          </cell>
          <cell r="O198">
            <v>36</v>
          </cell>
          <cell r="P198">
            <v>46</v>
          </cell>
          <cell r="Q198">
            <v>45</v>
          </cell>
          <cell r="R198">
            <v>67</v>
          </cell>
          <cell r="S198">
            <v>88</v>
          </cell>
          <cell r="T198">
            <v>68</v>
          </cell>
          <cell r="U198">
            <v>70</v>
          </cell>
          <cell r="V198">
            <v>44</v>
          </cell>
          <cell r="W198">
            <v>35</v>
          </cell>
          <cell r="X198">
            <v>0</v>
          </cell>
          <cell r="Y198">
            <v>0</v>
          </cell>
          <cell r="Z198">
            <v>0</v>
          </cell>
          <cell r="AA198">
            <v>0</v>
          </cell>
          <cell r="AB198">
            <v>0</v>
          </cell>
          <cell r="AC198">
            <v>0</v>
          </cell>
          <cell r="AD198">
            <v>0</v>
          </cell>
          <cell r="AE198">
            <v>0</v>
          </cell>
          <cell r="AF198">
            <v>0</v>
          </cell>
          <cell r="AG198">
            <v>0</v>
          </cell>
          <cell r="AH198">
            <v>0</v>
          </cell>
        </row>
        <row r="199">
          <cell r="E199" t="str">
            <v>SC Commercial Coal</v>
          </cell>
          <cell r="F199">
            <v>128</v>
          </cell>
          <cell r="G199">
            <v>457</v>
          </cell>
          <cell r="H199">
            <v>627</v>
          </cell>
          <cell r="I199">
            <v>2224</v>
          </cell>
          <cell r="J199">
            <v>1299</v>
          </cell>
          <cell r="K199">
            <v>374</v>
          </cell>
          <cell r="L199">
            <v>412</v>
          </cell>
          <cell r="M199">
            <v>20</v>
          </cell>
          <cell r="N199">
            <v>532</v>
          </cell>
          <cell r="O199">
            <v>5495</v>
          </cell>
          <cell r="P199">
            <v>0</v>
          </cell>
          <cell r="Q199">
            <v>0</v>
          </cell>
          <cell r="R199">
            <v>1</v>
          </cell>
          <cell r="S199">
            <v>0</v>
          </cell>
          <cell r="T199">
            <v>0</v>
          </cell>
          <cell r="U199">
            <v>0</v>
          </cell>
          <cell r="V199">
            <v>1949</v>
          </cell>
          <cell r="W199">
            <v>0</v>
          </cell>
          <cell r="X199">
            <v>328</v>
          </cell>
          <cell r="Y199">
            <v>94</v>
          </cell>
          <cell r="Z199">
            <v>51</v>
          </cell>
          <cell r="AA199">
            <v>0</v>
          </cell>
          <cell r="AB199">
            <v>3</v>
          </cell>
          <cell r="AC199">
            <v>0</v>
          </cell>
          <cell r="AD199">
            <v>0</v>
          </cell>
          <cell r="AE199">
            <v>0</v>
          </cell>
          <cell r="AF199">
            <v>0</v>
          </cell>
          <cell r="AG199">
            <v>0</v>
          </cell>
          <cell r="AH199">
            <v>0</v>
          </cell>
        </row>
        <row r="200">
          <cell r="E200" t="str">
            <v>SD Commercial Coal</v>
          </cell>
          <cell r="F200">
            <v>44</v>
          </cell>
          <cell r="G200">
            <v>57</v>
          </cell>
          <cell r="H200">
            <v>16</v>
          </cell>
          <cell r="I200">
            <v>14</v>
          </cell>
          <cell r="J200">
            <v>263</v>
          </cell>
          <cell r="K200">
            <v>116</v>
          </cell>
          <cell r="L200">
            <v>30</v>
          </cell>
          <cell r="M200">
            <v>15</v>
          </cell>
          <cell r="N200">
            <v>0</v>
          </cell>
          <cell r="O200">
            <v>18</v>
          </cell>
          <cell r="P200">
            <v>22</v>
          </cell>
          <cell r="Q200">
            <v>190</v>
          </cell>
          <cell r="R200">
            <v>22</v>
          </cell>
          <cell r="S200">
            <v>15</v>
          </cell>
          <cell r="T200">
            <v>16</v>
          </cell>
          <cell r="U200">
            <v>16</v>
          </cell>
          <cell r="V200">
            <v>17</v>
          </cell>
          <cell r="W200">
            <v>17</v>
          </cell>
          <cell r="X200">
            <v>238</v>
          </cell>
          <cell r="Y200">
            <v>183</v>
          </cell>
          <cell r="Z200">
            <v>188</v>
          </cell>
          <cell r="AA200">
            <v>0</v>
          </cell>
          <cell r="AB200">
            <v>37</v>
          </cell>
          <cell r="AC200">
            <v>0</v>
          </cell>
          <cell r="AD200">
            <v>0</v>
          </cell>
          <cell r="AE200">
            <v>0</v>
          </cell>
          <cell r="AF200">
            <v>0</v>
          </cell>
          <cell r="AG200">
            <v>0</v>
          </cell>
          <cell r="AH200">
            <v>0</v>
          </cell>
        </row>
        <row r="201">
          <cell r="E201" t="str">
            <v>TN Commercial Coal</v>
          </cell>
          <cell r="F201">
            <v>4315</v>
          </cell>
          <cell r="G201">
            <v>3542</v>
          </cell>
          <cell r="H201">
            <v>3125</v>
          </cell>
          <cell r="I201">
            <v>2287</v>
          </cell>
          <cell r="J201">
            <v>1932</v>
          </cell>
          <cell r="K201">
            <v>3191</v>
          </cell>
          <cell r="L201">
            <v>2439</v>
          </cell>
          <cell r="M201">
            <v>2919</v>
          </cell>
          <cell r="N201">
            <v>579</v>
          </cell>
          <cell r="O201">
            <v>2246</v>
          </cell>
          <cell r="P201">
            <v>2598</v>
          </cell>
          <cell r="Q201">
            <v>3038</v>
          </cell>
          <cell r="R201">
            <v>1384</v>
          </cell>
          <cell r="S201">
            <v>2770</v>
          </cell>
          <cell r="T201">
            <v>1475</v>
          </cell>
          <cell r="U201">
            <v>738</v>
          </cell>
          <cell r="V201">
            <v>919</v>
          </cell>
          <cell r="W201">
            <v>1565</v>
          </cell>
          <cell r="X201">
            <v>2358</v>
          </cell>
          <cell r="Y201">
            <v>2328</v>
          </cell>
          <cell r="Z201">
            <v>2227</v>
          </cell>
          <cell r="AA201">
            <v>1774</v>
          </cell>
          <cell r="AB201">
            <v>1604</v>
          </cell>
          <cell r="AC201">
            <v>1636</v>
          </cell>
          <cell r="AD201">
            <v>1526</v>
          </cell>
          <cell r="AE201">
            <v>148</v>
          </cell>
          <cell r="AF201">
            <v>0</v>
          </cell>
          <cell r="AG201">
            <v>0</v>
          </cell>
          <cell r="AH201">
            <v>0</v>
          </cell>
        </row>
        <row r="202">
          <cell r="E202" t="str">
            <v>TX Commercial Coal</v>
          </cell>
          <cell r="F202">
            <v>216</v>
          </cell>
          <cell r="G202">
            <v>225</v>
          </cell>
          <cell r="H202">
            <v>175</v>
          </cell>
          <cell r="I202">
            <v>94</v>
          </cell>
          <cell r="J202">
            <v>2</v>
          </cell>
          <cell r="K202">
            <v>0</v>
          </cell>
          <cell r="L202">
            <v>0</v>
          </cell>
          <cell r="M202">
            <v>2</v>
          </cell>
          <cell r="N202">
            <v>315</v>
          </cell>
          <cell r="O202">
            <v>119</v>
          </cell>
          <cell r="P202">
            <v>181</v>
          </cell>
          <cell r="Q202">
            <v>386</v>
          </cell>
          <cell r="R202">
            <v>1075</v>
          </cell>
          <cell r="S202">
            <v>2350</v>
          </cell>
          <cell r="T202">
            <v>252</v>
          </cell>
          <cell r="U202">
            <v>284</v>
          </cell>
          <cell r="V202">
            <v>2</v>
          </cell>
          <cell r="W202">
            <v>0</v>
          </cell>
          <cell r="X202">
            <v>319</v>
          </cell>
          <cell r="Y202">
            <v>375</v>
          </cell>
          <cell r="Z202">
            <v>287</v>
          </cell>
          <cell r="AA202">
            <v>300</v>
          </cell>
          <cell r="AB202">
            <v>280</v>
          </cell>
          <cell r="AC202">
            <v>241</v>
          </cell>
          <cell r="AD202">
            <v>225</v>
          </cell>
          <cell r="AE202">
            <v>171</v>
          </cell>
          <cell r="AF202">
            <v>0</v>
          </cell>
          <cell r="AG202">
            <v>0</v>
          </cell>
          <cell r="AH202">
            <v>0</v>
          </cell>
        </row>
        <row r="203">
          <cell r="E203" t="str">
            <v>US Commercial Coal</v>
          </cell>
          <cell r="F203">
            <v>123829</v>
          </cell>
          <cell r="G203">
            <v>115432</v>
          </cell>
          <cell r="H203">
            <v>116757</v>
          </cell>
          <cell r="I203">
            <v>116507</v>
          </cell>
          <cell r="J203">
            <v>117116</v>
          </cell>
          <cell r="K203">
            <v>116329</v>
          </cell>
          <cell r="L203">
            <v>120065</v>
          </cell>
          <cell r="M203">
            <v>128728</v>
          </cell>
          <cell r="N203">
            <v>100594</v>
          </cell>
          <cell r="O203">
            <v>101615</v>
          </cell>
          <cell r="P203">
            <v>85811</v>
          </cell>
          <cell r="Q203">
            <v>88293</v>
          </cell>
          <cell r="R203">
            <v>87814</v>
          </cell>
          <cell r="S203">
            <v>82868</v>
          </cell>
          <cell r="T203">
            <v>102859</v>
          </cell>
          <cell r="U203">
            <v>95743</v>
          </cell>
          <cell r="V203">
            <v>64346</v>
          </cell>
          <cell r="W203">
            <v>70384</v>
          </cell>
          <cell r="X203">
            <v>80427</v>
          </cell>
          <cell r="Y203">
            <v>73249</v>
          </cell>
          <cell r="Z203">
            <v>69590</v>
          </cell>
          <cell r="AA203">
            <v>61732</v>
          </cell>
          <cell r="AB203">
            <v>43654</v>
          </cell>
          <cell r="AC203">
            <v>41479</v>
          </cell>
          <cell r="AD203">
            <v>40461</v>
          </cell>
          <cell r="AE203">
            <v>31071</v>
          </cell>
          <cell r="AF203">
            <v>24027</v>
          </cell>
          <cell r="AG203">
            <v>20807</v>
          </cell>
          <cell r="AH203">
            <v>18772</v>
          </cell>
        </row>
        <row r="204">
          <cell r="E204" t="str">
            <v>UT Commercial Coal</v>
          </cell>
          <cell r="F204">
            <v>4945</v>
          </cell>
          <cell r="G204">
            <v>5789</v>
          </cell>
          <cell r="H204">
            <v>4223</v>
          </cell>
          <cell r="I204">
            <v>2302</v>
          </cell>
          <cell r="J204">
            <v>2074</v>
          </cell>
          <cell r="K204">
            <v>1561</v>
          </cell>
          <cell r="L204">
            <v>1926</v>
          </cell>
          <cell r="M204">
            <v>2529</v>
          </cell>
          <cell r="N204">
            <v>2368</v>
          </cell>
          <cell r="O204">
            <v>2344</v>
          </cell>
          <cell r="P204">
            <v>1213</v>
          </cell>
          <cell r="Q204">
            <v>1249</v>
          </cell>
          <cell r="R204">
            <v>4108</v>
          </cell>
          <cell r="S204">
            <v>1256</v>
          </cell>
          <cell r="T204">
            <v>4525</v>
          </cell>
          <cell r="U204">
            <v>972</v>
          </cell>
          <cell r="V204">
            <v>761</v>
          </cell>
          <cell r="W204">
            <v>478</v>
          </cell>
          <cell r="X204">
            <v>0</v>
          </cell>
          <cell r="Y204">
            <v>0</v>
          </cell>
          <cell r="Z204">
            <v>0</v>
          </cell>
          <cell r="AA204">
            <v>0</v>
          </cell>
          <cell r="AB204">
            <v>0</v>
          </cell>
          <cell r="AC204">
            <v>0</v>
          </cell>
          <cell r="AD204">
            <v>0</v>
          </cell>
          <cell r="AE204">
            <v>0</v>
          </cell>
          <cell r="AF204">
            <v>0</v>
          </cell>
          <cell r="AG204">
            <v>0</v>
          </cell>
          <cell r="AH204">
            <v>0</v>
          </cell>
        </row>
        <row r="205">
          <cell r="E205" t="str">
            <v>VA Commercial Coal</v>
          </cell>
          <cell r="F205">
            <v>4736</v>
          </cell>
          <cell r="G205">
            <v>2864</v>
          </cell>
          <cell r="H205">
            <v>3957</v>
          </cell>
          <cell r="I205">
            <v>6353</v>
          </cell>
          <cell r="J205">
            <v>6694</v>
          </cell>
          <cell r="K205">
            <v>6198</v>
          </cell>
          <cell r="L205">
            <v>8728</v>
          </cell>
          <cell r="M205">
            <v>4039</v>
          </cell>
          <cell r="N205">
            <v>4043</v>
          </cell>
          <cell r="O205">
            <v>2887</v>
          </cell>
          <cell r="P205">
            <v>1935</v>
          </cell>
          <cell r="Q205">
            <v>2883</v>
          </cell>
          <cell r="R205">
            <v>1703</v>
          </cell>
          <cell r="S205">
            <v>2285</v>
          </cell>
          <cell r="T205">
            <v>2084</v>
          </cell>
          <cell r="U205">
            <v>2763</v>
          </cell>
          <cell r="V205">
            <v>600</v>
          </cell>
          <cell r="W205">
            <v>1856</v>
          </cell>
          <cell r="X205">
            <v>1986</v>
          </cell>
          <cell r="Y205">
            <v>2328</v>
          </cell>
          <cell r="Z205">
            <v>2238</v>
          </cell>
          <cell r="AA205">
            <v>2384</v>
          </cell>
          <cell r="AB205">
            <v>1287</v>
          </cell>
          <cell r="AC205">
            <v>1337</v>
          </cell>
          <cell r="AD205">
            <v>1755</v>
          </cell>
          <cell r="AE205">
            <v>1331</v>
          </cell>
          <cell r="AF205">
            <v>880</v>
          </cell>
          <cell r="AG205">
            <v>942</v>
          </cell>
          <cell r="AH205">
            <v>723</v>
          </cell>
        </row>
        <row r="206">
          <cell r="E206" t="str">
            <v>VT Commercial Coal</v>
          </cell>
          <cell r="F206">
            <v>141</v>
          </cell>
          <cell r="G206">
            <v>104</v>
          </cell>
          <cell r="H206">
            <v>121</v>
          </cell>
          <cell r="I206">
            <v>119</v>
          </cell>
          <cell r="J206">
            <v>106</v>
          </cell>
          <cell r="K206">
            <v>64</v>
          </cell>
          <cell r="L206">
            <v>37</v>
          </cell>
          <cell r="M206">
            <v>55</v>
          </cell>
          <cell r="N206">
            <v>47</v>
          </cell>
          <cell r="O206">
            <v>48</v>
          </cell>
          <cell r="P206">
            <v>23</v>
          </cell>
          <cell r="Q206">
            <v>45</v>
          </cell>
          <cell r="R206">
            <v>22</v>
          </cell>
          <cell r="S206">
            <v>22</v>
          </cell>
          <cell r="T206">
            <v>23</v>
          </cell>
          <cell r="U206">
            <v>23</v>
          </cell>
          <cell r="V206">
            <v>25</v>
          </cell>
          <cell r="W206">
            <v>30</v>
          </cell>
          <cell r="X206">
            <v>0</v>
          </cell>
          <cell r="Y206">
            <v>0</v>
          </cell>
          <cell r="Z206">
            <v>0</v>
          </cell>
          <cell r="AA206">
            <v>0</v>
          </cell>
          <cell r="AB206">
            <v>0</v>
          </cell>
          <cell r="AC206">
            <v>0</v>
          </cell>
          <cell r="AD206">
            <v>0</v>
          </cell>
          <cell r="AE206">
            <v>0</v>
          </cell>
          <cell r="AF206">
            <v>0</v>
          </cell>
          <cell r="AG206">
            <v>0</v>
          </cell>
          <cell r="AH206">
            <v>0</v>
          </cell>
        </row>
        <row r="207">
          <cell r="E207" t="str">
            <v>WA Commercial Coal</v>
          </cell>
          <cell r="F207">
            <v>1147</v>
          </cell>
          <cell r="G207">
            <v>1470</v>
          </cell>
          <cell r="H207">
            <v>1661</v>
          </cell>
          <cell r="I207">
            <v>2103</v>
          </cell>
          <cell r="J207">
            <v>1641</v>
          </cell>
          <cell r="K207">
            <v>1535</v>
          </cell>
          <cell r="L207">
            <v>476</v>
          </cell>
          <cell r="M207">
            <v>440</v>
          </cell>
          <cell r="N207">
            <v>325</v>
          </cell>
          <cell r="O207">
            <v>380</v>
          </cell>
          <cell r="P207">
            <v>462</v>
          </cell>
          <cell r="Q207">
            <v>460</v>
          </cell>
          <cell r="R207">
            <v>476</v>
          </cell>
          <cell r="S207">
            <v>532</v>
          </cell>
          <cell r="T207">
            <v>487</v>
          </cell>
          <cell r="U207">
            <v>0</v>
          </cell>
          <cell r="V207">
            <v>1</v>
          </cell>
          <cell r="W207">
            <v>1</v>
          </cell>
          <cell r="X207">
            <v>0</v>
          </cell>
          <cell r="Y207">
            <v>0</v>
          </cell>
          <cell r="Z207">
            <v>0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0</v>
          </cell>
          <cell r="AF207">
            <v>0</v>
          </cell>
          <cell r="AG207">
            <v>0</v>
          </cell>
          <cell r="AH207">
            <v>0</v>
          </cell>
        </row>
        <row r="208">
          <cell r="E208" t="str">
            <v>WI Commercial Coal</v>
          </cell>
          <cell r="F208">
            <v>100</v>
          </cell>
          <cell r="G208">
            <v>206</v>
          </cell>
          <cell r="H208">
            <v>88</v>
          </cell>
          <cell r="I208">
            <v>750</v>
          </cell>
          <cell r="J208">
            <v>1095</v>
          </cell>
          <cell r="K208">
            <v>2824</v>
          </cell>
          <cell r="L208">
            <v>2315</v>
          </cell>
          <cell r="M208">
            <v>3594</v>
          </cell>
          <cell r="N208">
            <v>3127</v>
          </cell>
          <cell r="O208">
            <v>3701</v>
          </cell>
          <cell r="P208">
            <v>3996</v>
          </cell>
          <cell r="Q208">
            <v>4122</v>
          </cell>
          <cell r="R208">
            <v>2713</v>
          </cell>
          <cell r="S208">
            <v>3338</v>
          </cell>
          <cell r="T208">
            <v>3343</v>
          </cell>
          <cell r="U208">
            <v>7279</v>
          </cell>
          <cell r="V208">
            <v>643</v>
          </cell>
          <cell r="W208">
            <v>1225</v>
          </cell>
          <cell r="X208">
            <v>4822</v>
          </cell>
          <cell r="Y208">
            <v>2950</v>
          </cell>
          <cell r="Z208">
            <v>3014</v>
          </cell>
          <cell r="AA208">
            <v>2675</v>
          </cell>
          <cell r="AB208">
            <v>811</v>
          </cell>
          <cell r="AC208">
            <v>869</v>
          </cell>
          <cell r="AD208">
            <v>713</v>
          </cell>
          <cell r="AE208">
            <v>536</v>
          </cell>
          <cell r="AF208">
            <v>567</v>
          </cell>
          <cell r="AG208">
            <v>529</v>
          </cell>
          <cell r="AH208">
            <v>534</v>
          </cell>
        </row>
        <row r="209">
          <cell r="E209" t="str">
            <v>WV Commercial Coal</v>
          </cell>
          <cell r="F209">
            <v>3574</v>
          </cell>
          <cell r="G209">
            <v>1969</v>
          </cell>
          <cell r="H209">
            <v>1780</v>
          </cell>
          <cell r="I209">
            <v>2077</v>
          </cell>
          <cell r="J209">
            <v>1833</v>
          </cell>
          <cell r="K209">
            <v>1404</v>
          </cell>
          <cell r="L209">
            <v>2368</v>
          </cell>
          <cell r="M209">
            <v>2312</v>
          </cell>
          <cell r="N209">
            <v>3716</v>
          </cell>
          <cell r="O209">
            <v>3801</v>
          </cell>
          <cell r="P209">
            <v>4960</v>
          </cell>
          <cell r="Q209">
            <v>1053</v>
          </cell>
          <cell r="R209">
            <v>730</v>
          </cell>
          <cell r="S209">
            <v>918</v>
          </cell>
          <cell r="T209">
            <v>1240</v>
          </cell>
          <cell r="U209">
            <v>1825</v>
          </cell>
          <cell r="V209">
            <v>556</v>
          </cell>
          <cell r="W209">
            <v>1464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0</v>
          </cell>
          <cell r="AF209">
            <v>0</v>
          </cell>
          <cell r="AG209">
            <v>0</v>
          </cell>
          <cell r="AH209">
            <v>0</v>
          </cell>
        </row>
        <row r="210">
          <cell r="E210" t="str">
            <v>WY Commercial Coal</v>
          </cell>
          <cell r="F210">
            <v>2076</v>
          </cell>
          <cell r="G210">
            <v>2627</v>
          </cell>
          <cell r="H210">
            <v>1543</v>
          </cell>
          <cell r="I210">
            <v>2844</v>
          </cell>
          <cell r="J210">
            <v>3793</v>
          </cell>
          <cell r="K210">
            <v>2311</v>
          </cell>
          <cell r="L210">
            <v>6109</v>
          </cell>
          <cell r="M210">
            <v>2255</v>
          </cell>
          <cell r="N210">
            <v>2875</v>
          </cell>
          <cell r="O210">
            <v>1849</v>
          </cell>
          <cell r="P210">
            <v>2464</v>
          </cell>
          <cell r="Q210">
            <v>2196</v>
          </cell>
          <cell r="R210">
            <v>1481</v>
          </cell>
          <cell r="S210">
            <v>1555</v>
          </cell>
          <cell r="T210">
            <v>1639</v>
          </cell>
          <cell r="U210">
            <v>1138</v>
          </cell>
          <cell r="V210">
            <v>834</v>
          </cell>
          <cell r="W210">
            <v>944</v>
          </cell>
          <cell r="X210">
            <v>551</v>
          </cell>
          <cell r="Y210">
            <v>534</v>
          </cell>
          <cell r="Z210">
            <v>510</v>
          </cell>
          <cell r="AA210">
            <v>547</v>
          </cell>
          <cell r="AB210">
            <v>458</v>
          </cell>
          <cell r="AC210">
            <v>485</v>
          </cell>
          <cell r="AD210">
            <v>420</v>
          </cell>
          <cell r="AE210">
            <v>174</v>
          </cell>
          <cell r="AF210">
            <v>149</v>
          </cell>
          <cell r="AG210">
            <v>285</v>
          </cell>
          <cell r="AH210">
            <v>187</v>
          </cell>
        </row>
        <row r="211">
          <cell r="E211" t="str">
            <v>AK Electric Power Coal</v>
          </cell>
          <cell r="F211">
            <v>4585</v>
          </cell>
          <cell r="G211">
            <v>4711</v>
          </cell>
          <cell r="H211">
            <v>4381</v>
          </cell>
          <cell r="I211">
            <v>4703</v>
          </cell>
          <cell r="J211">
            <v>4287</v>
          </cell>
          <cell r="K211">
            <v>4622</v>
          </cell>
          <cell r="L211">
            <v>3622</v>
          </cell>
          <cell r="M211">
            <v>3711</v>
          </cell>
          <cell r="N211">
            <v>8124</v>
          </cell>
          <cell r="O211">
            <v>7752</v>
          </cell>
          <cell r="P211">
            <v>8283</v>
          </cell>
          <cell r="Q211">
            <v>8507</v>
          </cell>
          <cell r="R211">
            <v>9068</v>
          </cell>
          <cell r="S211">
            <v>5555</v>
          </cell>
          <cell r="T211">
            <v>6305</v>
          </cell>
          <cell r="U211">
            <v>6087</v>
          </cell>
          <cell r="V211">
            <v>6245</v>
          </cell>
          <cell r="W211">
            <v>6247</v>
          </cell>
          <cell r="X211">
            <v>6176</v>
          </cell>
          <cell r="Y211">
            <v>6350</v>
          </cell>
          <cell r="Z211">
            <v>5958</v>
          </cell>
          <cell r="AA211">
            <v>5976</v>
          </cell>
          <cell r="AB211">
            <v>6301</v>
          </cell>
          <cell r="AC211">
            <v>5864</v>
          </cell>
          <cell r="AD211">
            <v>9892</v>
          </cell>
          <cell r="AE211">
            <v>11009</v>
          </cell>
          <cell r="AF211">
            <v>9644</v>
          </cell>
          <cell r="AG211">
            <v>9214</v>
          </cell>
          <cell r="AH211">
            <v>10377</v>
          </cell>
        </row>
        <row r="212">
          <cell r="E212" t="str">
            <v>AL Electric Power Coal</v>
          </cell>
          <cell r="F212">
            <v>536617</v>
          </cell>
          <cell r="G212">
            <v>578024</v>
          </cell>
          <cell r="H212">
            <v>607891</v>
          </cell>
          <cell r="I212">
            <v>670402</v>
          </cell>
          <cell r="J212">
            <v>627361</v>
          </cell>
          <cell r="K212">
            <v>684013</v>
          </cell>
          <cell r="L212">
            <v>739554</v>
          </cell>
          <cell r="M212">
            <v>718690</v>
          </cell>
          <cell r="N212">
            <v>729588</v>
          </cell>
          <cell r="O212">
            <v>744481</v>
          </cell>
          <cell r="P212">
            <v>786188</v>
          </cell>
          <cell r="Q212">
            <v>739969</v>
          </cell>
          <cell r="R212">
            <v>753149</v>
          </cell>
          <cell r="S212">
            <v>775843</v>
          </cell>
          <cell r="T212">
            <v>753426</v>
          </cell>
          <cell r="U212">
            <v>799611</v>
          </cell>
          <cell r="V212">
            <v>800642</v>
          </cell>
          <cell r="W212">
            <v>806975</v>
          </cell>
          <cell r="X212">
            <v>762110</v>
          </cell>
          <cell r="Y212">
            <v>571352</v>
          </cell>
          <cell r="Z212">
            <v>649866</v>
          </cell>
          <cell r="AA212">
            <v>586053</v>
          </cell>
          <cell r="AB212">
            <v>474066</v>
          </cell>
          <cell r="AC212">
            <v>488625</v>
          </cell>
          <cell r="AD212">
            <v>488647</v>
          </cell>
          <cell r="AE212">
            <v>424833</v>
          </cell>
          <cell r="AF212">
            <v>345578</v>
          </cell>
          <cell r="AG212">
            <v>316065</v>
          </cell>
          <cell r="AH212">
            <v>317234</v>
          </cell>
        </row>
        <row r="213">
          <cell r="E213" t="str">
            <v>AR Electric Power Coal</v>
          </cell>
          <cell r="F213">
            <v>206863</v>
          </cell>
          <cell r="G213">
            <v>209095</v>
          </cell>
          <cell r="H213">
            <v>213578</v>
          </cell>
          <cell r="I213">
            <v>192682</v>
          </cell>
          <cell r="J213">
            <v>213561</v>
          </cell>
          <cell r="K213">
            <v>229550</v>
          </cell>
          <cell r="L213">
            <v>251704</v>
          </cell>
          <cell r="M213">
            <v>239806</v>
          </cell>
          <cell r="N213">
            <v>247654</v>
          </cell>
          <cell r="O213">
            <v>259094</v>
          </cell>
          <cell r="P213">
            <v>257963</v>
          </cell>
          <cell r="Q213">
            <v>263081</v>
          </cell>
          <cell r="R213">
            <v>244784</v>
          </cell>
          <cell r="S213">
            <v>243527</v>
          </cell>
          <cell r="T213">
            <v>260084</v>
          </cell>
          <cell r="U213">
            <v>237894</v>
          </cell>
          <cell r="V213">
            <v>247823</v>
          </cell>
          <cell r="W213">
            <v>265232</v>
          </cell>
          <cell r="X213">
            <v>269282</v>
          </cell>
          <cell r="Y213">
            <v>256654</v>
          </cell>
          <cell r="Z213">
            <v>286417</v>
          </cell>
          <cell r="AA213">
            <v>300543</v>
          </cell>
          <cell r="AB213">
            <v>291578</v>
          </cell>
          <cell r="AC213">
            <v>322034</v>
          </cell>
          <cell r="AD213">
            <v>333753</v>
          </cell>
          <cell r="AE213">
            <v>222218</v>
          </cell>
          <cell r="AF213">
            <v>241610</v>
          </cell>
          <cell r="AG213">
            <v>262907</v>
          </cell>
          <cell r="AH213">
            <v>300080</v>
          </cell>
        </row>
        <row r="214">
          <cell r="E214" t="str">
            <v>AZ Electric Power Coal</v>
          </cell>
          <cell r="F214">
            <v>330161</v>
          </cell>
          <cell r="G214">
            <v>333518</v>
          </cell>
          <cell r="H214">
            <v>356833</v>
          </cell>
          <cell r="I214">
            <v>376336</v>
          </cell>
          <cell r="J214">
            <v>387732</v>
          </cell>
          <cell r="K214">
            <v>329673</v>
          </cell>
          <cell r="L214">
            <v>329469</v>
          </cell>
          <cell r="M214">
            <v>356152</v>
          </cell>
          <cell r="N214">
            <v>373335</v>
          </cell>
          <cell r="O214">
            <v>390094</v>
          </cell>
          <cell r="P214">
            <v>416851</v>
          </cell>
          <cell r="Q214">
            <v>409293</v>
          </cell>
          <cell r="R214">
            <v>392476</v>
          </cell>
          <cell r="S214">
            <v>391273</v>
          </cell>
          <cell r="T214">
            <v>409201</v>
          </cell>
          <cell r="U214">
            <v>412493</v>
          </cell>
          <cell r="V214">
            <v>415655</v>
          </cell>
          <cell r="W214">
            <v>423202</v>
          </cell>
          <cell r="X214">
            <v>445798</v>
          </cell>
          <cell r="Y214">
            <v>404530</v>
          </cell>
          <cell r="Z214">
            <v>447137</v>
          </cell>
          <cell r="AA214">
            <v>449888</v>
          </cell>
          <cell r="AB214">
            <v>411861</v>
          </cell>
          <cell r="AC214">
            <v>450547</v>
          </cell>
          <cell r="AD214">
            <v>442660</v>
          </cell>
          <cell r="AE214">
            <v>380388</v>
          </cell>
          <cell r="AF214">
            <v>319810</v>
          </cell>
          <cell r="AG214">
            <v>329229</v>
          </cell>
          <cell r="AH214">
            <v>324958</v>
          </cell>
        </row>
        <row r="215">
          <cell r="E215" t="str">
            <v>CA Electric Power Coal</v>
          </cell>
          <cell r="F215">
            <v>18840</v>
          </cell>
          <cell r="G215">
            <v>25499</v>
          </cell>
          <cell r="H215">
            <v>26710</v>
          </cell>
          <cell r="I215">
            <v>27751</v>
          </cell>
          <cell r="J215">
            <v>26581</v>
          </cell>
          <cell r="K215">
            <v>23328</v>
          </cell>
          <cell r="L215">
            <v>20000</v>
          </cell>
          <cell r="M215">
            <v>17965</v>
          </cell>
          <cell r="N215">
            <v>20082</v>
          </cell>
          <cell r="O215">
            <v>22121</v>
          </cell>
          <cell r="P215">
            <v>22070</v>
          </cell>
          <cell r="Q215">
            <v>21112</v>
          </cell>
          <cell r="R215">
            <v>22896</v>
          </cell>
          <cell r="S215">
            <v>21715</v>
          </cell>
          <cell r="T215">
            <v>22535</v>
          </cell>
          <cell r="U215">
            <v>20692</v>
          </cell>
          <cell r="V215">
            <v>21921</v>
          </cell>
          <cell r="W215">
            <v>23358</v>
          </cell>
          <cell r="X215">
            <v>23630</v>
          </cell>
          <cell r="Y215">
            <v>21085</v>
          </cell>
          <cell r="Z215">
            <v>21776</v>
          </cell>
          <cell r="AA215">
            <v>19692</v>
          </cell>
          <cell r="AB215">
            <v>13153</v>
          </cell>
          <cell r="AC215">
            <v>6214</v>
          </cell>
          <cell r="AD215">
            <v>6866</v>
          </cell>
          <cell r="AE215">
            <v>0</v>
          </cell>
          <cell r="AF215">
            <v>0</v>
          </cell>
          <cell r="AG215">
            <v>0</v>
          </cell>
          <cell r="AH215">
            <v>0</v>
          </cell>
        </row>
        <row r="216">
          <cell r="E216" t="str">
            <v>CO Electric Power Coal</v>
          </cell>
          <cell r="F216">
            <v>320752</v>
          </cell>
          <cell r="G216">
            <v>313657</v>
          </cell>
          <cell r="H216">
            <v>323644</v>
          </cell>
          <cell r="I216">
            <v>330082</v>
          </cell>
          <cell r="J216">
            <v>340392</v>
          </cell>
          <cell r="K216">
            <v>327951</v>
          </cell>
          <cell r="L216">
            <v>342494</v>
          </cell>
          <cell r="M216">
            <v>345510</v>
          </cell>
          <cell r="N216">
            <v>356162</v>
          </cell>
          <cell r="O216">
            <v>352825</v>
          </cell>
          <cell r="P216">
            <v>376872</v>
          </cell>
          <cell r="Q216">
            <v>386729</v>
          </cell>
          <cell r="R216">
            <v>380631</v>
          </cell>
          <cell r="S216">
            <v>381424</v>
          </cell>
          <cell r="T216">
            <v>378530</v>
          </cell>
          <cell r="U216">
            <v>376774</v>
          </cell>
          <cell r="V216">
            <v>386369</v>
          </cell>
          <cell r="W216">
            <v>382945</v>
          </cell>
          <cell r="X216">
            <v>373035</v>
          </cell>
          <cell r="Y216">
            <v>340480</v>
          </cell>
          <cell r="Z216">
            <v>369089</v>
          </cell>
          <cell r="AA216">
            <v>362384</v>
          </cell>
          <cell r="AB216">
            <v>363589</v>
          </cell>
          <cell r="AC216">
            <v>355912</v>
          </cell>
          <cell r="AD216">
            <v>341975</v>
          </cell>
          <cell r="AE216">
            <v>331972</v>
          </cell>
          <cell r="AF216">
            <v>314876</v>
          </cell>
          <cell r="AG216">
            <v>309415</v>
          </cell>
          <cell r="AH216">
            <v>280637</v>
          </cell>
        </row>
        <row r="217">
          <cell r="E217" t="str">
            <v>CT Electric Power Coal</v>
          </cell>
          <cell r="F217">
            <v>38183</v>
          </cell>
          <cell r="G217">
            <v>38179</v>
          </cell>
          <cell r="H217">
            <v>38371</v>
          </cell>
          <cell r="I217">
            <v>36246</v>
          </cell>
          <cell r="J217">
            <v>37550</v>
          </cell>
          <cell r="K217">
            <v>40192</v>
          </cell>
          <cell r="L217">
            <v>40982</v>
          </cell>
          <cell r="M217">
            <v>44802</v>
          </cell>
          <cell r="N217">
            <v>32396</v>
          </cell>
          <cell r="O217">
            <v>15091</v>
          </cell>
          <cell r="P217">
            <v>36147</v>
          </cell>
          <cell r="Q217">
            <v>39890</v>
          </cell>
          <cell r="R217">
            <v>34105</v>
          </cell>
          <cell r="S217">
            <v>41763</v>
          </cell>
          <cell r="T217">
            <v>43896</v>
          </cell>
          <cell r="U217">
            <v>41877</v>
          </cell>
          <cell r="V217">
            <v>45629</v>
          </cell>
          <cell r="W217">
            <v>39846</v>
          </cell>
          <cell r="X217">
            <v>45188</v>
          </cell>
          <cell r="Y217">
            <v>26265</v>
          </cell>
          <cell r="Z217">
            <v>28711</v>
          </cell>
          <cell r="AA217">
            <v>6081</v>
          </cell>
          <cell r="AB217">
            <v>9290</v>
          </cell>
          <cell r="AC217">
            <v>7679</v>
          </cell>
          <cell r="AD217">
            <v>9097</v>
          </cell>
          <cell r="AE217">
            <v>6536</v>
          </cell>
          <cell r="AF217">
            <v>2340</v>
          </cell>
          <cell r="AG217">
            <v>2507</v>
          </cell>
          <cell r="AH217">
            <v>4023</v>
          </cell>
        </row>
        <row r="218">
          <cell r="E218" t="str">
            <v>DC Electric Power Coal</v>
          </cell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  <cell r="Z218">
            <v>0</v>
          </cell>
          <cell r="AA218">
            <v>0</v>
          </cell>
          <cell r="AB218">
            <v>0</v>
          </cell>
          <cell r="AC218">
            <v>0</v>
          </cell>
          <cell r="AD218">
            <v>0</v>
          </cell>
          <cell r="AE218">
            <v>0</v>
          </cell>
          <cell r="AF218">
            <v>0</v>
          </cell>
          <cell r="AG218">
            <v>0</v>
          </cell>
          <cell r="AH218">
            <v>0</v>
          </cell>
        </row>
        <row r="219">
          <cell r="E219" t="str">
            <v>DE Electric Power Coal</v>
          </cell>
          <cell r="F219">
            <v>53595</v>
          </cell>
          <cell r="G219">
            <v>51137</v>
          </cell>
          <cell r="H219">
            <v>42527</v>
          </cell>
          <cell r="I219">
            <v>57915</v>
          </cell>
          <cell r="J219">
            <v>51990</v>
          </cell>
          <cell r="K219">
            <v>47536</v>
          </cell>
          <cell r="L219">
            <v>46531</v>
          </cell>
          <cell r="M219">
            <v>44046</v>
          </cell>
          <cell r="N219">
            <v>41250</v>
          </cell>
          <cell r="O219">
            <v>32169</v>
          </cell>
          <cell r="P219">
            <v>45452</v>
          </cell>
          <cell r="Q219">
            <v>33831</v>
          </cell>
          <cell r="R219">
            <v>37971</v>
          </cell>
          <cell r="S219">
            <v>44423</v>
          </cell>
          <cell r="T219">
            <v>50487</v>
          </cell>
          <cell r="U219">
            <v>53625</v>
          </cell>
          <cell r="V219">
            <v>53921</v>
          </cell>
          <cell r="W219">
            <v>61108</v>
          </cell>
          <cell r="X219">
            <v>58693</v>
          </cell>
          <cell r="Y219">
            <v>33373</v>
          </cell>
          <cell r="Z219">
            <v>30253</v>
          </cell>
          <cell r="AA219">
            <v>17881</v>
          </cell>
          <cell r="AB219">
            <v>17384</v>
          </cell>
          <cell r="AC219">
            <v>18254</v>
          </cell>
          <cell r="AD219">
            <v>10238</v>
          </cell>
          <cell r="AE219">
            <v>7149</v>
          </cell>
          <cell r="AF219">
            <v>5859</v>
          </cell>
          <cell r="AG219">
            <v>4804</v>
          </cell>
          <cell r="AH219">
            <v>4296</v>
          </cell>
        </row>
        <row r="220">
          <cell r="E220" t="str">
            <v>FL Electric Power Coal</v>
          </cell>
          <cell r="F220">
            <v>603104</v>
          </cell>
          <cell r="G220">
            <v>621827</v>
          </cell>
          <cell r="H220">
            <v>615673</v>
          </cell>
          <cell r="I220">
            <v>621621</v>
          </cell>
          <cell r="J220">
            <v>630388</v>
          </cell>
          <cell r="K220">
            <v>653636</v>
          </cell>
          <cell r="L220">
            <v>713903</v>
          </cell>
          <cell r="M220">
            <v>717586</v>
          </cell>
          <cell r="N220">
            <v>717359</v>
          </cell>
          <cell r="O220">
            <v>686393</v>
          </cell>
          <cell r="P220">
            <v>728147</v>
          </cell>
          <cell r="Q220">
            <v>694351</v>
          </cell>
          <cell r="R220">
            <v>688794</v>
          </cell>
          <cell r="S220">
            <v>695296</v>
          </cell>
          <cell r="T220">
            <v>672034</v>
          </cell>
          <cell r="U220">
            <v>644719</v>
          </cell>
          <cell r="V220">
            <v>667544</v>
          </cell>
          <cell r="W220">
            <v>692870</v>
          </cell>
          <cell r="X220">
            <v>665854</v>
          </cell>
          <cell r="Y220">
            <v>557466</v>
          </cell>
          <cell r="Z220">
            <v>615698</v>
          </cell>
          <cell r="AA220">
            <v>540109</v>
          </cell>
          <cell r="AB220">
            <v>470212</v>
          </cell>
          <cell r="AC220">
            <v>490158</v>
          </cell>
          <cell r="AD220">
            <v>541872</v>
          </cell>
          <cell r="AE220">
            <v>451546</v>
          </cell>
          <cell r="AF220">
            <v>413091</v>
          </cell>
          <cell r="AG220">
            <v>393366</v>
          </cell>
          <cell r="AH220">
            <v>314869</v>
          </cell>
        </row>
        <row r="221">
          <cell r="E221" t="str">
            <v>GA Electric Power Coal</v>
          </cell>
          <cell r="F221">
            <v>657427</v>
          </cell>
          <cell r="G221">
            <v>590342</v>
          </cell>
          <cell r="H221">
            <v>567247</v>
          </cell>
          <cell r="I221">
            <v>611453</v>
          </cell>
          <cell r="J221">
            <v>636575</v>
          </cell>
          <cell r="K221">
            <v>673228</v>
          </cell>
          <cell r="L221">
            <v>673119</v>
          </cell>
          <cell r="M221">
            <v>716220</v>
          </cell>
          <cell r="N221">
            <v>717508</v>
          </cell>
          <cell r="O221">
            <v>732824</v>
          </cell>
          <cell r="P221">
            <v>768277</v>
          </cell>
          <cell r="Q221">
            <v>720457</v>
          </cell>
          <cell r="R221">
            <v>759665</v>
          </cell>
          <cell r="S221">
            <v>773493</v>
          </cell>
          <cell r="T221">
            <v>789365</v>
          </cell>
          <cell r="U221">
            <v>856300</v>
          </cell>
          <cell r="V221">
            <v>851994</v>
          </cell>
          <cell r="W221">
            <v>895834</v>
          </cell>
          <cell r="X221">
            <v>849111</v>
          </cell>
          <cell r="Y221">
            <v>696687</v>
          </cell>
          <cell r="Z221">
            <v>735954</v>
          </cell>
          <cell r="AA221">
            <v>605294</v>
          </cell>
          <cell r="AB221">
            <v>413654</v>
          </cell>
          <cell r="AC221">
            <v>407385</v>
          </cell>
          <cell r="AD221">
            <v>461406</v>
          </cell>
          <cell r="AE221">
            <v>382491</v>
          </cell>
          <cell r="AF221">
            <v>388170</v>
          </cell>
          <cell r="AG221">
            <v>335907</v>
          </cell>
          <cell r="AH221">
            <v>331720</v>
          </cell>
        </row>
        <row r="222">
          <cell r="E222" t="str">
            <v>HI Electric Power Coal</v>
          </cell>
          <cell r="F222">
            <v>26</v>
          </cell>
          <cell r="G222">
            <v>144</v>
          </cell>
          <cell r="H222">
            <v>5583</v>
          </cell>
          <cell r="I222">
            <v>13762</v>
          </cell>
          <cell r="J222">
            <v>13891</v>
          </cell>
          <cell r="K222">
            <v>15795</v>
          </cell>
          <cell r="L222">
            <v>16731</v>
          </cell>
          <cell r="M222">
            <v>16778</v>
          </cell>
          <cell r="N222">
            <v>14859</v>
          </cell>
          <cell r="O222">
            <v>14999</v>
          </cell>
          <cell r="P222">
            <v>15514</v>
          </cell>
          <cell r="Q222">
            <v>15730</v>
          </cell>
          <cell r="R222">
            <v>15963</v>
          </cell>
          <cell r="S222">
            <v>16670</v>
          </cell>
          <cell r="T222">
            <v>16661</v>
          </cell>
          <cell r="U222">
            <v>15095</v>
          </cell>
          <cell r="V222">
            <v>14465</v>
          </cell>
          <cell r="W222">
            <v>15313</v>
          </cell>
          <cell r="X222">
            <v>15784</v>
          </cell>
          <cell r="Y222">
            <v>15049</v>
          </cell>
          <cell r="Z222">
            <v>15702</v>
          </cell>
          <cell r="AA222">
            <v>14775</v>
          </cell>
          <cell r="AB222">
            <v>15432</v>
          </cell>
          <cell r="AC222">
            <v>13948</v>
          </cell>
          <cell r="AD222">
            <v>15873</v>
          </cell>
          <cell r="AE222">
            <v>14495</v>
          </cell>
          <cell r="AF222">
            <v>16160</v>
          </cell>
          <cell r="AG222">
            <v>14948</v>
          </cell>
          <cell r="AH222">
            <v>14367</v>
          </cell>
        </row>
        <row r="223">
          <cell r="E223" t="str">
            <v>IA Electric Power Coal</v>
          </cell>
          <cell r="F223">
            <v>275971</v>
          </cell>
          <cell r="G223">
            <v>284610</v>
          </cell>
          <cell r="H223">
            <v>274853</v>
          </cell>
          <cell r="I223">
            <v>292152</v>
          </cell>
          <cell r="J223">
            <v>292975</v>
          </cell>
          <cell r="K223">
            <v>312199</v>
          </cell>
          <cell r="L223">
            <v>312526</v>
          </cell>
          <cell r="M223">
            <v>317944</v>
          </cell>
          <cell r="N223">
            <v>358071</v>
          </cell>
          <cell r="O223">
            <v>358475</v>
          </cell>
          <cell r="P223">
            <v>378195</v>
          </cell>
          <cell r="Q223">
            <v>378201</v>
          </cell>
          <cell r="R223">
            <v>375438</v>
          </cell>
          <cell r="S223">
            <v>377382</v>
          </cell>
          <cell r="T223">
            <v>379887</v>
          </cell>
          <cell r="U223">
            <v>364184</v>
          </cell>
          <cell r="V223">
            <v>367263</v>
          </cell>
          <cell r="W223">
            <v>396784</v>
          </cell>
          <cell r="X223">
            <v>421796</v>
          </cell>
          <cell r="Y223">
            <v>385860</v>
          </cell>
          <cell r="Z223">
            <v>421662</v>
          </cell>
          <cell r="AA223">
            <v>387119</v>
          </cell>
          <cell r="AB223">
            <v>354097</v>
          </cell>
          <cell r="AC223">
            <v>333281</v>
          </cell>
          <cell r="AD223">
            <v>337689</v>
          </cell>
          <cell r="AE223">
            <v>291814</v>
          </cell>
          <cell r="AF223">
            <v>249619</v>
          </cell>
          <cell r="AG223">
            <v>252876</v>
          </cell>
          <cell r="AH223">
            <v>279344</v>
          </cell>
        </row>
        <row r="224">
          <cell r="E224" t="str">
            <v>ID Electric Power Coal</v>
          </cell>
          <cell r="F224">
            <v>0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R224">
            <v>0</v>
          </cell>
          <cell r="S224">
            <v>0</v>
          </cell>
          <cell r="T224">
            <v>0</v>
          </cell>
          <cell r="U224">
            <v>0</v>
          </cell>
          <cell r="V224">
            <v>0</v>
          </cell>
          <cell r="W224">
            <v>0</v>
          </cell>
          <cell r="X224">
            <v>0</v>
          </cell>
          <cell r="Y224">
            <v>0</v>
          </cell>
          <cell r="Z224">
            <v>0</v>
          </cell>
          <cell r="AA224">
            <v>0</v>
          </cell>
          <cell r="AB224">
            <v>0</v>
          </cell>
          <cell r="AC224">
            <v>0</v>
          </cell>
          <cell r="AD224">
            <v>0</v>
          </cell>
          <cell r="AE224">
            <v>0</v>
          </cell>
          <cell r="AF224">
            <v>0</v>
          </cell>
          <cell r="AG224">
            <v>0</v>
          </cell>
          <cell r="AH224">
            <v>0</v>
          </cell>
        </row>
        <row r="225">
          <cell r="E225" t="str">
            <v>IL Electric Power Coal</v>
          </cell>
          <cell r="F225">
            <v>591381</v>
          </cell>
          <cell r="G225">
            <v>594963</v>
          </cell>
          <cell r="H225">
            <v>545116</v>
          </cell>
          <cell r="I225">
            <v>658287</v>
          </cell>
          <cell r="J225">
            <v>670247</v>
          </cell>
          <cell r="K225">
            <v>677021</v>
          </cell>
          <cell r="L225">
            <v>765469</v>
          </cell>
          <cell r="M225">
            <v>812757</v>
          </cell>
          <cell r="N225">
            <v>791454</v>
          </cell>
          <cell r="O225">
            <v>806475</v>
          </cell>
          <cell r="P225">
            <v>875224</v>
          </cell>
          <cell r="Q225">
            <v>867200</v>
          </cell>
          <cell r="R225">
            <v>886076</v>
          </cell>
          <cell r="S225">
            <v>905846</v>
          </cell>
          <cell r="T225">
            <v>970191</v>
          </cell>
          <cell r="U225">
            <v>951645</v>
          </cell>
          <cell r="V225">
            <v>947121</v>
          </cell>
          <cell r="W225">
            <v>988271</v>
          </cell>
          <cell r="X225">
            <v>1003201</v>
          </cell>
          <cell r="Y225">
            <v>937124</v>
          </cell>
          <cell r="Z225">
            <v>969140</v>
          </cell>
          <cell r="AA225">
            <v>938266</v>
          </cell>
          <cell r="AB225">
            <v>852802</v>
          </cell>
          <cell r="AC225">
            <v>912524</v>
          </cell>
          <cell r="AD225">
            <v>905508</v>
          </cell>
          <cell r="AE225">
            <v>761523</v>
          </cell>
          <cell r="AF225">
            <v>619807</v>
          </cell>
          <cell r="AG225">
            <v>600607</v>
          </cell>
          <cell r="AH225">
            <v>621910</v>
          </cell>
        </row>
        <row r="226">
          <cell r="E226" t="str">
            <v>IN Electric Power Coal</v>
          </cell>
          <cell r="F226">
            <v>1006664</v>
          </cell>
          <cell r="G226">
            <v>1007661</v>
          </cell>
          <cell r="H226">
            <v>992327</v>
          </cell>
          <cell r="I226">
            <v>1030732</v>
          </cell>
          <cell r="J226">
            <v>1063351</v>
          </cell>
          <cell r="K226">
            <v>1079554</v>
          </cell>
          <cell r="L226">
            <v>1097250</v>
          </cell>
          <cell r="M226">
            <v>1143408</v>
          </cell>
          <cell r="N226">
            <v>1160506</v>
          </cell>
          <cell r="O226">
            <v>1192281</v>
          </cell>
          <cell r="P226">
            <v>1259207</v>
          </cell>
          <cell r="Q226">
            <v>1209591</v>
          </cell>
          <cell r="R226">
            <v>1190555</v>
          </cell>
          <cell r="S226">
            <v>1215446</v>
          </cell>
          <cell r="T226">
            <v>1244488</v>
          </cell>
          <cell r="U226">
            <v>1271666</v>
          </cell>
          <cell r="V226">
            <v>1276979</v>
          </cell>
          <cell r="W226">
            <v>1271192</v>
          </cell>
          <cell r="X226">
            <v>1276566</v>
          </cell>
          <cell r="Y226">
            <v>1132907</v>
          </cell>
          <cell r="Z226">
            <v>1174354</v>
          </cell>
          <cell r="AA226">
            <v>1092097</v>
          </cell>
          <cell r="AB226">
            <v>973320</v>
          </cell>
          <cell r="AC226">
            <v>984376</v>
          </cell>
          <cell r="AD226">
            <v>1033621</v>
          </cell>
          <cell r="AE226">
            <v>836675</v>
          </cell>
          <cell r="AF226">
            <v>777846</v>
          </cell>
          <cell r="AG226">
            <v>768886</v>
          </cell>
          <cell r="AH226">
            <v>828299</v>
          </cell>
        </row>
        <row r="227">
          <cell r="E227" t="str">
            <v>KS Electric Power Coal</v>
          </cell>
          <cell r="F227">
            <v>267931</v>
          </cell>
          <cell r="G227">
            <v>264902</v>
          </cell>
          <cell r="H227">
            <v>249426</v>
          </cell>
          <cell r="I227">
            <v>298816</v>
          </cell>
          <cell r="J227">
            <v>296874</v>
          </cell>
          <cell r="K227">
            <v>285468</v>
          </cell>
          <cell r="L227">
            <v>332514</v>
          </cell>
          <cell r="M227">
            <v>307497</v>
          </cell>
          <cell r="N227">
            <v>306667</v>
          </cell>
          <cell r="O227">
            <v>326457</v>
          </cell>
          <cell r="P227">
            <v>359291</v>
          </cell>
          <cell r="Q227">
            <v>350776</v>
          </cell>
          <cell r="R227">
            <v>387378</v>
          </cell>
          <cell r="S227">
            <v>385618</v>
          </cell>
          <cell r="T227">
            <v>380456</v>
          </cell>
          <cell r="U227">
            <v>374808</v>
          </cell>
          <cell r="V227">
            <v>358530</v>
          </cell>
          <cell r="W227">
            <v>390566</v>
          </cell>
          <cell r="X227">
            <v>367795</v>
          </cell>
          <cell r="Y227">
            <v>353604</v>
          </cell>
          <cell r="Z227">
            <v>357256</v>
          </cell>
          <cell r="AA227">
            <v>344017</v>
          </cell>
          <cell r="AB227">
            <v>305586</v>
          </cell>
          <cell r="AC227">
            <v>324784</v>
          </cell>
          <cell r="AD227">
            <v>313624</v>
          </cell>
          <cell r="AE227">
            <v>270652</v>
          </cell>
          <cell r="AF227">
            <v>250840</v>
          </cell>
          <cell r="AG227">
            <v>214311</v>
          </cell>
          <cell r="AH227">
            <v>225138</v>
          </cell>
        </row>
        <row r="228">
          <cell r="E228" t="str">
            <v>KY Electric Power Coal</v>
          </cell>
          <cell r="F228">
            <v>712753</v>
          </cell>
          <cell r="G228">
            <v>724340</v>
          </cell>
          <cell r="H228">
            <v>736395</v>
          </cell>
          <cell r="I228">
            <v>823679</v>
          </cell>
          <cell r="J228">
            <v>806515</v>
          </cell>
          <cell r="K228">
            <v>831925</v>
          </cell>
          <cell r="L228">
            <v>855559</v>
          </cell>
          <cell r="M228">
            <v>886738</v>
          </cell>
          <cell r="N228">
            <v>882165</v>
          </cell>
          <cell r="O228">
            <v>914757</v>
          </cell>
          <cell r="P228">
            <v>932976</v>
          </cell>
          <cell r="Q228">
            <v>944072</v>
          </cell>
          <cell r="R228">
            <v>888915</v>
          </cell>
          <cell r="S228">
            <v>882520</v>
          </cell>
          <cell r="T228">
            <v>894733</v>
          </cell>
          <cell r="U228">
            <v>920850</v>
          </cell>
          <cell r="V228">
            <v>958508</v>
          </cell>
          <cell r="W228">
            <v>953699</v>
          </cell>
          <cell r="X228">
            <v>965722</v>
          </cell>
          <cell r="Y228">
            <v>892391</v>
          </cell>
          <cell r="Z228">
            <v>958439</v>
          </cell>
          <cell r="AA228">
            <v>961616</v>
          </cell>
          <cell r="AB228">
            <v>879779</v>
          </cell>
          <cell r="AC228">
            <v>886561</v>
          </cell>
          <cell r="AD228">
            <v>886357</v>
          </cell>
          <cell r="AE228">
            <v>769733</v>
          </cell>
          <cell r="AF228">
            <v>715763</v>
          </cell>
          <cell r="AG228">
            <v>616889</v>
          </cell>
          <cell r="AH228">
            <v>635915</v>
          </cell>
        </row>
        <row r="229">
          <cell r="E229" t="str">
            <v>LA Electric Power Coal</v>
          </cell>
          <cell r="F229">
            <v>192908</v>
          </cell>
          <cell r="G229">
            <v>203967</v>
          </cell>
          <cell r="H229">
            <v>212455</v>
          </cell>
          <cell r="I229">
            <v>212646</v>
          </cell>
          <cell r="J229">
            <v>219436</v>
          </cell>
          <cell r="K229">
            <v>209047</v>
          </cell>
          <cell r="L229">
            <v>203304</v>
          </cell>
          <cell r="M229">
            <v>224402</v>
          </cell>
          <cell r="N229">
            <v>224250</v>
          </cell>
          <cell r="O229">
            <v>226756</v>
          </cell>
          <cell r="P229">
            <v>251874</v>
          </cell>
          <cell r="Q229">
            <v>238009</v>
          </cell>
          <cell r="R229">
            <v>230806</v>
          </cell>
          <cell r="S229">
            <v>244839</v>
          </cell>
          <cell r="T229">
            <v>254657</v>
          </cell>
          <cell r="U229">
            <v>251917</v>
          </cell>
          <cell r="V229">
            <v>263446</v>
          </cell>
          <cell r="W229">
            <v>248067</v>
          </cell>
          <cell r="X229">
            <v>260727</v>
          </cell>
          <cell r="Y229">
            <v>252178</v>
          </cell>
          <cell r="Z229">
            <v>259225</v>
          </cell>
          <cell r="AA229">
            <v>268694</v>
          </cell>
          <cell r="AB229">
            <v>236527</v>
          </cell>
          <cell r="AC229">
            <v>225754</v>
          </cell>
          <cell r="AD229">
            <v>207043</v>
          </cell>
          <cell r="AE229">
            <v>170498</v>
          </cell>
          <cell r="AF229">
            <v>136430</v>
          </cell>
          <cell r="AG229">
            <v>138487</v>
          </cell>
          <cell r="AH229">
            <v>133858</v>
          </cell>
        </row>
        <row r="230">
          <cell r="E230" t="str">
            <v>MA Electric Power Coal</v>
          </cell>
          <cell r="F230">
            <v>110609</v>
          </cell>
          <cell r="G230">
            <v>115130</v>
          </cell>
          <cell r="H230">
            <v>106744</v>
          </cell>
          <cell r="I230">
            <v>95640</v>
          </cell>
          <cell r="J230">
            <v>99573</v>
          </cell>
          <cell r="K230">
            <v>103635</v>
          </cell>
          <cell r="L230">
            <v>111930</v>
          </cell>
          <cell r="M230">
            <v>121264</v>
          </cell>
          <cell r="N230">
            <v>108298</v>
          </cell>
          <cell r="O230">
            <v>111777</v>
          </cell>
          <cell r="P230">
            <v>112735</v>
          </cell>
          <cell r="Q230">
            <v>107146</v>
          </cell>
          <cell r="R230">
            <v>114994</v>
          </cell>
          <cell r="S230">
            <v>106550</v>
          </cell>
          <cell r="T230">
            <v>102735</v>
          </cell>
          <cell r="U230">
            <v>116390</v>
          </cell>
          <cell r="V230">
            <v>109747</v>
          </cell>
          <cell r="W230">
            <v>117364</v>
          </cell>
          <cell r="X230">
            <v>104675</v>
          </cell>
          <cell r="Y230">
            <v>90740</v>
          </cell>
          <cell r="Z230">
            <v>82097</v>
          </cell>
          <cell r="AA230">
            <v>41329</v>
          </cell>
          <cell r="AB230">
            <v>22372</v>
          </cell>
          <cell r="AC230">
            <v>40594</v>
          </cell>
          <cell r="AD230">
            <v>28327</v>
          </cell>
          <cell r="AE230">
            <v>22962</v>
          </cell>
          <cell r="AF230">
            <v>20016</v>
          </cell>
          <cell r="AG230">
            <v>12304</v>
          </cell>
          <cell r="AH230">
            <v>0</v>
          </cell>
        </row>
        <row r="231">
          <cell r="E231" t="str">
            <v>MD Electric Power Coal</v>
          </cell>
          <cell r="F231">
            <v>227902</v>
          </cell>
          <cell r="G231">
            <v>220903</v>
          </cell>
          <cell r="H231">
            <v>229356</v>
          </cell>
          <cell r="I231">
            <v>242866</v>
          </cell>
          <cell r="J231">
            <v>249201</v>
          </cell>
          <cell r="K231">
            <v>262939</v>
          </cell>
          <cell r="L231">
            <v>271711</v>
          </cell>
          <cell r="M231">
            <v>269025</v>
          </cell>
          <cell r="N231">
            <v>283308</v>
          </cell>
          <cell r="O231">
            <v>284088</v>
          </cell>
          <cell r="P231">
            <v>289747</v>
          </cell>
          <cell r="Q231">
            <v>283345</v>
          </cell>
          <cell r="R231">
            <v>291706</v>
          </cell>
          <cell r="S231">
            <v>297613</v>
          </cell>
          <cell r="T231">
            <v>291315</v>
          </cell>
          <cell r="U231">
            <v>295546</v>
          </cell>
          <cell r="V231">
            <v>293181</v>
          </cell>
          <cell r="W231">
            <v>297200</v>
          </cell>
          <cell r="X231">
            <v>279847</v>
          </cell>
          <cell r="Y231">
            <v>243998</v>
          </cell>
          <cell r="Z231">
            <v>242944</v>
          </cell>
          <cell r="AA231">
            <v>218918</v>
          </cell>
          <cell r="AB231">
            <v>171407</v>
          </cell>
          <cell r="AC231">
            <v>167590</v>
          </cell>
          <cell r="AD231">
            <v>185394</v>
          </cell>
          <cell r="AE231">
            <v>150952</v>
          </cell>
          <cell r="AF231">
            <v>150828</v>
          </cell>
          <cell r="AG231">
            <v>94697</v>
          </cell>
          <cell r="AH231">
            <v>112277</v>
          </cell>
        </row>
        <row r="232">
          <cell r="E232" t="str">
            <v>ME Electric Power Coal</v>
          </cell>
          <cell r="F232">
            <v>3808</v>
          </cell>
          <cell r="G232">
            <v>6052</v>
          </cell>
          <cell r="H232">
            <v>6044</v>
          </cell>
          <cell r="I232">
            <v>6171</v>
          </cell>
          <cell r="J232">
            <v>6044</v>
          </cell>
          <cell r="K232">
            <v>3927</v>
          </cell>
          <cell r="L232">
            <v>3978</v>
          </cell>
          <cell r="M232">
            <v>4134</v>
          </cell>
          <cell r="N232">
            <v>3825</v>
          </cell>
          <cell r="O232">
            <v>3922</v>
          </cell>
          <cell r="P232">
            <v>4216</v>
          </cell>
          <cell r="Q232">
            <v>4597</v>
          </cell>
          <cell r="R232">
            <v>5664</v>
          </cell>
          <cell r="S232">
            <v>4315</v>
          </cell>
          <cell r="T232">
            <v>4312</v>
          </cell>
          <cell r="U232">
            <v>3764</v>
          </cell>
          <cell r="V232">
            <v>3767</v>
          </cell>
          <cell r="W232">
            <v>3583</v>
          </cell>
          <cell r="X232">
            <v>3275</v>
          </cell>
          <cell r="Y232">
            <v>856</v>
          </cell>
          <cell r="Z232">
            <v>1418</v>
          </cell>
          <cell r="AA232">
            <v>969</v>
          </cell>
          <cell r="AB232">
            <v>810</v>
          </cell>
          <cell r="AC232">
            <v>967</v>
          </cell>
          <cell r="AD232">
            <v>1328</v>
          </cell>
          <cell r="AE232">
            <v>1846</v>
          </cell>
          <cell r="AF232">
            <v>1773</v>
          </cell>
          <cell r="AG232">
            <v>1704</v>
          </cell>
          <cell r="AH232">
            <v>1577</v>
          </cell>
        </row>
        <row r="233">
          <cell r="E233" t="str">
            <v>MI Electric Power Coal</v>
          </cell>
          <cell r="F233">
            <v>663512</v>
          </cell>
          <cell r="G233">
            <v>665100</v>
          </cell>
          <cell r="H233">
            <v>626468</v>
          </cell>
          <cell r="I233">
            <v>631389</v>
          </cell>
          <cell r="J233">
            <v>686693</v>
          </cell>
          <cell r="K233">
            <v>671226</v>
          </cell>
          <cell r="L233">
            <v>682054</v>
          </cell>
          <cell r="M233">
            <v>681359</v>
          </cell>
          <cell r="N233">
            <v>725314</v>
          </cell>
          <cell r="O233">
            <v>712161</v>
          </cell>
          <cell r="P233">
            <v>694689</v>
          </cell>
          <cell r="Q233">
            <v>690540</v>
          </cell>
          <cell r="R233">
            <v>660763</v>
          </cell>
          <cell r="S233">
            <v>672569</v>
          </cell>
          <cell r="T233">
            <v>691202</v>
          </cell>
          <cell r="U233">
            <v>718246</v>
          </cell>
          <cell r="V233">
            <v>693365</v>
          </cell>
          <cell r="W233">
            <v>721334</v>
          </cell>
          <cell r="X233">
            <v>712368</v>
          </cell>
          <cell r="Y233">
            <v>682465</v>
          </cell>
          <cell r="Z233">
            <v>677558</v>
          </cell>
          <cell r="AA233">
            <v>620398</v>
          </cell>
          <cell r="AB233">
            <v>559748</v>
          </cell>
          <cell r="AC233">
            <v>588873</v>
          </cell>
          <cell r="AD233">
            <v>554168</v>
          </cell>
          <cell r="AE233">
            <v>554989</v>
          </cell>
          <cell r="AF233">
            <v>432197</v>
          </cell>
          <cell r="AG233">
            <v>445988</v>
          </cell>
          <cell r="AH233">
            <v>452437</v>
          </cell>
        </row>
        <row r="234">
          <cell r="E234" t="str">
            <v>MN Electric Power Coal</v>
          </cell>
          <cell r="F234">
            <v>298455</v>
          </cell>
          <cell r="G234">
            <v>284609</v>
          </cell>
          <cell r="H234">
            <v>280715</v>
          </cell>
          <cell r="I234">
            <v>299028</v>
          </cell>
          <cell r="J234">
            <v>301440</v>
          </cell>
          <cell r="K234">
            <v>305898</v>
          </cell>
          <cell r="L234">
            <v>311872</v>
          </cell>
          <cell r="M234">
            <v>311574</v>
          </cell>
          <cell r="N234">
            <v>318737</v>
          </cell>
          <cell r="O234">
            <v>304830</v>
          </cell>
          <cell r="P234">
            <v>333319</v>
          </cell>
          <cell r="Q234">
            <v>328862</v>
          </cell>
          <cell r="R234">
            <v>334601</v>
          </cell>
          <cell r="S234">
            <v>366657</v>
          </cell>
          <cell r="T234">
            <v>353845</v>
          </cell>
          <cell r="U234">
            <v>353021</v>
          </cell>
          <cell r="V234">
            <v>345133</v>
          </cell>
          <cell r="W234">
            <v>339197</v>
          </cell>
          <cell r="X234">
            <v>332153</v>
          </cell>
          <cell r="Y234">
            <v>305307</v>
          </cell>
          <cell r="Z234">
            <v>289749</v>
          </cell>
          <cell r="AA234">
            <v>290224</v>
          </cell>
          <cell r="AB234">
            <v>236434</v>
          </cell>
          <cell r="AC234">
            <v>243525</v>
          </cell>
          <cell r="AD234">
            <v>289683</v>
          </cell>
          <cell r="AE234">
            <v>253939</v>
          </cell>
          <cell r="AF234">
            <v>241473</v>
          </cell>
          <cell r="AG234">
            <v>235523</v>
          </cell>
          <cell r="AH234">
            <v>241799</v>
          </cell>
        </row>
        <row r="235">
          <cell r="E235" t="str">
            <v>MO Electric Power Coal</v>
          </cell>
          <cell r="F235">
            <v>502966</v>
          </cell>
          <cell r="G235">
            <v>499627</v>
          </cell>
          <cell r="H235">
            <v>490687</v>
          </cell>
          <cell r="I235">
            <v>434180</v>
          </cell>
          <cell r="J235">
            <v>510354</v>
          </cell>
          <cell r="K235">
            <v>563417</v>
          </cell>
          <cell r="L235">
            <v>600580</v>
          </cell>
          <cell r="M235">
            <v>632551</v>
          </cell>
          <cell r="N235">
            <v>664129</v>
          </cell>
          <cell r="O235">
            <v>654537</v>
          </cell>
          <cell r="P235">
            <v>663267</v>
          </cell>
          <cell r="Q235">
            <v>688182</v>
          </cell>
          <cell r="R235">
            <v>698313</v>
          </cell>
          <cell r="S235">
            <v>768079</v>
          </cell>
          <cell r="T235">
            <v>778548</v>
          </cell>
          <cell r="U235">
            <v>806682</v>
          </cell>
          <cell r="V235">
            <v>799819</v>
          </cell>
          <cell r="W235">
            <v>773971</v>
          </cell>
          <cell r="X235">
            <v>766074</v>
          </cell>
          <cell r="Y235">
            <v>744467</v>
          </cell>
          <cell r="Z235">
            <v>780636</v>
          </cell>
          <cell r="AA235">
            <v>810422</v>
          </cell>
          <cell r="AB235">
            <v>743444</v>
          </cell>
          <cell r="AC235">
            <v>780146</v>
          </cell>
          <cell r="AD235">
            <v>754299</v>
          </cell>
          <cell r="AE235">
            <v>673709</v>
          </cell>
          <cell r="AF235">
            <v>622575</v>
          </cell>
          <cell r="AG235">
            <v>688946</v>
          </cell>
          <cell r="AH235">
            <v>649090</v>
          </cell>
        </row>
        <row r="236">
          <cell r="E236" t="str">
            <v>MS Electric Power Coal</v>
          </cell>
          <cell r="F236">
            <v>97640</v>
          </cell>
          <cell r="G236">
            <v>89669</v>
          </cell>
          <cell r="H236">
            <v>81006</v>
          </cell>
          <cell r="I236">
            <v>93008</v>
          </cell>
          <cell r="J236">
            <v>90188</v>
          </cell>
          <cell r="K236">
            <v>96887</v>
          </cell>
          <cell r="L236">
            <v>122205</v>
          </cell>
          <cell r="M236">
            <v>126535</v>
          </cell>
          <cell r="N236">
            <v>120793</v>
          </cell>
          <cell r="O236">
            <v>133184</v>
          </cell>
          <cell r="P236">
            <v>143780</v>
          </cell>
          <cell r="Q236">
            <v>194552</v>
          </cell>
          <cell r="R236">
            <v>150707</v>
          </cell>
          <cell r="S236">
            <v>175412</v>
          </cell>
          <cell r="T236">
            <v>181248</v>
          </cell>
          <cell r="U236">
            <v>173414</v>
          </cell>
          <cell r="V236">
            <v>186441</v>
          </cell>
          <cell r="W236">
            <v>181521</v>
          </cell>
          <cell r="X236">
            <v>174025</v>
          </cell>
          <cell r="Y236">
            <v>139095</v>
          </cell>
          <cell r="Z236">
            <v>145614</v>
          </cell>
          <cell r="AA236">
            <v>104924</v>
          </cell>
          <cell r="AB236">
            <v>79848</v>
          </cell>
          <cell r="AC236">
            <v>94966</v>
          </cell>
          <cell r="AD236">
            <v>114021</v>
          </cell>
          <cell r="AE236">
            <v>69064</v>
          </cell>
          <cell r="AF236">
            <v>61219</v>
          </cell>
          <cell r="AG236">
            <v>53779</v>
          </cell>
          <cell r="AH236">
            <v>60015</v>
          </cell>
        </row>
        <row r="237">
          <cell r="E237" t="str">
            <v>MT Electric Power Coal</v>
          </cell>
          <cell r="F237">
            <v>163735</v>
          </cell>
          <cell r="G237">
            <v>178210</v>
          </cell>
          <cell r="H237">
            <v>188996</v>
          </cell>
          <cell r="I237">
            <v>154885</v>
          </cell>
          <cell r="J237">
            <v>183128</v>
          </cell>
          <cell r="K237">
            <v>163843</v>
          </cell>
          <cell r="L237">
            <v>136295</v>
          </cell>
          <cell r="M237">
            <v>159164</v>
          </cell>
          <cell r="N237">
            <v>183402</v>
          </cell>
          <cell r="O237">
            <v>183694</v>
          </cell>
          <cell r="P237">
            <v>174076</v>
          </cell>
          <cell r="Q237">
            <v>181732</v>
          </cell>
          <cell r="R237">
            <v>164921</v>
          </cell>
          <cell r="S237">
            <v>187579</v>
          </cell>
          <cell r="T237">
            <v>192292</v>
          </cell>
          <cell r="U237">
            <v>195551</v>
          </cell>
          <cell r="V237">
            <v>190486</v>
          </cell>
          <cell r="W237">
            <v>200816</v>
          </cell>
          <cell r="X237">
            <v>201591</v>
          </cell>
          <cell r="Y237">
            <v>171684</v>
          </cell>
          <cell r="Z237">
            <v>202044</v>
          </cell>
          <cell r="AA237">
            <v>164238</v>
          </cell>
          <cell r="AB237">
            <v>153004</v>
          </cell>
          <cell r="AC237">
            <v>161593</v>
          </cell>
          <cell r="AD237">
            <v>170478</v>
          </cell>
          <cell r="AE237">
            <v>173398</v>
          </cell>
          <cell r="AF237">
            <v>157232</v>
          </cell>
          <cell r="AG237">
            <v>151488</v>
          </cell>
          <cell r="AH237">
            <v>147939</v>
          </cell>
        </row>
        <row r="238">
          <cell r="E238" t="str">
            <v>NC Electric Power Coal</v>
          </cell>
          <cell r="F238">
            <v>489813</v>
          </cell>
          <cell r="G238">
            <v>497112</v>
          </cell>
          <cell r="H238">
            <v>572317</v>
          </cell>
          <cell r="I238">
            <v>621434</v>
          </cell>
          <cell r="J238">
            <v>566089</v>
          </cell>
          <cell r="K238">
            <v>595673</v>
          </cell>
          <cell r="L238">
            <v>680406</v>
          </cell>
          <cell r="M238">
            <v>707046</v>
          </cell>
          <cell r="N238">
            <v>701776</v>
          </cell>
          <cell r="O238">
            <v>694460</v>
          </cell>
          <cell r="P238">
            <v>736387</v>
          </cell>
          <cell r="Q238">
            <v>707528</v>
          </cell>
          <cell r="R238">
            <v>725486</v>
          </cell>
          <cell r="S238">
            <v>726244</v>
          </cell>
          <cell r="T238">
            <v>735839</v>
          </cell>
          <cell r="U238">
            <v>771247</v>
          </cell>
          <cell r="V238">
            <v>742789</v>
          </cell>
          <cell r="W238">
            <v>796726</v>
          </cell>
          <cell r="X238">
            <v>760150</v>
          </cell>
          <cell r="Y238">
            <v>650382</v>
          </cell>
          <cell r="Z238">
            <v>720963</v>
          </cell>
          <cell r="AA238">
            <v>600651</v>
          </cell>
          <cell r="AB238">
            <v>514196</v>
          </cell>
          <cell r="AC238">
            <v>472300</v>
          </cell>
          <cell r="AD238">
            <v>481875</v>
          </cell>
          <cell r="AE238">
            <v>387313</v>
          </cell>
          <cell r="AF238">
            <v>364715</v>
          </cell>
          <cell r="AG238">
            <v>335149</v>
          </cell>
          <cell r="AH238">
            <v>312335</v>
          </cell>
        </row>
        <row r="239">
          <cell r="E239" t="str">
            <v>ND Electric Power Coal</v>
          </cell>
          <cell r="F239">
            <v>286312</v>
          </cell>
          <cell r="G239">
            <v>292718</v>
          </cell>
          <cell r="H239">
            <v>304297</v>
          </cell>
          <cell r="I239">
            <v>306258</v>
          </cell>
          <cell r="J239">
            <v>306550</v>
          </cell>
          <cell r="K239">
            <v>298613</v>
          </cell>
          <cell r="L239">
            <v>311774</v>
          </cell>
          <cell r="M239">
            <v>297997</v>
          </cell>
          <cell r="N239">
            <v>318627</v>
          </cell>
          <cell r="O239">
            <v>321335</v>
          </cell>
          <cell r="P239">
            <v>327053</v>
          </cell>
          <cell r="Q239">
            <v>324354</v>
          </cell>
          <cell r="R239">
            <v>328275</v>
          </cell>
          <cell r="S239">
            <v>323216</v>
          </cell>
          <cell r="T239">
            <v>309293</v>
          </cell>
          <cell r="U239">
            <v>334089</v>
          </cell>
          <cell r="V239">
            <v>317637</v>
          </cell>
          <cell r="W239">
            <v>324528</v>
          </cell>
          <cell r="X239">
            <v>331135</v>
          </cell>
          <cell r="Y239">
            <v>327732</v>
          </cell>
          <cell r="Z239">
            <v>312322</v>
          </cell>
          <cell r="AA239">
            <v>300500</v>
          </cell>
          <cell r="AB239">
            <v>310998</v>
          </cell>
          <cell r="AC239">
            <v>303562</v>
          </cell>
          <cell r="AD239">
            <v>304585</v>
          </cell>
          <cell r="AE239">
            <v>311191</v>
          </cell>
          <cell r="AF239">
            <v>299545</v>
          </cell>
          <cell r="AG239">
            <v>302365</v>
          </cell>
          <cell r="AH239">
            <v>311176</v>
          </cell>
        </row>
        <row r="240">
          <cell r="E240" t="str">
            <v>NE Electric Power Coal</v>
          </cell>
          <cell r="F240">
            <v>137458</v>
          </cell>
          <cell r="G240">
            <v>145630</v>
          </cell>
          <cell r="H240">
            <v>134808</v>
          </cell>
          <cell r="I240">
            <v>159266</v>
          </cell>
          <cell r="J240">
            <v>152444</v>
          </cell>
          <cell r="K240">
            <v>172736</v>
          </cell>
          <cell r="L240">
            <v>173468</v>
          </cell>
          <cell r="M240">
            <v>185618</v>
          </cell>
          <cell r="N240">
            <v>197464</v>
          </cell>
          <cell r="O240">
            <v>190768</v>
          </cell>
          <cell r="P240">
            <v>198588</v>
          </cell>
          <cell r="Q240">
            <v>216431</v>
          </cell>
          <cell r="R240">
            <v>209834</v>
          </cell>
          <cell r="S240">
            <v>219374</v>
          </cell>
          <cell r="T240">
            <v>216102</v>
          </cell>
          <cell r="U240">
            <v>220762</v>
          </cell>
          <cell r="V240">
            <v>219168</v>
          </cell>
          <cell r="W240">
            <v>208672</v>
          </cell>
          <cell r="X240">
            <v>226849</v>
          </cell>
          <cell r="Y240">
            <v>242326</v>
          </cell>
          <cell r="Z240">
            <v>241811</v>
          </cell>
          <cell r="AA240">
            <v>266339</v>
          </cell>
          <cell r="AB240">
            <v>253670</v>
          </cell>
          <cell r="AC240">
            <v>272659</v>
          </cell>
          <cell r="AD240">
            <v>254573</v>
          </cell>
          <cell r="AE240">
            <v>245144</v>
          </cell>
          <cell r="AF240">
            <v>220452</v>
          </cell>
          <cell r="AG240">
            <v>212787</v>
          </cell>
          <cell r="AH240">
            <v>243741</v>
          </cell>
        </row>
        <row r="241">
          <cell r="E241" t="str">
            <v>NH Electric Power Coal</v>
          </cell>
          <cell r="F241">
            <v>30544</v>
          </cell>
          <cell r="G241">
            <v>32940</v>
          </cell>
          <cell r="H241">
            <v>33169</v>
          </cell>
          <cell r="I241">
            <v>35271</v>
          </cell>
          <cell r="J241">
            <v>33380</v>
          </cell>
          <cell r="K241">
            <v>35363</v>
          </cell>
          <cell r="L241">
            <v>35946</v>
          </cell>
          <cell r="M241">
            <v>44385</v>
          </cell>
          <cell r="N241">
            <v>38506</v>
          </cell>
          <cell r="O241">
            <v>35325</v>
          </cell>
          <cell r="P241">
            <v>43929</v>
          </cell>
          <cell r="Q241">
            <v>40024</v>
          </cell>
          <cell r="R241">
            <v>39744</v>
          </cell>
          <cell r="S241">
            <v>41583</v>
          </cell>
          <cell r="T241">
            <v>43396</v>
          </cell>
          <cell r="U241">
            <v>44069</v>
          </cell>
          <cell r="V241">
            <v>44704</v>
          </cell>
          <cell r="W241">
            <v>44812</v>
          </cell>
          <cell r="X241">
            <v>40241</v>
          </cell>
          <cell r="Y241">
            <v>32844</v>
          </cell>
          <cell r="Z241">
            <v>33827</v>
          </cell>
          <cell r="AA241">
            <v>24489</v>
          </cell>
          <cell r="AB241">
            <v>14191</v>
          </cell>
          <cell r="AC241">
            <v>16778</v>
          </cell>
          <cell r="AD241">
            <v>14867</v>
          </cell>
          <cell r="AE241">
            <v>10989</v>
          </cell>
          <cell r="AF241">
            <v>5277</v>
          </cell>
          <cell r="AG241">
            <v>3617</v>
          </cell>
          <cell r="AH241">
            <v>7798</v>
          </cell>
        </row>
        <row r="242">
          <cell r="E242" t="str">
            <v>NJ Electric Power Coal</v>
          </cell>
          <cell r="F242">
            <v>73507</v>
          </cell>
          <cell r="G242">
            <v>55701</v>
          </cell>
          <cell r="H242">
            <v>56924</v>
          </cell>
          <cell r="I242">
            <v>57332</v>
          </cell>
          <cell r="J242">
            <v>63016</v>
          </cell>
          <cell r="K242">
            <v>79429</v>
          </cell>
          <cell r="L242">
            <v>86237</v>
          </cell>
          <cell r="M242">
            <v>99491</v>
          </cell>
          <cell r="N242">
            <v>85873</v>
          </cell>
          <cell r="O242">
            <v>88673</v>
          </cell>
          <cell r="P242">
            <v>114406</v>
          </cell>
          <cell r="Q242">
            <v>111970</v>
          </cell>
          <cell r="R242">
            <v>104616</v>
          </cell>
          <cell r="S242">
            <v>106576</v>
          </cell>
          <cell r="T242">
            <v>112422</v>
          </cell>
          <cell r="U242">
            <v>125109</v>
          </cell>
          <cell r="V242">
            <v>115922</v>
          </cell>
          <cell r="W242">
            <v>111735</v>
          </cell>
          <cell r="X242">
            <v>97671</v>
          </cell>
          <cell r="Y242">
            <v>59563</v>
          </cell>
          <cell r="Z242">
            <v>71961</v>
          </cell>
          <cell r="AA242">
            <v>49592</v>
          </cell>
          <cell r="AB242">
            <v>25589</v>
          </cell>
          <cell r="AC242">
            <v>25910</v>
          </cell>
          <cell r="AD242">
            <v>30731</v>
          </cell>
          <cell r="AE242">
            <v>22925</v>
          </cell>
          <cell r="AF242">
            <v>17455</v>
          </cell>
          <cell r="AG242">
            <v>16488</v>
          </cell>
          <cell r="AH242">
            <v>16732</v>
          </cell>
        </row>
        <row r="243">
          <cell r="E243" t="str">
            <v>NM Electric Power Coal</v>
          </cell>
          <cell r="F243">
            <v>274691</v>
          </cell>
          <cell r="G243">
            <v>233269</v>
          </cell>
          <cell r="H243">
            <v>266311</v>
          </cell>
          <cell r="I243">
            <v>268777</v>
          </cell>
          <cell r="J243">
            <v>276718</v>
          </cell>
          <cell r="K243">
            <v>273390</v>
          </cell>
          <cell r="L243">
            <v>277366</v>
          </cell>
          <cell r="M243">
            <v>286690</v>
          </cell>
          <cell r="N243">
            <v>288570</v>
          </cell>
          <cell r="O243">
            <v>296346</v>
          </cell>
          <cell r="P243">
            <v>303456</v>
          </cell>
          <cell r="Q243">
            <v>295223</v>
          </cell>
          <cell r="R243">
            <v>282232</v>
          </cell>
          <cell r="S243">
            <v>303562</v>
          </cell>
          <cell r="T243">
            <v>307363</v>
          </cell>
          <cell r="U243">
            <v>315915</v>
          </cell>
          <cell r="V243">
            <v>314207</v>
          </cell>
          <cell r="W243">
            <v>294112</v>
          </cell>
          <cell r="X243">
            <v>282781</v>
          </cell>
          <cell r="Y243">
            <v>304700</v>
          </cell>
          <cell r="Z243">
            <v>266382</v>
          </cell>
          <cell r="AA243">
            <v>284166</v>
          </cell>
          <cell r="AB243">
            <v>262424</v>
          </cell>
          <cell r="AC243">
            <v>255137</v>
          </cell>
          <cell r="AD243">
            <v>213898</v>
          </cell>
          <cell r="AE243">
            <v>214013</v>
          </cell>
          <cell r="AF243">
            <v>195275</v>
          </cell>
          <cell r="AG243">
            <v>197337</v>
          </cell>
          <cell r="AH243">
            <v>135031</v>
          </cell>
        </row>
        <row r="244">
          <cell r="E244" t="str">
            <v>NV Electric Power Coal</v>
          </cell>
          <cell r="F244">
            <v>161316</v>
          </cell>
          <cell r="G244">
            <v>175653</v>
          </cell>
          <cell r="H244">
            <v>174817</v>
          </cell>
          <cell r="I244">
            <v>167777</v>
          </cell>
          <cell r="J244">
            <v>175716</v>
          </cell>
          <cell r="K244">
            <v>156705</v>
          </cell>
          <cell r="L244">
            <v>165397</v>
          </cell>
          <cell r="M244">
            <v>162386</v>
          </cell>
          <cell r="N244">
            <v>178348</v>
          </cell>
          <cell r="O244">
            <v>174588</v>
          </cell>
          <cell r="P244">
            <v>193961</v>
          </cell>
          <cell r="Q244">
            <v>183682</v>
          </cell>
          <cell r="R244">
            <v>160496</v>
          </cell>
          <cell r="S244">
            <v>177308</v>
          </cell>
          <cell r="T244">
            <v>188733</v>
          </cell>
          <cell r="U244">
            <v>193187</v>
          </cell>
          <cell r="V244">
            <v>79521</v>
          </cell>
          <cell r="W244">
            <v>78201</v>
          </cell>
          <cell r="X244">
            <v>84239</v>
          </cell>
          <cell r="Y244">
            <v>80419</v>
          </cell>
          <cell r="Z244">
            <v>76036</v>
          </cell>
          <cell r="AA244">
            <v>60202</v>
          </cell>
          <cell r="AB244">
            <v>45928</v>
          </cell>
          <cell r="AC244">
            <v>57255</v>
          </cell>
          <cell r="AD244">
            <v>71910</v>
          </cell>
          <cell r="AE244">
            <v>29816</v>
          </cell>
          <cell r="AF244">
            <v>24320</v>
          </cell>
          <cell r="AG244">
            <v>21495</v>
          </cell>
          <cell r="AH244">
            <v>28149</v>
          </cell>
        </row>
        <row r="245">
          <cell r="E245" t="str">
            <v>NY Electric Power Coal</v>
          </cell>
          <cell r="F245">
            <v>260388</v>
          </cell>
          <cell r="G245">
            <v>263094</v>
          </cell>
          <cell r="H245">
            <v>277917</v>
          </cell>
          <cell r="I245">
            <v>244378</v>
          </cell>
          <cell r="J245">
            <v>237057</v>
          </cell>
          <cell r="K245">
            <v>227355</v>
          </cell>
          <cell r="L245">
            <v>232312</v>
          </cell>
          <cell r="M245">
            <v>246198</v>
          </cell>
          <cell r="N245">
            <v>258550</v>
          </cell>
          <cell r="O245">
            <v>241817</v>
          </cell>
          <cell r="P245">
            <v>254784</v>
          </cell>
          <cell r="Q245">
            <v>241066</v>
          </cell>
          <cell r="R245">
            <v>234280</v>
          </cell>
          <cell r="S245">
            <v>242113</v>
          </cell>
          <cell r="T245">
            <v>233566</v>
          </cell>
          <cell r="U245">
            <v>213027</v>
          </cell>
          <cell r="V245">
            <v>215801</v>
          </cell>
          <cell r="W245">
            <v>220585</v>
          </cell>
          <cell r="X245">
            <v>195649</v>
          </cell>
          <cell r="Y245">
            <v>131840</v>
          </cell>
          <cell r="Z245">
            <v>141573</v>
          </cell>
          <cell r="AA245">
            <v>99186</v>
          </cell>
          <cell r="AB245">
            <v>48742</v>
          </cell>
          <cell r="AC245">
            <v>47152</v>
          </cell>
          <cell r="AD245">
            <v>45942</v>
          </cell>
          <cell r="AE245">
            <v>21957</v>
          </cell>
          <cell r="AF245">
            <v>15631</v>
          </cell>
          <cell r="AG245">
            <v>6270</v>
          </cell>
          <cell r="AH245">
            <v>6984</v>
          </cell>
        </row>
        <row r="246">
          <cell r="E246" t="str">
            <v>OH Electric Power Coal</v>
          </cell>
          <cell r="F246">
            <v>1161356</v>
          </cell>
          <cell r="G246">
            <v>1184815</v>
          </cell>
          <cell r="H246">
            <v>1204959</v>
          </cell>
          <cell r="I246">
            <v>1239272</v>
          </cell>
          <cell r="J246">
            <v>1197948</v>
          </cell>
          <cell r="K246">
            <v>1206929</v>
          </cell>
          <cell r="L246">
            <v>1289315</v>
          </cell>
          <cell r="M246">
            <v>1258183</v>
          </cell>
          <cell r="N246">
            <v>1300461</v>
          </cell>
          <cell r="O246">
            <v>1245875</v>
          </cell>
          <cell r="P246">
            <v>1312458</v>
          </cell>
          <cell r="Q246">
            <v>1243257</v>
          </cell>
          <cell r="R246">
            <v>1301658</v>
          </cell>
          <cell r="S246">
            <v>1343783</v>
          </cell>
          <cell r="T246">
            <v>1287907</v>
          </cell>
          <cell r="U246">
            <v>1372996</v>
          </cell>
          <cell r="V246">
            <v>1337193</v>
          </cell>
          <cell r="W246">
            <v>1349855</v>
          </cell>
          <cell r="X246">
            <v>1322187</v>
          </cell>
          <cell r="Y246">
            <v>1170171</v>
          </cell>
          <cell r="Z246">
            <v>1230391</v>
          </cell>
          <cell r="AA246">
            <v>1102740</v>
          </cell>
          <cell r="AB246">
            <v>881112</v>
          </cell>
          <cell r="AC246">
            <v>963447</v>
          </cell>
          <cell r="AD246">
            <v>917014</v>
          </cell>
          <cell r="AE246">
            <v>734297</v>
          </cell>
          <cell r="AF246">
            <v>711827</v>
          </cell>
          <cell r="AG246">
            <v>700683</v>
          </cell>
          <cell r="AH246">
            <v>603705</v>
          </cell>
        </row>
        <row r="247">
          <cell r="E247" t="str">
            <v>OK Electric Power Coal</v>
          </cell>
          <cell r="F247">
            <v>266109</v>
          </cell>
          <cell r="G247">
            <v>296622</v>
          </cell>
          <cell r="H247">
            <v>311701</v>
          </cell>
          <cell r="I247">
            <v>328960</v>
          </cell>
          <cell r="J247">
            <v>317306</v>
          </cell>
          <cell r="K247">
            <v>336611</v>
          </cell>
          <cell r="L247">
            <v>356662</v>
          </cell>
          <cell r="M247">
            <v>372025</v>
          </cell>
          <cell r="N247">
            <v>353772</v>
          </cell>
          <cell r="O247">
            <v>343782</v>
          </cell>
          <cell r="P247">
            <v>366888</v>
          </cell>
          <cell r="Q247">
            <v>361643</v>
          </cell>
          <cell r="R247">
            <v>376767</v>
          </cell>
          <cell r="S247">
            <v>379431</v>
          </cell>
          <cell r="T247">
            <v>356966</v>
          </cell>
          <cell r="U247">
            <v>381975</v>
          </cell>
          <cell r="V247">
            <v>369332</v>
          </cell>
          <cell r="W247">
            <v>357793</v>
          </cell>
          <cell r="X247">
            <v>377093</v>
          </cell>
          <cell r="Y247">
            <v>361213</v>
          </cell>
          <cell r="Z247">
            <v>333641</v>
          </cell>
          <cell r="AA247">
            <v>366516</v>
          </cell>
          <cell r="AB247">
            <v>315553</v>
          </cell>
          <cell r="AC247">
            <v>323738</v>
          </cell>
          <cell r="AD247">
            <v>322770</v>
          </cell>
          <cell r="AE247">
            <v>269221</v>
          </cell>
          <cell r="AF247">
            <v>210623</v>
          </cell>
          <cell r="AG247">
            <v>189466</v>
          </cell>
          <cell r="AH247">
            <v>164264</v>
          </cell>
        </row>
        <row r="248">
          <cell r="E248" t="str">
            <v>OR Electric Power Coal</v>
          </cell>
          <cell r="F248">
            <v>14189</v>
          </cell>
          <cell r="G248">
            <v>30865</v>
          </cell>
          <cell r="H248">
            <v>38449</v>
          </cell>
          <cell r="I248">
            <v>34860</v>
          </cell>
          <cell r="J248">
            <v>41703</v>
          </cell>
          <cell r="K248">
            <v>17353</v>
          </cell>
          <cell r="L248">
            <v>18335</v>
          </cell>
          <cell r="M248">
            <v>14391</v>
          </cell>
          <cell r="N248">
            <v>35381</v>
          </cell>
          <cell r="O248">
            <v>38599</v>
          </cell>
          <cell r="P248">
            <v>38700</v>
          </cell>
          <cell r="Q248">
            <v>43365</v>
          </cell>
          <cell r="R248">
            <v>36629</v>
          </cell>
          <cell r="S248">
            <v>43381</v>
          </cell>
          <cell r="T248">
            <v>35052</v>
          </cell>
          <cell r="U248">
            <v>35416</v>
          </cell>
          <cell r="V248">
            <v>24229</v>
          </cell>
          <cell r="W248">
            <v>43131</v>
          </cell>
          <cell r="X248">
            <v>39720</v>
          </cell>
          <cell r="Y248">
            <v>31217</v>
          </cell>
          <cell r="Z248">
            <v>40696</v>
          </cell>
          <cell r="AA248">
            <v>33296</v>
          </cell>
          <cell r="AB248">
            <v>26515</v>
          </cell>
          <cell r="AC248">
            <v>36917</v>
          </cell>
          <cell r="AD248">
            <v>31705</v>
          </cell>
          <cell r="AE248">
            <v>24151</v>
          </cell>
          <cell r="AF248">
            <v>19440</v>
          </cell>
          <cell r="AG248">
            <v>17770</v>
          </cell>
          <cell r="AH248">
            <v>15495</v>
          </cell>
        </row>
        <row r="249">
          <cell r="E249" t="str">
            <v>PA Electric Power Coal</v>
          </cell>
          <cell r="F249">
            <v>1054707</v>
          </cell>
          <cell r="G249">
            <v>1052143</v>
          </cell>
          <cell r="H249">
            <v>1063557</v>
          </cell>
          <cell r="I249">
            <v>1071266</v>
          </cell>
          <cell r="J249">
            <v>1018319</v>
          </cell>
          <cell r="K249">
            <v>1062368</v>
          </cell>
          <cell r="L249">
            <v>1120748</v>
          </cell>
          <cell r="M249">
            <v>1148998</v>
          </cell>
          <cell r="N249">
            <v>1160622</v>
          </cell>
          <cell r="O249">
            <v>1127767</v>
          </cell>
          <cell r="P249">
            <v>1210638</v>
          </cell>
          <cell r="Q249">
            <v>1106489</v>
          </cell>
          <cell r="R249">
            <v>1174928</v>
          </cell>
          <cell r="S249">
            <v>1170418</v>
          </cell>
          <cell r="T249">
            <v>1183875</v>
          </cell>
          <cell r="U249">
            <v>1224911</v>
          </cell>
          <cell r="V249">
            <v>1243073</v>
          </cell>
          <cell r="W249">
            <v>1241611</v>
          </cell>
          <cell r="X249">
            <v>1188571</v>
          </cell>
          <cell r="Y249">
            <v>1071057</v>
          </cell>
          <cell r="Z249">
            <v>1119758</v>
          </cell>
          <cell r="AA249">
            <v>1028374</v>
          </cell>
          <cell r="AB249">
            <v>904245</v>
          </cell>
          <cell r="AC249">
            <v>905843</v>
          </cell>
          <cell r="AD249">
            <v>814266</v>
          </cell>
          <cell r="AE249">
            <v>669244</v>
          </cell>
          <cell r="AF249">
            <v>574070</v>
          </cell>
          <cell r="AG249">
            <v>501784</v>
          </cell>
          <cell r="AH249">
            <v>467959</v>
          </cell>
        </row>
        <row r="250">
          <cell r="E250" t="str">
            <v>RI Electric Power Coal</v>
          </cell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  <cell r="Z250">
            <v>0</v>
          </cell>
          <cell r="AA250">
            <v>0</v>
          </cell>
          <cell r="AB250">
            <v>0</v>
          </cell>
          <cell r="AC250">
            <v>0</v>
          </cell>
          <cell r="AD250">
            <v>0</v>
          </cell>
          <cell r="AE250">
            <v>0</v>
          </cell>
          <cell r="AF250">
            <v>0</v>
          </cell>
          <cell r="AG250">
            <v>0</v>
          </cell>
          <cell r="AH250">
            <v>0</v>
          </cell>
        </row>
        <row r="251">
          <cell r="E251" t="str">
            <v>SC Electric Power Coal</v>
          </cell>
          <cell r="F251">
            <v>231034</v>
          </cell>
          <cell r="G251">
            <v>234606</v>
          </cell>
          <cell r="H251">
            <v>232718</v>
          </cell>
          <cell r="I251">
            <v>266441</v>
          </cell>
          <cell r="J251">
            <v>270749</v>
          </cell>
          <cell r="K251">
            <v>258954</v>
          </cell>
          <cell r="L251">
            <v>301978</v>
          </cell>
          <cell r="M251">
            <v>310888</v>
          </cell>
          <cell r="N251">
            <v>323666</v>
          </cell>
          <cell r="O251">
            <v>349329</v>
          </cell>
          <cell r="P251">
            <v>381956</v>
          </cell>
          <cell r="Q251">
            <v>361309</v>
          </cell>
          <cell r="R251">
            <v>353822</v>
          </cell>
          <cell r="S251">
            <v>367719</v>
          </cell>
          <cell r="T251">
            <v>387239</v>
          </cell>
          <cell r="U251">
            <v>392255</v>
          </cell>
          <cell r="V251">
            <v>393028</v>
          </cell>
          <cell r="W251">
            <v>411139</v>
          </cell>
          <cell r="X251">
            <v>415401</v>
          </cell>
          <cell r="Y251">
            <v>348711</v>
          </cell>
          <cell r="Z251">
            <v>381051</v>
          </cell>
          <cell r="AA251">
            <v>342946</v>
          </cell>
          <cell r="AB251">
            <v>285684</v>
          </cell>
          <cell r="AC251">
            <v>244053</v>
          </cell>
          <cell r="AD251">
            <v>291282</v>
          </cell>
          <cell r="AE251">
            <v>229897</v>
          </cell>
          <cell r="AF251">
            <v>213420</v>
          </cell>
          <cell r="AG251">
            <v>186015</v>
          </cell>
          <cell r="AH251">
            <v>199882</v>
          </cell>
        </row>
        <row r="252">
          <cell r="E252" t="str">
            <v>SD Electric Power Coal</v>
          </cell>
          <cell r="F252">
            <v>30961</v>
          </cell>
          <cell r="G252">
            <v>33556</v>
          </cell>
          <cell r="H252">
            <v>31399</v>
          </cell>
          <cell r="I252">
            <v>30560</v>
          </cell>
          <cell r="J252">
            <v>33258</v>
          </cell>
          <cell r="K252">
            <v>30513</v>
          </cell>
          <cell r="L252">
            <v>26625</v>
          </cell>
          <cell r="M252">
            <v>35337</v>
          </cell>
          <cell r="N252">
            <v>33125</v>
          </cell>
          <cell r="O252">
            <v>37714</v>
          </cell>
          <cell r="P252">
            <v>38007</v>
          </cell>
          <cell r="Q252">
            <v>37779</v>
          </cell>
          <cell r="R252">
            <v>34772</v>
          </cell>
          <cell r="S252">
            <v>36827</v>
          </cell>
          <cell r="T252">
            <v>39474</v>
          </cell>
          <cell r="U252">
            <v>32330</v>
          </cell>
          <cell r="V252">
            <v>34967</v>
          </cell>
          <cell r="W252">
            <v>28632</v>
          </cell>
          <cell r="X252">
            <v>39605</v>
          </cell>
          <cell r="Y252">
            <v>35229</v>
          </cell>
          <cell r="Z252">
            <v>36204</v>
          </cell>
          <cell r="AA252">
            <v>29000</v>
          </cell>
          <cell r="AB252">
            <v>32183</v>
          </cell>
          <cell r="AC252">
            <v>30836</v>
          </cell>
          <cell r="AD252">
            <v>29529</v>
          </cell>
          <cell r="AE252">
            <v>16268</v>
          </cell>
          <cell r="AF252">
            <v>23192</v>
          </cell>
          <cell r="AG252">
            <v>22369</v>
          </cell>
          <cell r="AH252">
            <v>24599</v>
          </cell>
        </row>
        <row r="253">
          <cell r="E253" t="str">
            <v>TN Electric Power Coal</v>
          </cell>
          <cell r="F253">
            <v>498365</v>
          </cell>
          <cell r="G253">
            <v>467598</v>
          </cell>
          <cell r="H253">
            <v>493415</v>
          </cell>
          <cell r="I253">
            <v>583716</v>
          </cell>
          <cell r="J253">
            <v>517768</v>
          </cell>
          <cell r="K253">
            <v>570411</v>
          </cell>
          <cell r="L253">
            <v>556169</v>
          </cell>
          <cell r="M253">
            <v>586999</v>
          </cell>
          <cell r="N253">
            <v>565099</v>
          </cell>
          <cell r="O253">
            <v>563246</v>
          </cell>
          <cell r="P253">
            <v>614773</v>
          </cell>
          <cell r="Q253">
            <v>591908</v>
          </cell>
          <cell r="R253">
            <v>567360</v>
          </cell>
          <cell r="S253">
            <v>531021</v>
          </cell>
          <cell r="T253">
            <v>562337</v>
          </cell>
          <cell r="U253">
            <v>575312</v>
          </cell>
          <cell r="V253">
            <v>597927</v>
          </cell>
          <cell r="W253">
            <v>593402</v>
          </cell>
          <cell r="X253">
            <v>564829</v>
          </cell>
          <cell r="Y253">
            <v>409344</v>
          </cell>
          <cell r="Z253">
            <v>443767</v>
          </cell>
          <cell r="AA253">
            <v>412442</v>
          </cell>
          <cell r="AB253">
            <v>357569</v>
          </cell>
          <cell r="AC253">
            <v>333581</v>
          </cell>
          <cell r="AD253">
            <v>365506</v>
          </cell>
          <cell r="AE253">
            <v>314583</v>
          </cell>
          <cell r="AF253">
            <v>329252</v>
          </cell>
          <cell r="AG253">
            <v>295243</v>
          </cell>
          <cell r="AH253">
            <v>215034</v>
          </cell>
        </row>
        <row r="254">
          <cell r="E254" t="str">
            <v>TX Electric Power Coal</v>
          </cell>
          <cell r="F254">
            <v>1271920</v>
          </cell>
          <cell r="G254">
            <v>1269988</v>
          </cell>
          <cell r="H254">
            <v>1263384</v>
          </cell>
          <cell r="I254">
            <v>1359679</v>
          </cell>
          <cell r="J254">
            <v>1306565</v>
          </cell>
          <cell r="K254">
            <v>1301126</v>
          </cell>
          <cell r="L254">
            <v>1411826</v>
          </cell>
          <cell r="M254">
            <v>1449081</v>
          </cell>
          <cell r="N254">
            <v>1425307</v>
          </cell>
          <cell r="O254">
            <v>1467723</v>
          </cell>
          <cell r="P254">
            <v>1474883</v>
          </cell>
          <cell r="Q254">
            <v>1417079</v>
          </cell>
          <cell r="R254">
            <v>1477476</v>
          </cell>
          <cell r="S254">
            <v>1528776</v>
          </cell>
          <cell r="T254">
            <v>1554811</v>
          </cell>
          <cell r="U254">
            <v>1557476</v>
          </cell>
          <cell r="V254">
            <v>1539379</v>
          </cell>
          <cell r="W254">
            <v>1568721</v>
          </cell>
          <cell r="X254">
            <v>1566630</v>
          </cell>
          <cell r="Y254">
            <v>1480416</v>
          </cell>
          <cell r="Z254">
            <v>1553945</v>
          </cell>
          <cell r="AA254">
            <v>1675488</v>
          </cell>
          <cell r="AB254">
            <v>1478692</v>
          </cell>
          <cell r="AC254">
            <v>1575503</v>
          </cell>
          <cell r="AD254">
            <v>1558256</v>
          </cell>
          <cell r="AE254">
            <v>1319835</v>
          </cell>
          <cell r="AF254">
            <v>1309306</v>
          </cell>
          <cell r="AG254">
            <v>1439466</v>
          </cell>
          <cell r="AH254">
            <v>1178559</v>
          </cell>
        </row>
        <row r="255">
          <cell r="E255" t="str">
            <v>US Electric Power Coal</v>
          </cell>
          <cell r="F255">
            <v>16258995</v>
          </cell>
          <cell r="G255">
            <v>16247935</v>
          </cell>
          <cell r="H255">
            <v>16463621</v>
          </cell>
          <cell r="I255">
            <v>17194422</v>
          </cell>
          <cell r="J255">
            <v>17259079</v>
          </cell>
          <cell r="K255">
            <v>17465065</v>
          </cell>
          <cell r="L255">
            <v>18427577</v>
          </cell>
          <cell r="M255">
            <v>18902863</v>
          </cell>
          <cell r="N255">
            <v>19215808</v>
          </cell>
          <cell r="O255">
            <v>19279063</v>
          </cell>
          <cell r="P255">
            <v>20219797</v>
          </cell>
          <cell r="Q255">
            <v>19613575</v>
          </cell>
          <cell r="R255">
            <v>19782944</v>
          </cell>
          <cell r="S255">
            <v>20183337</v>
          </cell>
          <cell r="T255">
            <v>20303713</v>
          </cell>
          <cell r="U255">
            <v>20735427</v>
          </cell>
          <cell r="V255">
            <v>20459989</v>
          </cell>
          <cell r="W255">
            <v>20805249</v>
          </cell>
          <cell r="X255">
            <v>20510599</v>
          </cell>
          <cell r="Y255">
            <v>18223766</v>
          </cell>
          <cell r="Z255">
            <v>19133366</v>
          </cell>
          <cell r="AA255">
            <v>18035415</v>
          </cell>
          <cell r="AB255">
            <v>15821257</v>
          </cell>
          <cell r="AC255">
            <v>16450431</v>
          </cell>
          <cell r="AD255">
            <v>16427232</v>
          </cell>
          <cell r="AE255">
            <v>14138235</v>
          </cell>
          <cell r="AF255">
            <v>12996648</v>
          </cell>
          <cell r="AG255">
            <v>12622220</v>
          </cell>
          <cell r="AH255">
            <v>12053020</v>
          </cell>
        </row>
        <row r="256">
          <cell r="E256" t="str">
            <v>UT Electric Power Coal</v>
          </cell>
          <cell r="F256">
            <v>311988</v>
          </cell>
          <cell r="G256">
            <v>293618</v>
          </cell>
          <cell r="H256">
            <v>315929</v>
          </cell>
          <cell r="I256">
            <v>324160</v>
          </cell>
          <cell r="J256">
            <v>332302</v>
          </cell>
          <cell r="K256">
            <v>312055</v>
          </cell>
          <cell r="L256">
            <v>317826</v>
          </cell>
          <cell r="M256">
            <v>328267</v>
          </cell>
          <cell r="N256">
            <v>336766</v>
          </cell>
          <cell r="O256">
            <v>343899</v>
          </cell>
          <cell r="P256">
            <v>347642</v>
          </cell>
          <cell r="Q256">
            <v>339069</v>
          </cell>
          <cell r="R256">
            <v>352263</v>
          </cell>
          <cell r="S256">
            <v>363591</v>
          </cell>
          <cell r="T256">
            <v>366700</v>
          </cell>
          <cell r="U256">
            <v>371489</v>
          </cell>
          <cell r="V256">
            <v>366182</v>
          </cell>
          <cell r="W256">
            <v>370086</v>
          </cell>
          <cell r="X256">
            <v>376055</v>
          </cell>
          <cell r="Y256">
            <v>348891</v>
          </cell>
          <cell r="Z256">
            <v>339617</v>
          </cell>
          <cell r="AA256">
            <v>332402</v>
          </cell>
          <cell r="AB256">
            <v>308525</v>
          </cell>
          <cell r="AC256">
            <v>340512</v>
          </cell>
          <cell r="AD256">
            <v>330146</v>
          </cell>
          <cell r="AE256">
            <v>314926</v>
          </cell>
          <cell r="AF256">
            <v>255877</v>
          </cell>
          <cell r="AG256">
            <v>263709</v>
          </cell>
          <cell r="AH256">
            <v>264412</v>
          </cell>
        </row>
        <row r="257">
          <cell r="E257" t="str">
            <v>VA Electric Power Coal</v>
          </cell>
          <cell r="F257">
            <v>231257</v>
          </cell>
          <cell r="G257">
            <v>242145</v>
          </cell>
          <cell r="H257">
            <v>258159</v>
          </cell>
          <cell r="I257">
            <v>291855</v>
          </cell>
          <cell r="J257">
            <v>266794</v>
          </cell>
          <cell r="K257">
            <v>287262</v>
          </cell>
          <cell r="L257">
            <v>326915</v>
          </cell>
          <cell r="M257">
            <v>339445</v>
          </cell>
          <cell r="N257">
            <v>347179</v>
          </cell>
          <cell r="O257">
            <v>357864</v>
          </cell>
          <cell r="P257">
            <v>413303</v>
          </cell>
          <cell r="Q257">
            <v>391423</v>
          </cell>
          <cell r="R257">
            <v>391890</v>
          </cell>
          <cell r="S257">
            <v>370856</v>
          </cell>
          <cell r="T257">
            <v>364154</v>
          </cell>
          <cell r="U257">
            <v>368564</v>
          </cell>
          <cell r="V257">
            <v>352371</v>
          </cell>
          <cell r="W257">
            <v>373659</v>
          </cell>
          <cell r="X257">
            <v>331303</v>
          </cell>
          <cell r="Y257">
            <v>267967</v>
          </cell>
          <cell r="Z257">
            <v>271206</v>
          </cell>
          <cell r="AA257">
            <v>215638</v>
          </cell>
          <cell r="AB257">
            <v>153359</v>
          </cell>
          <cell r="AC257">
            <v>224546</v>
          </cell>
          <cell r="AD257">
            <v>217987</v>
          </cell>
          <cell r="AE257">
            <v>183563</v>
          </cell>
          <cell r="AF257">
            <v>176403</v>
          </cell>
          <cell r="AG257">
            <v>115841</v>
          </cell>
          <cell r="AH257">
            <v>105609</v>
          </cell>
        </row>
        <row r="258">
          <cell r="E258" t="str">
            <v>VT Electric Power Coal</v>
          </cell>
          <cell r="F258">
            <v>0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  <cell r="O258">
            <v>0</v>
          </cell>
          <cell r="P258">
            <v>0</v>
          </cell>
          <cell r="Q258">
            <v>0</v>
          </cell>
          <cell r="R258">
            <v>0</v>
          </cell>
          <cell r="S258">
            <v>0</v>
          </cell>
          <cell r="T258">
            <v>0</v>
          </cell>
          <cell r="U258">
            <v>0</v>
          </cell>
          <cell r="V258">
            <v>0</v>
          </cell>
          <cell r="W258">
            <v>0</v>
          </cell>
          <cell r="X258">
            <v>0</v>
          </cell>
          <cell r="Y258">
            <v>0</v>
          </cell>
          <cell r="Z258">
            <v>0</v>
          </cell>
          <cell r="AA258">
            <v>0</v>
          </cell>
          <cell r="AB258">
            <v>0</v>
          </cell>
          <cell r="AC258">
            <v>0</v>
          </cell>
          <cell r="AD258">
            <v>0</v>
          </cell>
          <cell r="AE258">
            <v>0</v>
          </cell>
          <cell r="AF258">
            <v>0</v>
          </cell>
          <cell r="AG258">
            <v>0</v>
          </cell>
          <cell r="AH258">
            <v>0</v>
          </cell>
        </row>
        <row r="259">
          <cell r="E259" t="str">
            <v>WA Electric Power Coal</v>
          </cell>
          <cell r="F259">
            <v>78940</v>
          </cell>
          <cell r="G259">
            <v>83016</v>
          </cell>
          <cell r="H259">
            <v>100691</v>
          </cell>
          <cell r="I259">
            <v>91730</v>
          </cell>
          <cell r="J259">
            <v>101078</v>
          </cell>
          <cell r="K259">
            <v>63795</v>
          </cell>
          <cell r="L259">
            <v>87380</v>
          </cell>
          <cell r="M259">
            <v>76749</v>
          </cell>
          <cell r="N259">
            <v>100421</v>
          </cell>
          <cell r="O259">
            <v>94260</v>
          </cell>
          <cell r="P259">
            <v>102906</v>
          </cell>
          <cell r="Q259">
            <v>96033</v>
          </cell>
          <cell r="R259">
            <v>98008</v>
          </cell>
          <cell r="S259">
            <v>115504</v>
          </cell>
          <cell r="T259">
            <v>110151</v>
          </cell>
          <cell r="U259">
            <v>110802</v>
          </cell>
          <cell r="V259">
            <v>67143</v>
          </cell>
          <cell r="W259">
            <v>92545</v>
          </cell>
          <cell r="X259">
            <v>91650</v>
          </cell>
          <cell r="Y259">
            <v>80536</v>
          </cell>
          <cell r="Z259">
            <v>92205</v>
          </cell>
          <cell r="AA259">
            <v>55119</v>
          </cell>
          <cell r="AB259">
            <v>40559</v>
          </cell>
          <cell r="AC259">
            <v>72944</v>
          </cell>
          <cell r="AD259">
            <v>73840</v>
          </cell>
          <cell r="AE259">
            <v>56352</v>
          </cell>
          <cell r="AF259">
            <v>51421</v>
          </cell>
          <cell r="AG259">
            <v>60314</v>
          </cell>
          <cell r="AH259">
            <v>59785</v>
          </cell>
        </row>
        <row r="260">
          <cell r="E260" t="str">
            <v>WI Electric Power Coal</v>
          </cell>
          <cell r="F260">
            <v>347011</v>
          </cell>
          <cell r="G260">
            <v>359709</v>
          </cell>
          <cell r="H260">
            <v>350389</v>
          </cell>
          <cell r="I260">
            <v>358963</v>
          </cell>
          <cell r="J260">
            <v>375649</v>
          </cell>
          <cell r="K260">
            <v>391165</v>
          </cell>
          <cell r="L260">
            <v>411867</v>
          </cell>
          <cell r="M260">
            <v>440158</v>
          </cell>
          <cell r="N260">
            <v>427559</v>
          </cell>
          <cell r="O260">
            <v>436424</v>
          </cell>
          <cell r="P260">
            <v>454622</v>
          </cell>
          <cell r="Q260">
            <v>450549</v>
          </cell>
          <cell r="R260">
            <v>448669</v>
          </cell>
          <cell r="S260">
            <v>444450</v>
          </cell>
          <cell r="T260">
            <v>454600</v>
          </cell>
          <cell r="U260">
            <v>475466</v>
          </cell>
          <cell r="V260">
            <v>422098</v>
          </cell>
          <cell r="W260">
            <v>423592</v>
          </cell>
          <cell r="X260">
            <v>437546</v>
          </cell>
          <cell r="Y260">
            <v>388816</v>
          </cell>
          <cell r="Z260">
            <v>420346</v>
          </cell>
          <cell r="AA260">
            <v>410520</v>
          </cell>
          <cell r="AB260">
            <v>341229</v>
          </cell>
          <cell r="AC260">
            <v>422247</v>
          </cell>
          <cell r="AD260">
            <v>384088</v>
          </cell>
          <cell r="AE260">
            <v>380596</v>
          </cell>
          <cell r="AF260">
            <v>337982</v>
          </cell>
          <cell r="AG260">
            <v>368339</v>
          </cell>
          <cell r="AH260">
            <v>341958</v>
          </cell>
        </row>
        <row r="261">
          <cell r="E261" t="str">
            <v>WV Electric Power Coal</v>
          </cell>
          <cell r="F261">
            <v>744752</v>
          </cell>
          <cell r="G261">
            <v>691498</v>
          </cell>
          <cell r="H261">
            <v>710730</v>
          </cell>
          <cell r="I261">
            <v>711593</v>
          </cell>
          <cell r="J261">
            <v>776523</v>
          </cell>
          <cell r="K261">
            <v>772370</v>
          </cell>
          <cell r="L261">
            <v>826711</v>
          </cell>
          <cell r="M261">
            <v>869372</v>
          </cell>
          <cell r="N261">
            <v>878997</v>
          </cell>
          <cell r="O261">
            <v>906370</v>
          </cell>
          <cell r="P261">
            <v>891192</v>
          </cell>
          <cell r="Q261">
            <v>789469</v>
          </cell>
          <cell r="R261">
            <v>915651</v>
          </cell>
          <cell r="S261">
            <v>906132</v>
          </cell>
          <cell r="T261">
            <v>864983</v>
          </cell>
          <cell r="U261">
            <v>898025</v>
          </cell>
          <cell r="V261">
            <v>902325</v>
          </cell>
          <cell r="W261">
            <v>915801</v>
          </cell>
          <cell r="X261">
            <v>891864</v>
          </cell>
          <cell r="Y261">
            <v>695511</v>
          </cell>
          <cell r="Z261">
            <v>784297</v>
          </cell>
          <cell r="AA261">
            <v>759336</v>
          </cell>
          <cell r="AB261">
            <v>705989</v>
          </cell>
          <cell r="AC261">
            <v>724548</v>
          </cell>
          <cell r="AD261">
            <v>771699</v>
          </cell>
          <cell r="AE261">
            <v>689903</v>
          </cell>
          <cell r="AF261">
            <v>721327</v>
          </cell>
          <cell r="AG261">
            <v>684156</v>
          </cell>
          <cell r="AH261">
            <v>633418</v>
          </cell>
        </row>
        <row r="262">
          <cell r="E262" t="str">
            <v>WY Electric Power Coal</v>
          </cell>
          <cell r="F262">
            <v>415990</v>
          </cell>
          <cell r="G262">
            <v>405763</v>
          </cell>
          <cell r="H262">
            <v>444555</v>
          </cell>
          <cell r="I262">
            <v>424442</v>
          </cell>
          <cell r="J262">
            <v>445819</v>
          </cell>
          <cell r="K262">
            <v>418379</v>
          </cell>
          <cell r="L262">
            <v>426959</v>
          </cell>
          <cell r="M262">
            <v>423541</v>
          </cell>
          <cell r="N262">
            <v>470503</v>
          </cell>
          <cell r="O262">
            <v>451663</v>
          </cell>
          <cell r="P262">
            <v>464905</v>
          </cell>
          <cell r="Q262">
            <v>464170</v>
          </cell>
          <cell r="R262">
            <v>447748</v>
          </cell>
          <cell r="S262">
            <v>460066</v>
          </cell>
          <cell r="T262">
            <v>466314</v>
          </cell>
          <cell r="U262">
            <v>458152</v>
          </cell>
          <cell r="V262">
            <v>455002</v>
          </cell>
          <cell r="W262">
            <v>459416</v>
          </cell>
          <cell r="X262">
            <v>464953</v>
          </cell>
          <cell r="Y262">
            <v>442913</v>
          </cell>
          <cell r="Z262">
            <v>452671</v>
          </cell>
          <cell r="AA262">
            <v>434569</v>
          </cell>
          <cell r="AB262">
            <v>458606</v>
          </cell>
          <cell r="AC262">
            <v>488808</v>
          </cell>
          <cell r="AD262">
            <v>456946</v>
          </cell>
          <cell r="AE262">
            <v>457661</v>
          </cell>
          <cell r="AF262">
            <v>425087</v>
          </cell>
          <cell r="AG262">
            <v>426707</v>
          </cell>
          <cell r="AH262">
            <v>424234</v>
          </cell>
        </row>
        <row r="263">
          <cell r="E263" t="str">
            <v>AK Industrial Coal</v>
          </cell>
          <cell r="F263">
            <v>0</v>
          </cell>
          <cell r="G263">
            <v>0</v>
          </cell>
          <cell r="H263">
            <v>0</v>
          </cell>
          <cell r="I263">
            <v>32</v>
          </cell>
          <cell r="J263">
            <v>82</v>
          </cell>
          <cell r="K263">
            <v>0</v>
          </cell>
          <cell r="L263">
            <v>39</v>
          </cell>
          <cell r="M263">
            <v>39</v>
          </cell>
          <cell r="N263">
            <v>20</v>
          </cell>
          <cell r="O263">
            <v>22</v>
          </cell>
          <cell r="P263">
            <v>13</v>
          </cell>
          <cell r="Q263">
            <v>23</v>
          </cell>
          <cell r="R263">
            <v>15</v>
          </cell>
          <cell r="S263">
            <v>7</v>
          </cell>
          <cell r="T263">
            <v>15</v>
          </cell>
          <cell r="U263">
            <v>25</v>
          </cell>
          <cell r="V263">
            <v>33</v>
          </cell>
          <cell r="W263">
            <v>26</v>
          </cell>
          <cell r="X263">
            <v>2</v>
          </cell>
          <cell r="Y263">
            <v>57</v>
          </cell>
          <cell r="Z263">
            <v>57</v>
          </cell>
          <cell r="AA263">
            <v>73</v>
          </cell>
          <cell r="AB263">
            <v>19</v>
          </cell>
          <cell r="AC263">
            <v>16</v>
          </cell>
          <cell r="AD263">
            <v>17</v>
          </cell>
          <cell r="AE263">
            <v>17</v>
          </cell>
          <cell r="AF263">
            <v>17</v>
          </cell>
          <cell r="AG263">
            <v>18</v>
          </cell>
          <cell r="AH263">
            <v>17</v>
          </cell>
        </row>
        <row r="264">
          <cell r="E264" t="str">
            <v>AL Industrial Coal</v>
          </cell>
          <cell r="F264">
            <v>143304</v>
          </cell>
          <cell r="G264">
            <v>145487</v>
          </cell>
          <cell r="H264">
            <v>165617</v>
          </cell>
          <cell r="I264">
            <v>141575</v>
          </cell>
          <cell r="J264">
            <v>146182</v>
          </cell>
          <cell r="K264">
            <v>144087</v>
          </cell>
          <cell r="L264">
            <v>150104</v>
          </cell>
          <cell r="M264">
            <v>146781</v>
          </cell>
          <cell r="N264">
            <v>126661</v>
          </cell>
          <cell r="O264">
            <v>121436</v>
          </cell>
          <cell r="P264">
            <v>116652</v>
          </cell>
          <cell r="Q264">
            <v>102061</v>
          </cell>
          <cell r="R264">
            <v>92758</v>
          </cell>
          <cell r="S264">
            <v>97821</v>
          </cell>
          <cell r="T264">
            <v>100480</v>
          </cell>
          <cell r="U264">
            <v>90442</v>
          </cell>
          <cell r="V264">
            <v>85409</v>
          </cell>
          <cell r="W264">
            <v>81440</v>
          </cell>
          <cell r="X264">
            <v>80717</v>
          </cell>
          <cell r="Y264">
            <v>59617</v>
          </cell>
          <cell r="Z264">
            <v>68819</v>
          </cell>
          <cell r="AA264">
            <v>64979</v>
          </cell>
          <cell r="AB264">
            <v>72938</v>
          </cell>
          <cell r="AC264">
            <v>76426</v>
          </cell>
          <cell r="AD264">
            <v>87265</v>
          </cell>
          <cell r="AE264">
            <v>69477</v>
          </cell>
          <cell r="AF264">
            <v>64589</v>
          </cell>
          <cell r="AG264">
            <v>62825</v>
          </cell>
          <cell r="AH264">
            <v>59918</v>
          </cell>
        </row>
        <row r="265">
          <cell r="E265" t="str">
            <v>AR Industrial Coal</v>
          </cell>
          <cell r="F265">
            <v>5839</v>
          </cell>
          <cell r="G265">
            <v>6839</v>
          </cell>
          <cell r="H265">
            <v>7076</v>
          </cell>
          <cell r="I265">
            <v>7748</v>
          </cell>
          <cell r="J265">
            <v>8599</v>
          </cell>
          <cell r="K265">
            <v>7784</v>
          </cell>
          <cell r="L265">
            <v>8356</v>
          </cell>
          <cell r="M265">
            <v>6980</v>
          </cell>
          <cell r="N265">
            <v>7004</v>
          </cell>
          <cell r="O265">
            <v>7927</v>
          </cell>
          <cell r="P265">
            <v>9616</v>
          </cell>
          <cell r="Q265">
            <v>10901</v>
          </cell>
          <cell r="R265">
            <v>10457</v>
          </cell>
          <cell r="S265">
            <v>10126</v>
          </cell>
          <cell r="T265">
            <v>10126</v>
          </cell>
          <cell r="U265">
            <v>9275</v>
          </cell>
          <cell r="V265">
            <v>9084</v>
          </cell>
          <cell r="W265">
            <v>9778</v>
          </cell>
          <cell r="X265">
            <v>9567</v>
          </cell>
          <cell r="Y265">
            <v>7429</v>
          </cell>
          <cell r="Z265">
            <v>7272</v>
          </cell>
          <cell r="AA265">
            <v>5576</v>
          </cell>
          <cell r="AB265">
            <v>5154</v>
          </cell>
          <cell r="AC265">
            <v>5065</v>
          </cell>
          <cell r="AD265">
            <v>5461</v>
          </cell>
          <cell r="AE265">
            <v>4672</v>
          </cell>
          <cell r="AF265">
            <v>4827</v>
          </cell>
          <cell r="AG265">
            <v>4684</v>
          </cell>
          <cell r="AH265">
            <v>4065</v>
          </cell>
        </row>
        <row r="266">
          <cell r="E266" t="str">
            <v>AZ Industrial Coal</v>
          </cell>
          <cell r="F266">
            <v>13251</v>
          </cell>
          <cell r="G266">
            <v>13737</v>
          </cell>
          <cell r="H266">
            <v>12831</v>
          </cell>
          <cell r="I266">
            <v>13482</v>
          </cell>
          <cell r="J266">
            <v>14656</v>
          </cell>
          <cell r="K266">
            <v>13106</v>
          </cell>
          <cell r="L266">
            <v>13367</v>
          </cell>
          <cell r="M266">
            <v>13716</v>
          </cell>
          <cell r="N266">
            <v>13427</v>
          </cell>
          <cell r="O266">
            <v>13167</v>
          </cell>
          <cell r="P266">
            <v>15958</v>
          </cell>
          <cell r="Q266">
            <v>14718</v>
          </cell>
          <cell r="R266">
            <v>13988</v>
          </cell>
          <cell r="S266">
            <v>15249</v>
          </cell>
          <cell r="T266">
            <v>16194</v>
          </cell>
          <cell r="U266">
            <v>15926</v>
          </cell>
          <cell r="V266">
            <v>16315</v>
          </cell>
          <cell r="W266">
            <v>15308</v>
          </cell>
          <cell r="X266">
            <v>12929</v>
          </cell>
          <cell r="Y266">
            <v>8730</v>
          </cell>
          <cell r="Z266">
            <v>10772</v>
          </cell>
          <cell r="AA266">
            <v>10021</v>
          </cell>
          <cell r="AB266">
            <v>8709</v>
          </cell>
          <cell r="AC266">
            <v>4318</v>
          </cell>
          <cell r="AD266">
            <v>5189</v>
          </cell>
          <cell r="AE266">
            <v>5434</v>
          </cell>
          <cell r="AF266">
            <v>4068</v>
          </cell>
          <cell r="AG266">
            <v>5283</v>
          </cell>
          <cell r="AH266">
            <v>6534</v>
          </cell>
        </row>
        <row r="267">
          <cell r="E267" t="str">
            <v>CA Industrial Coal</v>
          </cell>
          <cell r="F267">
            <v>64738</v>
          </cell>
          <cell r="G267">
            <v>62994</v>
          </cell>
          <cell r="H267">
            <v>64801</v>
          </cell>
          <cell r="I267">
            <v>53625</v>
          </cell>
          <cell r="J267">
            <v>54174</v>
          </cell>
          <cell r="K267">
            <v>57900</v>
          </cell>
          <cell r="L267">
            <v>56202</v>
          </cell>
          <cell r="M267">
            <v>62178</v>
          </cell>
          <cell r="N267">
            <v>43348</v>
          </cell>
          <cell r="O267">
            <v>46772</v>
          </cell>
          <cell r="P267">
            <v>47380</v>
          </cell>
          <cell r="Q267">
            <v>46727</v>
          </cell>
          <cell r="R267">
            <v>47113</v>
          </cell>
          <cell r="S267">
            <v>47749</v>
          </cell>
          <cell r="T267">
            <v>46188</v>
          </cell>
          <cell r="U267">
            <v>46284</v>
          </cell>
          <cell r="V267">
            <v>45062</v>
          </cell>
          <cell r="W267">
            <v>43136</v>
          </cell>
          <cell r="X267">
            <v>39420</v>
          </cell>
          <cell r="Y267">
            <v>31318</v>
          </cell>
          <cell r="Z267">
            <v>33196</v>
          </cell>
          <cell r="AA267">
            <v>35572</v>
          </cell>
          <cell r="AB267">
            <v>30679</v>
          </cell>
          <cell r="AC267">
            <v>31938</v>
          </cell>
          <cell r="AD267">
            <v>32620</v>
          </cell>
          <cell r="AE267">
            <v>30967</v>
          </cell>
          <cell r="AF267">
            <v>32077</v>
          </cell>
          <cell r="AG267">
            <v>33663</v>
          </cell>
          <cell r="AH267">
            <v>33256</v>
          </cell>
        </row>
        <row r="268">
          <cell r="E268" t="str">
            <v>CO Industrial Coal</v>
          </cell>
          <cell r="F268">
            <v>15383</v>
          </cell>
          <cell r="G268">
            <v>15558</v>
          </cell>
          <cell r="H268">
            <v>14784</v>
          </cell>
          <cell r="I268">
            <v>16328</v>
          </cell>
          <cell r="J268">
            <v>18477</v>
          </cell>
          <cell r="K268">
            <v>15814</v>
          </cell>
          <cell r="L268">
            <v>7923</v>
          </cell>
          <cell r="M268">
            <v>15704</v>
          </cell>
          <cell r="N268">
            <v>8331</v>
          </cell>
          <cell r="O268">
            <v>9111</v>
          </cell>
          <cell r="P268">
            <v>9270</v>
          </cell>
          <cell r="Q268">
            <v>6770</v>
          </cell>
          <cell r="R268">
            <v>4720</v>
          </cell>
          <cell r="S268">
            <v>6528</v>
          </cell>
          <cell r="T268">
            <v>6669</v>
          </cell>
          <cell r="U268">
            <v>6939</v>
          </cell>
          <cell r="V268">
            <v>6498</v>
          </cell>
          <cell r="W268">
            <v>5352</v>
          </cell>
          <cell r="X268">
            <v>5410</v>
          </cell>
          <cell r="Y268">
            <v>3213</v>
          </cell>
          <cell r="Z268">
            <v>7479</v>
          </cell>
          <cell r="AA268">
            <v>3307</v>
          </cell>
          <cell r="AB268">
            <v>6256</v>
          </cell>
          <cell r="AC268">
            <v>7502</v>
          </cell>
          <cell r="AD268">
            <v>8400</v>
          </cell>
          <cell r="AE268">
            <v>8059</v>
          </cell>
          <cell r="AF268">
            <v>6565</v>
          </cell>
          <cell r="AG268">
            <v>6412</v>
          </cell>
          <cell r="AH268">
            <v>3836</v>
          </cell>
        </row>
        <row r="269">
          <cell r="E269" t="str">
            <v>CT Industrial Coal</v>
          </cell>
          <cell r="F269">
            <v>25</v>
          </cell>
          <cell r="G269">
            <v>75</v>
          </cell>
          <cell r="H269">
            <v>299</v>
          </cell>
          <cell r="I269">
            <v>744</v>
          </cell>
          <cell r="J269">
            <v>733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  <cell r="O269">
            <v>0</v>
          </cell>
          <cell r="P269">
            <v>0</v>
          </cell>
          <cell r="Q269">
            <v>0</v>
          </cell>
          <cell r="R269">
            <v>0</v>
          </cell>
          <cell r="S269">
            <v>0</v>
          </cell>
          <cell r="T269">
            <v>0</v>
          </cell>
          <cell r="U269">
            <v>20</v>
          </cell>
          <cell r="V269">
            <v>0</v>
          </cell>
          <cell r="W269">
            <v>0</v>
          </cell>
          <cell r="X269">
            <v>0</v>
          </cell>
          <cell r="Y269">
            <v>0</v>
          </cell>
          <cell r="Z269">
            <v>0</v>
          </cell>
          <cell r="AA269">
            <v>0</v>
          </cell>
          <cell r="AB269">
            <v>0</v>
          </cell>
          <cell r="AC269">
            <v>0</v>
          </cell>
          <cell r="AD269">
            <v>0</v>
          </cell>
          <cell r="AE269">
            <v>0</v>
          </cell>
          <cell r="AF269">
            <v>0</v>
          </cell>
          <cell r="AG269">
            <v>0</v>
          </cell>
          <cell r="AH269">
            <v>0</v>
          </cell>
        </row>
        <row r="270">
          <cell r="E270" t="str">
            <v>DC Industrial Coal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R270">
            <v>0</v>
          </cell>
          <cell r="S270">
            <v>0</v>
          </cell>
          <cell r="T270">
            <v>0</v>
          </cell>
          <cell r="U270">
            <v>0</v>
          </cell>
          <cell r="V270">
            <v>0</v>
          </cell>
          <cell r="W270">
            <v>0</v>
          </cell>
          <cell r="X270">
            <v>0</v>
          </cell>
          <cell r="Y270">
            <v>0</v>
          </cell>
          <cell r="Z270">
            <v>0</v>
          </cell>
          <cell r="AA270">
            <v>0</v>
          </cell>
          <cell r="AB270">
            <v>0</v>
          </cell>
          <cell r="AC270">
            <v>0</v>
          </cell>
          <cell r="AD270">
            <v>0</v>
          </cell>
          <cell r="AE270">
            <v>0</v>
          </cell>
          <cell r="AF270">
            <v>0</v>
          </cell>
          <cell r="AG270">
            <v>0</v>
          </cell>
          <cell r="AH270">
            <v>0</v>
          </cell>
        </row>
        <row r="271">
          <cell r="E271" t="str">
            <v>DE Industrial Coal</v>
          </cell>
          <cell r="F271">
            <v>5349</v>
          </cell>
          <cell r="G271">
            <v>5215</v>
          </cell>
          <cell r="H271">
            <v>3586</v>
          </cell>
          <cell r="I271">
            <v>4386</v>
          </cell>
          <cell r="J271">
            <v>4771</v>
          </cell>
          <cell r="K271">
            <v>4887</v>
          </cell>
          <cell r="L271">
            <v>4123</v>
          </cell>
          <cell r="M271">
            <v>4389</v>
          </cell>
          <cell r="N271">
            <v>4378</v>
          </cell>
          <cell r="O271">
            <v>3720</v>
          </cell>
          <cell r="P271">
            <v>4669</v>
          </cell>
          <cell r="Q271">
            <v>4479</v>
          </cell>
          <cell r="R271">
            <v>2565</v>
          </cell>
          <cell r="S271">
            <v>2574</v>
          </cell>
          <cell r="T271">
            <v>3112</v>
          </cell>
          <cell r="U271">
            <v>3091</v>
          </cell>
          <cell r="V271">
            <v>2694</v>
          </cell>
          <cell r="W271">
            <v>2718</v>
          </cell>
          <cell r="X271">
            <v>2198</v>
          </cell>
          <cell r="Y271">
            <v>565</v>
          </cell>
          <cell r="Z271">
            <v>0</v>
          </cell>
          <cell r="AA271">
            <v>0</v>
          </cell>
          <cell r="AB271">
            <v>0</v>
          </cell>
          <cell r="AC271">
            <v>0</v>
          </cell>
          <cell r="AD271">
            <v>0</v>
          </cell>
          <cell r="AE271">
            <v>0</v>
          </cell>
          <cell r="AF271">
            <v>2339</v>
          </cell>
          <cell r="AG271">
            <v>0</v>
          </cell>
          <cell r="AH271">
            <v>0</v>
          </cell>
        </row>
        <row r="272">
          <cell r="E272" t="str">
            <v>FL Industrial Coal</v>
          </cell>
          <cell r="F272">
            <v>30171</v>
          </cell>
          <cell r="G272">
            <v>28485</v>
          </cell>
          <cell r="H272">
            <v>33382</v>
          </cell>
          <cell r="I272">
            <v>32511</v>
          </cell>
          <cell r="J272">
            <v>32490</v>
          </cell>
          <cell r="K272">
            <v>33256</v>
          </cell>
          <cell r="L272">
            <v>31890</v>
          </cell>
          <cell r="M272">
            <v>33749</v>
          </cell>
          <cell r="N272">
            <v>31969</v>
          </cell>
          <cell r="O272">
            <v>29719</v>
          </cell>
          <cell r="P272">
            <v>32052</v>
          </cell>
          <cell r="Q272">
            <v>30141</v>
          </cell>
          <cell r="R272">
            <v>30635</v>
          </cell>
          <cell r="S272">
            <v>28345</v>
          </cell>
          <cell r="T272">
            <v>27021</v>
          </cell>
          <cell r="U272">
            <v>27581</v>
          </cell>
          <cell r="V272">
            <v>28659</v>
          </cell>
          <cell r="W272">
            <v>27941</v>
          </cell>
          <cell r="X272">
            <v>27306</v>
          </cell>
          <cell r="Y272">
            <v>24051</v>
          </cell>
          <cell r="Z272">
            <v>21718</v>
          </cell>
          <cell r="AA272">
            <v>12622</v>
          </cell>
          <cell r="AB272">
            <v>12772</v>
          </cell>
          <cell r="AC272">
            <v>14996</v>
          </cell>
          <cell r="AD272">
            <v>16010</v>
          </cell>
          <cell r="AE272">
            <v>14984</v>
          </cell>
          <cell r="AF272">
            <v>13097</v>
          </cell>
          <cell r="AG272">
            <v>14172</v>
          </cell>
          <cell r="AH272">
            <v>12938</v>
          </cell>
        </row>
        <row r="273">
          <cell r="E273" t="str">
            <v>GA Industrial Coal</v>
          </cell>
          <cell r="F273">
            <v>56141</v>
          </cell>
          <cell r="G273">
            <v>52821</v>
          </cell>
          <cell r="H273">
            <v>44925</v>
          </cell>
          <cell r="I273">
            <v>43170</v>
          </cell>
          <cell r="J273">
            <v>48461</v>
          </cell>
          <cell r="K273">
            <v>49106</v>
          </cell>
          <cell r="L273">
            <v>49886</v>
          </cell>
          <cell r="M273">
            <v>51325</v>
          </cell>
          <cell r="N273">
            <v>49607</v>
          </cell>
          <cell r="O273">
            <v>49366</v>
          </cell>
          <cell r="P273">
            <v>51033</v>
          </cell>
          <cell r="Q273">
            <v>51277</v>
          </cell>
          <cell r="R273">
            <v>47323</v>
          </cell>
          <cell r="S273">
            <v>45538</v>
          </cell>
          <cell r="T273">
            <v>45451</v>
          </cell>
          <cell r="U273">
            <v>43492</v>
          </cell>
          <cell r="V273">
            <v>40739</v>
          </cell>
          <cell r="W273">
            <v>38888</v>
          </cell>
          <cell r="X273">
            <v>36407</v>
          </cell>
          <cell r="Y273">
            <v>26580</v>
          </cell>
          <cell r="Z273">
            <v>31763</v>
          </cell>
          <cell r="AA273">
            <v>29239</v>
          </cell>
          <cell r="AB273">
            <v>21703</v>
          </cell>
          <cell r="AC273">
            <v>18647</v>
          </cell>
          <cell r="AD273">
            <v>21152</v>
          </cell>
          <cell r="AE273">
            <v>12114</v>
          </cell>
          <cell r="AF273">
            <v>11109</v>
          </cell>
          <cell r="AG273">
            <v>8366</v>
          </cell>
          <cell r="AH273">
            <v>8431</v>
          </cell>
        </row>
        <row r="274">
          <cell r="E274" t="str">
            <v>HI Industrial Coal</v>
          </cell>
          <cell r="F274">
            <v>695</v>
          </cell>
          <cell r="G274">
            <v>919</v>
          </cell>
          <cell r="H274">
            <v>1167</v>
          </cell>
          <cell r="I274">
            <v>1813</v>
          </cell>
          <cell r="J274">
            <v>1849</v>
          </cell>
          <cell r="K274">
            <v>4119</v>
          </cell>
          <cell r="L274">
            <v>3640</v>
          </cell>
          <cell r="M274">
            <v>3735</v>
          </cell>
          <cell r="N274">
            <v>3364</v>
          </cell>
          <cell r="O274">
            <v>2692</v>
          </cell>
          <cell r="P274">
            <v>2139</v>
          </cell>
          <cell r="Q274">
            <v>2044</v>
          </cell>
          <cell r="R274">
            <v>655</v>
          </cell>
          <cell r="S274">
            <v>1374</v>
          </cell>
          <cell r="T274">
            <v>1253</v>
          </cell>
          <cell r="U274">
            <v>1411</v>
          </cell>
          <cell r="V274">
            <v>1637</v>
          </cell>
          <cell r="W274">
            <v>1795</v>
          </cell>
          <cell r="X274">
            <v>2311</v>
          </cell>
          <cell r="Y274">
            <v>2033</v>
          </cell>
          <cell r="Z274">
            <v>1415</v>
          </cell>
          <cell r="AA274">
            <v>1305</v>
          </cell>
          <cell r="AB274">
            <v>1140</v>
          </cell>
          <cell r="AC274">
            <v>1358</v>
          </cell>
          <cell r="AD274">
            <v>1368</v>
          </cell>
          <cell r="AE274">
            <v>1136</v>
          </cell>
          <cell r="AF274">
            <v>271</v>
          </cell>
          <cell r="AG274">
            <v>0</v>
          </cell>
          <cell r="AH274">
            <v>0</v>
          </cell>
        </row>
        <row r="275">
          <cell r="E275" t="str">
            <v>IA Industrial Coal</v>
          </cell>
          <cell r="F275">
            <v>53149</v>
          </cell>
          <cell r="G275">
            <v>59296</v>
          </cell>
          <cell r="H275">
            <v>52881</v>
          </cell>
          <cell r="I275">
            <v>50302</v>
          </cell>
          <cell r="J275">
            <v>55004</v>
          </cell>
          <cell r="K275">
            <v>57924</v>
          </cell>
          <cell r="L275">
            <v>65732</v>
          </cell>
          <cell r="M275">
            <v>64950</v>
          </cell>
          <cell r="N275">
            <v>59972</v>
          </cell>
          <cell r="O275">
            <v>63426</v>
          </cell>
          <cell r="P275">
            <v>60879</v>
          </cell>
          <cell r="Q275">
            <v>59062</v>
          </cell>
          <cell r="R275">
            <v>58529</v>
          </cell>
          <cell r="S275">
            <v>60241</v>
          </cell>
          <cell r="T275">
            <v>59190</v>
          </cell>
          <cell r="U275">
            <v>59135</v>
          </cell>
          <cell r="V275">
            <v>60820</v>
          </cell>
          <cell r="W275">
            <v>60831</v>
          </cell>
          <cell r="X275">
            <v>57480</v>
          </cell>
          <cell r="Y275">
            <v>52608</v>
          </cell>
          <cell r="Z275">
            <v>66005</v>
          </cell>
          <cell r="AA275">
            <v>70327</v>
          </cell>
          <cell r="AB275">
            <v>63588</v>
          </cell>
          <cell r="AC275">
            <v>64323</v>
          </cell>
          <cell r="AD275">
            <v>58685</v>
          </cell>
          <cell r="AE275">
            <v>52535</v>
          </cell>
          <cell r="AF275">
            <v>45408</v>
          </cell>
          <cell r="AG275">
            <v>44628</v>
          </cell>
          <cell r="AH275">
            <v>43924</v>
          </cell>
        </row>
        <row r="276">
          <cell r="E276" t="str">
            <v>ID Industrial Coal</v>
          </cell>
          <cell r="F276">
            <v>8724</v>
          </cell>
          <cell r="G276">
            <v>10733</v>
          </cell>
          <cell r="H276">
            <v>8480</v>
          </cell>
          <cell r="I276">
            <v>8820</v>
          </cell>
          <cell r="J276">
            <v>8761</v>
          </cell>
          <cell r="K276">
            <v>8103</v>
          </cell>
          <cell r="L276">
            <v>6700</v>
          </cell>
          <cell r="M276">
            <v>5726</v>
          </cell>
          <cell r="N276">
            <v>7648</v>
          </cell>
          <cell r="O276">
            <v>6820</v>
          </cell>
          <cell r="P276">
            <v>13302</v>
          </cell>
          <cell r="Q276">
            <v>10972</v>
          </cell>
          <cell r="R276">
            <v>9785</v>
          </cell>
          <cell r="S276">
            <v>9926</v>
          </cell>
          <cell r="T276">
            <v>12211</v>
          </cell>
          <cell r="U276">
            <v>11019</v>
          </cell>
          <cell r="V276">
            <v>7952</v>
          </cell>
          <cell r="W276">
            <v>9232</v>
          </cell>
          <cell r="X276">
            <v>8393</v>
          </cell>
          <cell r="Y276">
            <v>8261</v>
          </cell>
          <cell r="Z276">
            <v>8328</v>
          </cell>
          <cell r="AA276">
            <v>7687</v>
          </cell>
          <cell r="AB276">
            <v>5066</v>
          </cell>
          <cell r="AC276">
            <v>7881</v>
          </cell>
          <cell r="AD276">
            <v>7427</v>
          </cell>
          <cell r="AE276">
            <v>4249</v>
          </cell>
          <cell r="AF276">
            <v>2432</v>
          </cell>
          <cell r="AG276">
            <v>2615</v>
          </cell>
          <cell r="AH276">
            <v>2823</v>
          </cell>
        </row>
        <row r="277">
          <cell r="E277" t="str">
            <v>IL Industrial Coal</v>
          </cell>
          <cell r="F277">
            <v>150828</v>
          </cell>
          <cell r="G277">
            <v>156802</v>
          </cell>
          <cell r="H277">
            <v>147072</v>
          </cell>
          <cell r="I277">
            <v>148643</v>
          </cell>
          <cell r="J277">
            <v>149387</v>
          </cell>
          <cell r="K277">
            <v>144637</v>
          </cell>
          <cell r="L277">
            <v>150147</v>
          </cell>
          <cell r="M277">
            <v>155435</v>
          </cell>
          <cell r="N277">
            <v>152387</v>
          </cell>
          <cell r="O277">
            <v>148383</v>
          </cell>
          <cell r="P277">
            <v>136281</v>
          </cell>
          <cell r="Q277">
            <v>111261</v>
          </cell>
          <cell r="R277">
            <v>96767</v>
          </cell>
          <cell r="S277">
            <v>98142</v>
          </cell>
          <cell r="T277">
            <v>93629</v>
          </cell>
          <cell r="U277">
            <v>92543</v>
          </cell>
          <cell r="V277">
            <v>95208</v>
          </cell>
          <cell r="W277">
            <v>99409</v>
          </cell>
          <cell r="X277">
            <v>95322</v>
          </cell>
          <cell r="Y277">
            <v>73915</v>
          </cell>
          <cell r="Z277">
            <v>96090</v>
          </cell>
          <cell r="AA277">
            <v>110605</v>
          </cell>
          <cell r="AB277">
            <v>113611</v>
          </cell>
          <cell r="AC277">
            <v>111434</v>
          </cell>
          <cell r="AD277">
            <v>109595</v>
          </cell>
          <cell r="AE277">
            <v>86747</v>
          </cell>
          <cell r="AF277">
            <v>80298</v>
          </cell>
          <cell r="AG277">
            <v>82065</v>
          </cell>
          <cell r="AH277">
            <v>80109</v>
          </cell>
        </row>
        <row r="278">
          <cell r="E278" t="str">
            <v>IN Industrial Coal</v>
          </cell>
          <cell r="F278">
            <v>342763</v>
          </cell>
          <cell r="G278">
            <v>321598</v>
          </cell>
          <cell r="H278">
            <v>289536</v>
          </cell>
          <cell r="I278">
            <v>281477</v>
          </cell>
          <cell r="J278">
            <v>225815</v>
          </cell>
          <cell r="K278">
            <v>258466</v>
          </cell>
          <cell r="L278">
            <v>269332</v>
          </cell>
          <cell r="M278">
            <v>271284</v>
          </cell>
          <cell r="N278">
            <v>279029</v>
          </cell>
          <cell r="O278">
            <v>276311</v>
          </cell>
          <cell r="P278">
            <v>329359</v>
          </cell>
          <cell r="Q278">
            <v>354054</v>
          </cell>
          <cell r="R278">
            <v>349614</v>
          </cell>
          <cell r="S278">
            <v>347263</v>
          </cell>
          <cell r="T278">
            <v>360129</v>
          </cell>
          <cell r="U278">
            <v>316968</v>
          </cell>
          <cell r="V278">
            <v>308837</v>
          </cell>
          <cell r="W278">
            <v>296973</v>
          </cell>
          <cell r="X278">
            <v>273644</v>
          </cell>
          <cell r="Y278">
            <v>225046</v>
          </cell>
          <cell r="Z278">
            <v>267168</v>
          </cell>
          <cell r="AA278">
            <v>234430</v>
          </cell>
          <cell r="AB278">
            <v>215728</v>
          </cell>
          <cell r="AC278">
            <v>211229</v>
          </cell>
          <cell r="AD278">
            <v>184732</v>
          </cell>
          <cell r="AE278">
            <v>169416</v>
          </cell>
          <cell r="AF278">
            <v>169022</v>
          </cell>
          <cell r="AG278">
            <v>159096</v>
          </cell>
          <cell r="AH278">
            <v>155947</v>
          </cell>
        </row>
        <row r="279">
          <cell r="E279" t="str">
            <v>KS Industrial Coal</v>
          </cell>
          <cell r="F279">
            <v>3801</v>
          </cell>
          <cell r="G279">
            <v>3627</v>
          </cell>
          <cell r="H279">
            <v>3873</v>
          </cell>
          <cell r="I279">
            <v>3232</v>
          </cell>
          <cell r="J279">
            <v>3287</v>
          </cell>
          <cell r="K279">
            <v>3337</v>
          </cell>
          <cell r="L279">
            <v>3915</v>
          </cell>
          <cell r="M279">
            <v>3357</v>
          </cell>
          <cell r="N279">
            <v>2714</v>
          </cell>
          <cell r="O279">
            <v>2686</v>
          </cell>
          <cell r="P279">
            <v>3240</v>
          </cell>
          <cell r="Q279">
            <v>3862</v>
          </cell>
          <cell r="R279">
            <v>4277</v>
          </cell>
          <cell r="S279">
            <v>3843</v>
          </cell>
          <cell r="T279">
            <v>5042</v>
          </cell>
          <cell r="U279">
            <v>5015</v>
          </cell>
          <cell r="V279">
            <v>5681</v>
          </cell>
          <cell r="W279">
            <v>5767</v>
          </cell>
          <cell r="X279">
            <v>4009</v>
          </cell>
          <cell r="Y279">
            <v>2475</v>
          </cell>
          <cell r="Z279">
            <v>2652</v>
          </cell>
          <cell r="AA279">
            <v>2504</v>
          </cell>
          <cell r="AB279">
            <v>1999</v>
          </cell>
          <cell r="AC279">
            <v>2032</v>
          </cell>
          <cell r="AD279">
            <v>2948</v>
          </cell>
          <cell r="AE279">
            <v>2765</v>
          </cell>
          <cell r="AF279">
            <v>2281</v>
          </cell>
          <cell r="AG279">
            <v>2436</v>
          </cell>
          <cell r="AH279">
            <v>2528</v>
          </cell>
        </row>
        <row r="280">
          <cell r="E280" t="str">
            <v>KY Industrial Coal</v>
          </cell>
          <cell r="F280">
            <v>87063</v>
          </cell>
          <cell r="G280">
            <v>73787</v>
          </cell>
          <cell r="H280">
            <v>71282</v>
          </cell>
          <cell r="I280">
            <v>90853</v>
          </cell>
          <cell r="J280">
            <v>82788</v>
          </cell>
          <cell r="K280">
            <v>94213</v>
          </cell>
          <cell r="L280">
            <v>93682</v>
          </cell>
          <cell r="M280">
            <v>82785</v>
          </cell>
          <cell r="N280">
            <v>70915</v>
          </cell>
          <cell r="O280">
            <v>62314</v>
          </cell>
          <cell r="P280">
            <v>59600</v>
          </cell>
          <cell r="Q280">
            <v>63565</v>
          </cell>
          <cell r="R280">
            <v>55796</v>
          </cell>
          <cell r="S280">
            <v>56186</v>
          </cell>
          <cell r="T280">
            <v>60416</v>
          </cell>
          <cell r="U280">
            <v>58452</v>
          </cell>
          <cell r="V280">
            <v>61661</v>
          </cell>
          <cell r="W280">
            <v>63792</v>
          </cell>
          <cell r="X280">
            <v>57605</v>
          </cell>
          <cell r="Y280">
            <v>43407</v>
          </cell>
          <cell r="Z280">
            <v>50188</v>
          </cell>
          <cell r="AA280">
            <v>47769</v>
          </cell>
          <cell r="AB280">
            <v>29067</v>
          </cell>
          <cell r="AC280">
            <v>27797</v>
          </cell>
          <cell r="AD280">
            <v>26605</v>
          </cell>
          <cell r="AE280">
            <v>26360</v>
          </cell>
          <cell r="AF280">
            <v>20458</v>
          </cell>
          <cell r="AG280">
            <v>22110</v>
          </cell>
          <cell r="AH280">
            <v>19853</v>
          </cell>
        </row>
        <row r="281">
          <cell r="E281" t="str">
            <v>LA Industrial Coal</v>
          </cell>
          <cell r="F281">
            <v>15963</v>
          </cell>
          <cell r="G281">
            <v>10267</v>
          </cell>
          <cell r="H281">
            <v>11083</v>
          </cell>
          <cell r="I281">
            <v>10787</v>
          </cell>
          <cell r="J281">
            <v>11433</v>
          </cell>
          <cell r="K281">
            <v>7653</v>
          </cell>
          <cell r="L281">
            <v>2101</v>
          </cell>
          <cell r="M281">
            <v>1663</v>
          </cell>
          <cell r="N281">
            <v>1033</v>
          </cell>
          <cell r="O281">
            <v>931</v>
          </cell>
          <cell r="P281">
            <v>1389</v>
          </cell>
          <cell r="Q281">
            <v>1981</v>
          </cell>
          <cell r="R281">
            <v>1303</v>
          </cell>
          <cell r="S281">
            <v>3139</v>
          </cell>
          <cell r="T281">
            <v>2058</v>
          </cell>
          <cell r="U281">
            <v>1601</v>
          </cell>
          <cell r="V281">
            <v>1768</v>
          </cell>
          <cell r="W281">
            <v>1731</v>
          </cell>
          <cell r="X281">
            <v>1743</v>
          </cell>
          <cell r="Y281">
            <v>341</v>
          </cell>
          <cell r="Z281">
            <v>526</v>
          </cell>
          <cell r="AA281">
            <v>1299</v>
          </cell>
          <cell r="AB281">
            <v>2284</v>
          </cell>
          <cell r="AC281">
            <v>2302</v>
          </cell>
          <cell r="AD281">
            <v>2931</v>
          </cell>
          <cell r="AE281">
            <v>3723</v>
          </cell>
          <cell r="AF281">
            <v>4083</v>
          </cell>
          <cell r="AG281">
            <v>3780</v>
          </cell>
          <cell r="AH281">
            <v>3960</v>
          </cell>
        </row>
        <row r="282">
          <cell r="E282" t="str">
            <v>MA Industrial Coal</v>
          </cell>
          <cell r="F282">
            <v>1816</v>
          </cell>
          <cell r="G282">
            <v>2119</v>
          </cell>
          <cell r="H282">
            <v>3859</v>
          </cell>
          <cell r="I282">
            <v>2864</v>
          </cell>
          <cell r="J282">
            <v>1631</v>
          </cell>
          <cell r="K282">
            <v>1057</v>
          </cell>
          <cell r="L282">
            <v>949</v>
          </cell>
          <cell r="M282">
            <v>916</v>
          </cell>
          <cell r="N282">
            <v>853</v>
          </cell>
          <cell r="O282">
            <v>815</v>
          </cell>
          <cell r="P282">
            <v>1490</v>
          </cell>
          <cell r="Q282">
            <v>1461</v>
          </cell>
          <cell r="R282">
            <v>1195</v>
          </cell>
          <cell r="S282">
            <v>1548</v>
          </cell>
          <cell r="T282">
            <v>1483</v>
          </cell>
          <cell r="U282">
            <v>1869</v>
          </cell>
          <cell r="V282">
            <v>2025</v>
          </cell>
          <cell r="W282">
            <v>2224</v>
          </cell>
          <cell r="X282">
            <v>2222</v>
          </cell>
          <cell r="Y282">
            <v>1316</v>
          </cell>
          <cell r="Z282">
            <v>1753</v>
          </cell>
          <cell r="AA282">
            <v>1635</v>
          </cell>
          <cell r="AB282">
            <v>1664</v>
          </cell>
          <cell r="AC282">
            <v>1614</v>
          </cell>
          <cell r="AD282">
            <v>1544</v>
          </cell>
          <cell r="AE282">
            <v>1215</v>
          </cell>
          <cell r="AF282">
            <v>99</v>
          </cell>
          <cell r="AG282">
            <v>103</v>
          </cell>
          <cell r="AH282">
            <v>101</v>
          </cell>
        </row>
        <row r="283">
          <cell r="E283" t="str">
            <v>MD Industrial Coal</v>
          </cell>
          <cell r="F283">
            <v>57377</v>
          </cell>
          <cell r="G283">
            <v>52801</v>
          </cell>
          <cell r="H283">
            <v>17802</v>
          </cell>
          <cell r="I283">
            <v>18490</v>
          </cell>
          <cell r="J283">
            <v>18752</v>
          </cell>
          <cell r="K283">
            <v>19246</v>
          </cell>
          <cell r="L283">
            <v>19737</v>
          </cell>
          <cell r="M283">
            <v>19278</v>
          </cell>
          <cell r="N283">
            <v>19246</v>
          </cell>
          <cell r="O283">
            <v>19933</v>
          </cell>
          <cell r="P283">
            <v>20320</v>
          </cell>
          <cell r="Q283">
            <v>33623</v>
          </cell>
          <cell r="R283">
            <v>34051</v>
          </cell>
          <cell r="S283">
            <v>31837</v>
          </cell>
          <cell r="T283">
            <v>34536</v>
          </cell>
          <cell r="U283">
            <v>32978</v>
          </cell>
          <cell r="V283">
            <v>30431</v>
          </cell>
          <cell r="W283">
            <v>29880</v>
          </cell>
          <cell r="X283">
            <v>28547</v>
          </cell>
          <cell r="Y283">
            <v>22157</v>
          </cell>
          <cell r="Z283">
            <v>22649</v>
          </cell>
          <cell r="AA283">
            <v>21655</v>
          </cell>
          <cell r="AB283">
            <v>20407</v>
          </cell>
          <cell r="AC283">
            <v>15363</v>
          </cell>
          <cell r="AD283">
            <v>15627</v>
          </cell>
          <cell r="AE283">
            <v>15031</v>
          </cell>
          <cell r="AF283">
            <v>12103</v>
          </cell>
          <cell r="AG283">
            <v>12275</v>
          </cell>
          <cell r="AH283">
            <v>11914</v>
          </cell>
        </row>
        <row r="284">
          <cell r="E284" t="str">
            <v>ME Industrial Coal</v>
          </cell>
          <cell r="F284">
            <v>5533</v>
          </cell>
          <cell r="G284">
            <v>9029</v>
          </cell>
          <cell r="H284">
            <v>20557</v>
          </cell>
          <cell r="I284">
            <v>10564</v>
          </cell>
          <cell r="J284">
            <v>11437</v>
          </cell>
          <cell r="K284">
            <v>6993</v>
          </cell>
          <cell r="L284">
            <v>5751</v>
          </cell>
          <cell r="M284">
            <v>4734</v>
          </cell>
          <cell r="N284">
            <v>3390</v>
          </cell>
          <cell r="O284">
            <v>2864</v>
          </cell>
          <cell r="P284">
            <v>5687</v>
          </cell>
          <cell r="Q284">
            <v>3203</v>
          </cell>
          <cell r="R284">
            <v>2286</v>
          </cell>
          <cell r="S284">
            <v>3115</v>
          </cell>
          <cell r="T284">
            <v>2973</v>
          </cell>
          <cell r="U284">
            <v>3219</v>
          </cell>
          <cell r="V284">
            <v>2780</v>
          </cell>
          <cell r="W284">
            <v>2937</v>
          </cell>
          <cell r="X284">
            <v>2633</v>
          </cell>
          <cell r="Y284">
            <v>797</v>
          </cell>
          <cell r="Z284">
            <v>862</v>
          </cell>
          <cell r="AA284">
            <v>573</v>
          </cell>
          <cell r="AB284">
            <v>489</v>
          </cell>
          <cell r="AC284">
            <v>690</v>
          </cell>
          <cell r="AD284">
            <v>815</v>
          </cell>
          <cell r="AE284">
            <v>742</v>
          </cell>
          <cell r="AF284">
            <v>421</v>
          </cell>
          <cell r="AG284">
            <v>465</v>
          </cell>
          <cell r="AH284">
            <v>537</v>
          </cell>
        </row>
        <row r="285">
          <cell r="E285" t="str">
            <v>MI Industrial Coal</v>
          </cell>
          <cell r="F285">
            <v>117888</v>
          </cell>
          <cell r="G285">
            <v>92479</v>
          </cell>
          <cell r="H285">
            <v>76293</v>
          </cell>
          <cell r="I285">
            <v>78228</v>
          </cell>
          <cell r="J285">
            <v>107196</v>
          </cell>
          <cell r="K285">
            <v>109194</v>
          </cell>
          <cell r="L285">
            <v>107538</v>
          </cell>
          <cell r="M285">
            <v>95139</v>
          </cell>
          <cell r="N285">
            <v>97942</v>
          </cell>
          <cell r="O285">
            <v>119975</v>
          </cell>
          <cell r="P285">
            <v>104768</v>
          </cell>
          <cell r="Q285">
            <v>98953</v>
          </cell>
          <cell r="R285">
            <v>72822</v>
          </cell>
          <cell r="S285">
            <v>74608</v>
          </cell>
          <cell r="T285">
            <v>78236</v>
          </cell>
          <cell r="U285">
            <v>77487</v>
          </cell>
          <cell r="V285">
            <v>80022</v>
          </cell>
          <cell r="W285">
            <v>75622</v>
          </cell>
          <cell r="X285">
            <v>82747</v>
          </cell>
          <cell r="Y285">
            <v>47053</v>
          </cell>
          <cell r="Z285">
            <v>67140</v>
          </cell>
          <cell r="AA285">
            <v>66691</v>
          </cell>
          <cell r="AB285">
            <v>59753</v>
          </cell>
          <cell r="AC285">
            <v>67570</v>
          </cell>
          <cell r="AD285">
            <v>62722</v>
          </cell>
          <cell r="AE285">
            <v>61124</v>
          </cell>
          <cell r="AF285">
            <v>38695</v>
          </cell>
          <cell r="AG285">
            <v>53452</v>
          </cell>
          <cell r="AH285">
            <v>53668</v>
          </cell>
        </row>
        <row r="286">
          <cell r="E286" t="str">
            <v>MN Industrial Coal</v>
          </cell>
          <cell r="F286">
            <v>23818</v>
          </cell>
          <cell r="G286">
            <v>15197</v>
          </cell>
          <cell r="H286">
            <v>19618</v>
          </cell>
          <cell r="I286">
            <v>24851</v>
          </cell>
          <cell r="J286">
            <v>26924</v>
          </cell>
          <cell r="K286">
            <v>26735</v>
          </cell>
          <cell r="L286">
            <v>39965</v>
          </cell>
          <cell r="M286">
            <v>28123</v>
          </cell>
          <cell r="N286">
            <v>37491</v>
          </cell>
          <cell r="O286">
            <v>36365</v>
          </cell>
          <cell r="P286">
            <v>40354</v>
          </cell>
          <cell r="Q286">
            <v>24403</v>
          </cell>
          <cell r="R286">
            <v>24382</v>
          </cell>
          <cell r="S286">
            <v>24014</v>
          </cell>
          <cell r="T286">
            <v>24927</v>
          </cell>
          <cell r="U286">
            <v>24686</v>
          </cell>
          <cell r="V286">
            <v>24065</v>
          </cell>
          <cell r="W286">
            <v>25783</v>
          </cell>
          <cell r="X286">
            <v>26131</v>
          </cell>
          <cell r="Y286">
            <v>22403</v>
          </cell>
          <cell r="Z286">
            <v>24932</v>
          </cell>
          <cell r="AA286">
            <v>24732</v>
          </cell>
          <cell r="AB286">
            <v>21378</v>
          </cell>
          <cell r="AC286">
            <v>24055</v>
          </cell>
          <cell r="AD286">
            <v>23202</v>
          </cell>
          <cell r="AE286">
            <v>17480</v>
          </cell>
          <cell r="AF286">
            <v>19594</v>
          </cell>
          <cell r="AG286">
            <v>21929</v>
          </cell>
          <cell r="AH286">
            <v>19611</v>
          </cell>
        </row>
        <row r="287">
          <cell r="E287" t="str">
            <v>MO Industrial Coal</v>
          </cell>
          <cell r="F287">
            <v>30376</v>
          </cell>
          <cell r="G287">
            <v>28729</v>
          </cell>
          <cell r="H287">
            <v>26646</v>
          </cell>
          <cell r="I287">
            <v>27752</v>
          </cell>
          <cell r="J287">
            <v>24605</v>
          </cell>
          <cell r="K287">
            <v>25545</v>
          </cell>
          <cell r="L287">
            <v>25873</v>
          </cell>
          <cell r="M287">
            <v>31965</v>
          </cell>
          <cell r="N287">
            <v>27905</v>
          </cell>
          <cell r="O287">
            <v>27565</v>
          </cell>
          <cell r="P287">
            <v>21760</v>
          </cell>
          <cell r="Q287">
            <v>23319</v>
          </cell>
          <cell r="R287">
            <v>23025</v>
          </cell>
          <cell r="S287">
            <v>23084</v>
          </cell>
          <cell r="T287">
            <v>24441</v>
          </cell>
          <cell r="U287">
            <v>23992</v>
          </cell>
          <cell r="V287">
            <v>24212</v>
          </cell>
          <cell r="W287">
            <v>24392</v>
          </cell>
          <cell r="X287">
            <v>22353</v>
          </cell>
          <cell r="Y287">
            <v>17729</v>
          </cell>
          <cell r="Z287">
            <v>17413</v>
          </cell>
          <cell r="AA287">
            <v>12446</v>
          </cell>
          <cell r="AB287">
            <v>22796</v>
          </cell>
          <cell r="AC287">
            <v>24127</v>
          </cell>
          <cell r="AD287">
            <v>24255</v>
          </cell>
          <cell r="AE287">
            <v>21176</v>
          </cell>
          <cell r="AF287">
            <v>16029</v>
          </cell>
          <cell r="AG287">
            <v>20281</v>
          </cell>
          <cell r="AH287">
            <v>18821</v>
          </cell>
        </row>
        <row r="288">
          <cell r="E288" t="str">
            <v>MS Industrial Coal</v>
          </cell>
          <cell r="F288">
            <v>6302</v>
          </cell>
          <cell r="G288">
            <v>5630</v>
          </cell>
          <cell r="H288">
            <v>5772</v>
          </cell>
          <cell r="I288">
            <v>6317</v>
          </cell>
          <cell r="J288">
            <v>7082</v>
          </cell>
          <cell r="K288">
            <v>6899</v>
          </cell>
          <cell r="L288">
            <v>5575</v>
          </cell>
          <cell r="M288">
            <v>5636</v>
          </cell>
          <cell r="N288">
            <v>5137</v>
          </cell>
          <cell r="O288">
            <v>4424</v>
          </cell>
          <cell r="P288">
            <v>3701</v>
          </cell>
          <cell r="Q288">
            <v>3723</v>
          </cell>
          <cell r="R288">
            <v>3632</v>
          </cell>
          <cell r="S288">
            <v>3537</v>
          </cell>
          <cell r="T288">
            <v>3744</v>
          </cell>
          <cell r="U288">
            <v>2872</v>
          </cell>
          <cell r="V288">
            <v>3616</v>
          </cell>
          <cell r="W288">
            <v>3542</v>
          </cell>
          <cell r="X288">
            <v>3141</v>
          </cell>
          <cell r="Y288">
            <v>2580</v>
          </cell>
          <cell r="Z288">
            <v>2849</v>
          </cell>
          <cell r="AA288">
            <v>2622</v>
          </cell>
          <cell r="AB288">
            <v>2608</v>
          </cell>
          <cell r="AC288">
            <v>2801</v>
          </cell>
          <cell r="AD288">
            <v>2516</v>
          </cell>
          <cell r="AE288">
            <v>2562</v>
          </cell>
          <cell r="AF288">
            <v>0</v>
          </cell>
          <cell r="AG288">
            <v>0</v>
          </cell>
          <cell r="AH288">
            <v>0</v>
          </cell>
        </row>
        <row r="289">
          <cell r="E289" t="str">
            <v>MT Industrial Coal</v>
          </cell>
          <cell r="F289">
            <v>4043</v>
          </cell>
          <cell r="G289">
            <v>5192</v>
          </cell>
          <cell r="H289">
            <v>4715</v>
          </cell>
          <cell r="I289">
            <v>6810</v>
          </cell>
          <cell r="J289">
            <v>10489</v>
          </cell>
          <cell r="K289">
            <v>11249</v>
          </cell>
          <cell r="L289">
            <v>2375</v>
          </cell>
          <cell r="M289">
            <v>1920</v>
          </cell>
          <cell r="N289">
            <v>2595</v>
          </cell>
          <cell r="O289">
            <v>3024</v>
          </cell>
          <cell r="P289">
            <v>2655</v>
          </cell>
          <cell r="Q289">
            <v>2614</v>
          </cell>
          <cell r="R289">
            <v>1346</v>
          </cell>
          <cell r="S289">
            <v>1365</v>
          </cell>
          <cell r="T289">
            <v>1371</v>
          </cell>
          <cell r="U289">
            <v>1315</v>
          </cell>
          <cell r="V289">
            <v>1292</v>
          </cell>
          <cell r="W289">
            <v>1630</v>
          </cell>
          <cell r="X289">
            <v>1386</v>
          </cell>
          <cell r="Y289">
            <v>886</v>
          </cell>
          <cell r="Z289">
            <v>1112</v>
          </cell>
          <cell r="AA289">
            <v>1212</v>
          </cell>
          <cell r="AB289">
            <v>4184</v>
          </cell>
          <cell r="AC289">
            <v>4481</v>
          </cell>
          <cell r="AD289">
            <v>4856</v>
          </cell>
          <cell r="AE289">
            <v>4969</v>
          </cell>
          <cell r="AF289">
            <v>4671</v>
          </cell>
          <cell r="AG289">
            <v>4538</v>
          </cell>
          <cell r="AH289">
            <v>4289</v>
          </cell>
        </row>
        <row r="290">
          <cell r="E290" t="str">
            <v>NC Industrial Coal</v>
          </cell>
          <cell r="F290">
            <v>74543</v>
          </cell>
          <cell r="G290">
            <v>67840</v>
          </cell>
          <cell r="H290">
            <v>71746</v>
          </cell>
          <cell r="I290">
            <v>62257</v>
          </cell>
          <cell r="J290">
            <v>60139</v>
          </cell>
          <cell r="K290">
            <v>61568</v>
          </cell>
          <cell r="L290">
            <v>58741</v>
          </cell>
          <cell r="M290">
            <v>54080</v>
          </cell>
          <cell r="N290">
            <v>47198</v>
          </cell>
          <cell r="O290">
            <v>43888</v>
          </cell>
          <cell r="P290">
            <v>46668</v>
          </cell>
          <cell r="Q290">
            <v>45581</v>
          </cell>
          <cell r="R290">
            <v>42167</v>
          </cell>
          <cell r="S290">
            <v>42079</v>
          </cell>
          <cell r="T290">
            <v>38127</v>
          </cell>
          <cell r="U290">
            <v>36907</v>
          </cell>
          <cell r="V290">
            <v>32156</v>
          </cell>
          <cell r="W290">
            <v>30110</v>
          </cell>
          <cell r="X290">
            <v>27851</v>
          </cell>
          <cell r="Y290">
            <v>22764</v>
          </cell>
          <cell r="Z290">
            <v>23058</v>
          </cell>
          <cell r="AA290">
            <v>19783</v>
          </cell>
          <cell r="AB290">
            <v>17173</v>
          </cell>
          <cell r="AC290">
            <v>17903</v>
          </cell>
          <cell r="AD290">
            <v>15763</v>
          </cell>
          <cell r="AE290">
            <v>14337</v>
          </cell>
          <cell r="AF290">
            <v>13912</v>
          </cell>
          <cell r="AG290">
            <v>12384</v>
          </cell>
          <cell r="AH290">
            <v>10776</v>
          </cell>
        </row>
        <row r="291">
          <cell r="E291" t="str">
            <v>ND Industrial Coal</v>
          </cell>
          <cell r="F291">
            <v>86330</v>
          </cell>
          <cell r="G291">
            <v>84332</v>
          </cell>
          <cell r="H291">
            <v>93130</v>
          </cell>
          <cell r="I291">
            <v>91638</v>
          </cell>
          <cell r="J291">
            <v>93828</v>
          </cell>
          <cell r="K291">
            <v>99437</v>
          </cell>
          <cell r="L291">
            <v>89983</v>
          </cell>
          <cell r="M291">
            <v>85899</v>
          </cell>
          <cell r="N291">
            <v>88914</v>
          </cell>
          <cell r="O291">
            <v>88162</v>
          </cell>
          <cell r="P291">
            <v>95604</v>
          </cell>
          <cell r="Q291">
            <v>93502</v>
          </cell>
          <cell r="R291">
            <v>92182</v>
          </cell>
          <cell r="S291">
            <v>94847</v>
          </cell>
          <cell r="T291">
            <v>84824</v>
          </cell>
          <cell r="U291">
            <v>92336</v>
          </cell>
          <cell r="V291">
            <v>95351</v>
          </cell>
          <cell r="W291">
            <v>92024</v>
          </cell>
          <cell r="X291">
            <v>91705</v>
          </cell>
          <cell r="Y291">
            <v>93867</v>
          </cell>
          <cell r="Z291">
            <v>95785</v>
          </cell>
          <cell r="AA291">
            <v>92750</v>
          </cell>
          <cell r="AB291">
            <v>94081</v>
          </cell>
          <cell r="AC291">
            <v>88116</v>
          </cell>
          <cell r="AD291">
            <v>93331</v>
          </cell>
          <cell r="AE291">
            <v>95662</v>
          </cell>
          <cell r="AF291">
            <v>94036</v>
          </cell>
          <cell r="AG291">
            <v>94577</v>
          </cell>
          <cell r="AH291">
            <v>95082</v>
          </cell>
        </row>
        <row r="292">
          <cell r="E292" t="str">
            <v>NE Industrial Coal</v>
          </cell>
          <cell r="F292">
            <v>4477</v>
          </cell>
          <cell r="G292">
            <v>6129</v>
          </cell>
          <cell r="H292">
            <v>5996</v>
          </cell>
          <cell r="I292">
            <v>6832</v>
          </cell>
          <cell r="J292">
            <v>7909</v>
          </cell>
          <cell r="K292">
            <v>6563</v>
          </cell>
          <cell r="L292">
            <v>5391</v>
          </cell>
          <cell r="M292">
            <v>5670</v>
          </cell>
          <cell r="N292">
            <v>7333</v>
          </cell>
          <cell r="O292">
            <v>7722</v>
          </cell>
          <cell r="P292">
            <v>8350</v>
          </cell>
          <cell r="Q292">
            <v>10136</v>
          </cell>
          <cell r="R292">
            <v>7960</v>
          </cell>
          <cell r="S292">
            <v>7796</v>
          </cell>
          <cell r="T292">
            <v>7450</v>
          </cell>
          <cell r="U292">
            <v>7824</v>
          </cell>
          <cell r="V292">
            <v>8155</v>
          </cell>
          <cell r="W292">
            <v>8085</v>
          </cell>
          <cell r="X292">
            <v>7805</v>
          </cell>
          <cell r="Y292">
            <v>7266</v>
          </cell>
          <cell r="Z292">
            <v>12741</v>
          </cell>
          <cell r="AA292">
            <v>19045</v>
          </cell>
          <cell r="AB292">
            <v>18917</v>
          </cell>
          <cell r="AC292">
            <v>20297</v>
          </cell>
          <cell r="AD292">
            <v>21971</v>
          </cell>
          <cell r="AE292">
            <v>21175</v>
          </cell>
          <cell r="AF292">
            <v>20013</v>
          </cell>
          <cell r="AG292">
            <v>21022</v>
          </cell>
          <cell r="AH292">
            <v>20332</v>
          </cell>
        </row>
        <row r="293">
          <cell r="E293" t="str">
            <v>NH Industrial Coal</v>
          </cell>
          <cell r="F293">
            <v>698</v>
          </cell>
          <cell r="G293">
            <v>1288</v>
          </cell>
          <cell r="H293">
            <v>1114</v>
          </cell>
          <cell r="I293">
            <v>1973</v>
          </cell>
          <cell r="J293">
            <v>0</v>
          </cell>
          <cell r="K293">
            <v>14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  <cell r="Z293">
            <v>0</v>
          </cell>
          <cell r="AA293">
            <v>0</v>
          </cell>
          <cell r="AB293">
            <v>0</v>
          </cell>
          <cell r="AC293">
            <v>0</v>
          </cell>
          <cell r="AD293">
            <v>0</v>
          </cell>
          <cell r="AE293">
            <v>0</v>
          </cell>
          <cell r="AF293">
            <v>0</v>
          </cell>
          <cell r="AG293">
            <v>0</v>
          </cell>
          <cell r="AH293">
            <v>0</v>
          </cell>
        </row>
        <row r="294">
          <cell r="E294" t="str">
            <v>NJ Industrial Coal</v>
          </cell>
          <cell r="F294">
            <v>6965</v>
          </cell>
          <cell r="G294">
            <v>5912</v>
          </cell>
          <cell r="H294">
            <v>5446</v>
          </cell>
          <cell r="I294">
            <v>5608</v>
          </cell>
          <cell r="J294">
            <v>1805</v>
          </cell>
          <cell r="K294">
            <v>300</v>
          </cell>
          <cell r="L294">
            <v>172</v>
          </cell>
          <cell r="M294">
            <v>251</v>
          </cell>
          <cell r="N294">
            <v>236</v>
          </cell>
          <cell r="O294">
            <v>184</v>
          </cell>
          <cell r="P294">
            <v>200</v>
          </cell>
          <cell r="Q294">
            <v>137</v>
          </cell>
          <cell r="R294">
            <v>132</v>
          </cell>
          <cell r="S294">
            <v>181</v>
          </cell>
          <cell r="T294">
            <v>159</v>
          </cell>
          <cell r="U294">
            <v>147</v>
          </cell>
          <cell r="V294">
            <v>117</v>
          </cell>
          <cell r="W294">
            <v>0</v>
          </cell>
          <cell r="X294">
            <v>0</v>
          </cell>
          <cell r="Y294">
            <v>0</v>
          </cell>
          <cell r="Z294">
            <v>0</v>
          </cell>
          <cell r="AA294">
            <v>0</v>
          </cell>
          <cell r="AB294">
            <v>0</v>
          </cell>
          <cell r="AC294">
            <v>0</v>
          </cell>
          <cell r="AD294">
            <v>0</v>
          </cell>
          <cell r="AE294">
            <v>0</v>
          </cell>
          <cell r="AF294">
            <v>0</v>
          </cell>
          <cell r="AG294">
            <v>0</v>
          </cell>
          <cell r="AH294">
            <v>0</v>
          </cell>
        </row>
        <row r="295">
          <cell r="E295" t="str">
            <v>NM Industrial Coal</v>
          </cell>
          <cell r="F295">
            <v>877</v>
          </cell>
          <cell r="G295">
            <v>883</v>
          </cell>
          <cell r="H295">
            <v>979</v>
          </cell>
          <cell r="I295">
            <v>1302</v>
          </cell>
          <cell r="J295">
            <v>1491</v>
          </cell>
          <cell r="K295">
            <v>1673</v>
          </cell>
          <cell r="L295">
            <v>1629</v>
          </cell>
          <cell r="M295">
            <v>1664</v>
          </cell>
          <cell r="N295">
            <v>1574</v>
          </cell>
          <cell r="O295">
            <v>1608</v>
          </cell>
          <cell r="P295">
            <v>1906</v>
          </cell>
          <cell r="Q295">
            <v>1778</v>
          </cell>
          <cell r="R295">
            <v>1806</v>
          </cell>
          <cell r="S295">
            <v>2003</v>
          </cell>
          <cell r="T295">
            <v>1978</v>
          </cell>
          <cell r="U295">
            <v>1926</v>
          </cell>
          <cell r="V295">
            <v>1936</v>
          </cell>
          <cell r="W295">
            <v>1882</v>
          </cell>
          <cell r="X295">
            <v>1564</v>
          </cell>
          <cell r="Y295">
            <v>1462</v>
          </cell>
          <cell r="Z295">
            <v>1092</v>
          </cell>
          <cell r="AA295">
            <v>571</v>
          </cell>
          <cell r="AB295">
            <v>1015</v>
          </cell>
          <cell r="AC295">
            <v>1240</v>
          </cell>
          <cell r="AD295">
            <v>1450</v>
          </cell>
          <cell r="AE295">
            <v>1691</v>
          </cell>
          <cell r="AF295">
            <v>1808</v>
          </cell>
          <cell r="AG295">
            <v>1777</v>
          </cell>
          <cell r="AH295">
            <v>1793</v>
          </cell>
        </row>
        <row r="296">
          <cell r="E296" t="str">
            <v>NV Industrial Coal</v>
          </cell>
          <cell r="F296">
            <v>3918</v>
          </cell>
          <cell r="G296">
            <v>4560</v>
          </cell>
          <cell r="H296">
            <v>3996</v>
          </cell>
          <cell r="I296">
            <v>4547</v>
          </cell>
          <cell r="J296">
            <v>4531</v>
          </cell>
          <cell r="K296">
            <v>5769</v>
          </cell>
          <cell r="L296">
            <v>4050</v>
          </cell>
          <cell r="M296">
            <v>4257</v>
          </cell>
          <cell r="N296">
            <v>5872</v>
          </cell>
          <cell r="O296">
            <v>7023</v>
          </cell>
          <cell r="P296">
            <v>5378</v>
          </cell>
          <cell r="Q296">
            <v>4870</v>
          </cell>
          <cell r="R296">
            <v>4261</v>
          </cell>
          <cell r="S296">
            <v>5227</v>
          </cell>
          <cell r="T296">
            <v>4883</v>
          </cell>
          <cell r="U296">
            <v>4594</v>
          </cell>
          <cell r="V296">
            <v>4663</v>
          </cell>
          <cell r="W296">
            <v>4666</v>
          </cell>
          <cell r="X296">
            <v>4380</v>
          </cell>
          <cell r="Y296">
            <v>3393</v>
          </cell>
          <cell r="Z296">
            <v>4192</v>
          </cell>
          <cell r="AA296">
            <v>2500</v>
          </cell>
          <cell r="AB296">
            <v>6922</v>
          </cell>
          <cell r="AC296">
            <v>7583</v>
          </cell>
          <cell r="AD296">
            <v>7320</v>
          </cell>
          <cell r="AE296">
            <v>6820</v>
          </cell>
          <cell r="AF296">
            <v>6445</v>
          </cell>
          <cell r="AG296">
            <v>5802</v>
          </cell>
          <cell r="AH296">
            <v>6848</v>
          </cell>
        </row>
        <row r="297">
          <cell r="E297" t="str">
            <v>NY Industrial Coal</v>
          </cell>
          <cell r="F297">
            <v>82605</v>
          </cell>
          <cell r="G297">
            <v>82202</v>
          </cell>
          <cell r="H297">
            <v>71263</v>
          </cell>
          <cell r="I297">
            <v>76159</v>
          </cell>
          <cell r="J297">
            <v>75059</v>
          </cell>
          <cell r="K297">
            <v>72429</v>
          </cell>
          <cell r="L297">
            <v>72455</v>
          </cell>
          <cell r="M297">
            <v>72724</v>
          </cell>
          <cell r="N297">
            <v>75147</v>
          </cell>
          <cell r="O297">
            <v>71589</v>
          </cell>
          <cell r="P297">
            <v>73490</v>
          </cell>
          <cell r="Q297">
            <v>63091</v>
          </cell>
          <cell r="R297">
            <v>45174</v>
          </cell>
          <cell r="S297">
            <v>41943</v>
          </cell>
          <cell r="T297">
            <v>38883</v>
          </cell>
          <cell r="U297">
            <v>39850</v>
          </cell>
          <cell r="V297">
            <v>37069</v>
          </cell>
          <cell r="W297">
            <v>34568</v>
          </cell>
          <cell r="X297">
            <v>31626</v>
          </cell>
          <cell r="Y297">
            <v>23574</v>
          </cell>
          <cell r="Z297">
            <v>25445</v>
          </cell>
          <cell r="AA297">
            <v>25886</v>
          </cell>
          <cell r="AB297">
            <v>24171</v>
          </cell>
          <cell r="AC297">
            <v>21555</v>
          </cell>
          <cell r="AD297">
            <v>18713</v>
          </cell>
          <cell r="AE297">
            <v>19284</v>
          </cell>
          <cell r="AF297">
            <v>14048</v>
          </cell>
          <cell r="AG297">
            <v>13283</v>
          </cell>
          <cell r="AH297">
            <v>9726</v>
          </cell>
        </row>
        <row r="298">
          <cell r="E298" t="str">
            <v>OH Industrial Coal</v>
          </cell>
          <cell r="F298">
            <v>248168</v>
          </cell>
          <cell r="G298">
            <v>216767</v>
          </cell>
          <cell r="H298">
            <v>197577</v>
          </cell>
          <cell r="I298">
            <v>178164</v>
          </cell>
          <cell r="J298">
            <v>176005</v>
          </cell>
          <cell r="K298">
            <v>162883</v>
          </cell>
          <cell r="L298">
            <v>142202</v>
          </cell>
          <cell r="M298">
            <v>141196</v>
          </cell>
          <cell r="N298">
            <v>139830</v>
          </cell>
          <cell r="O298">
            <v>131092</v>
          </cell>
          <cell r="P298">
            <v>110804</v>
          </cell>
          <cell r="Q298">
            <v>114029</v>
          </cell>
          <cell r="R298">
            <v>86608</v>
          </cell>
          <cell r="S298">
            <v>94820</v>
          </cell>
          <cell r="T298">
            <v>93653</v>
          </cell>
          <cell r="U298">
            <v>100053</v>
          </cell>
          <cell r="V298">
            <v>110954</v>
          </cell>
          <cell r="W298">
            <v>110504</v>
          </cell>
          <cell r="X298">
            <v>109794</v>
          </cell>
          <cell r="Y298">
            <v>91264</v>
          </cell>
          <cell r="Z298">
            <v>118727</v>
          </cell>
          <cell r="AA298">
            <v>114721</v>
          </cell>
          <cell r="AB298">
            <v>134536</v>
          </cell>
          <cell r="AC298">
            <v>137155</v>
          </cell>
          <cell r="AD298">
            <v>136824</v>
          </cell>
          <cell r="AE298">
            <v>129222</v>
          </cell>
          <cell r="AF298">
            <v>112277</v>
          </cell>
          <cell r="AG298">
            <v>110249</v>
          </cell>
          <cell r="AH298">
            <v>114112</v>
          </cell>
        </row>
        <row r="299">
          <cell r="E299" t="str">
            <v>OK Industrial Coal</v>
          </cell>
          <cell r="F299">
            <v>12695</v>
          </cell>
          <cell r="G299">
            <v>16099</v>
          </cell>
          <cell r="H299">
            <v>16611</v>
          </cell>
          <cell r="I299">
            <v>26859</v>
          </cell>
          <cell r="J299">
            <v>16113</v>
          </cell>
          <cell r="K299">
            <v>32993</v>
          </cell>
          <cell r="L299">
            <v>16405</v>
          </cell>
          <cell r="M299">
            <v>15361</v>
          </cell>
          <cell r="N299">
            <v>16272</v>
          </cell>
          <cell r="O299">
            <v>16776</v>
          </cell>
          <cell r="P299">
            <v>14201</v>
          </cell>
          <cell r="Q299">
            <v>14454</v>
          </cell>
          <cell r="R299">
            <v>14588</v>
          </cell>
          <cell r="S299">
            <v>14335</v>
          </cell>
          <cell r="T299">
            <v>15127</v>
          </cell>
          <cell r="U299">
            <v>15383</v>
          </cell>
          <cell r="V299">
            <v>15018</v>
          </cell>
          <cell r="W299">
            <v>15422</v>
          </cell>
          <cell r="X299">
            <v>14595</v>
          </cell>
          <cell r="Y299">
            <v>12058</v>
          </cell>
          <cell r="Z299">
            <v>12406</v>
          </cell>
          <cell r="AA299">
            <v>11805</v>
          </cell>
          <cell r="AB299">
            <v>11536</v>
          </cell>
          <cell r="AC299">
            <v>12188</v>
          </cell>
          <cell r="AD299">
            <v>13311</v>
          </cell>
          <cell r="AE299">
            <v>11527</v>
          </cell>
          <cell r="AF299">
            <v>11220</v>
          </cell>
          <cell r="AG299">
            <v>8843</v>
          </cell>
          <cell r="AH299">
            <v>7016</v>
          </cell>
        </row>
        <row r="300">
          <cell r="E300" t="str">
            <v>OR Industrial Coal</v>
          </cell>
          <cell r="F300">
            <v>1423</v>
          </cell>
          <cell r="G300">
            <v>1872</v>
          </cell>
          <cell r="H300">
            <v>2308</v>
          </cell>
          <cell r="I300">
            <v>2223</v>
          </cell>
          <cell r="J300">
            <v>2856</v>
          </cell>
          <cell r="K300">
            <v>2797</v>
          </cell>
          <cell r="L300">
            <v>1926</v>
          </cell>
          <cell r="M300">
            <v>1949</v>
          </cell>
          <cell r="N300">
            <v>752</v>
          </cell>
          <cell r="O300">
            <v>0</v>
          </cell>
          <cell r="P300">
            <v>0</v>
          </cell>
          <cell r="Q300">
            <v>0</v>
          </cell>
          <cell r="R300">
            <v>1122</v>
          </cell>
          <cell r="S300">
            <v>1503</v>
          </cell>
          <cell r="T300">
            <v>1408</v>
          </cell>
          <cell r="U300">
            <v>209</v>
          </cell>
          <cell r="V300">
            <v>2667</v>
          </cell>
          <cell r="W300">
            <v>2329</v>
          </cell>
          <cell r="X300">
            <v>1688</v>
          </cell>
          <cell r="Y300">
            <v>1933</v>
          </cell>
          <cell r="Z300">
            <v>1860</v>
          </cell>
          <cell r="AA300">
            <v>1839</v>
          </cell>
          <cell r="AB300">
            <v>1744</v>
          </cell>
          <cell r="AC300">
            <v>1982</v>
          </cell>
          <cell r="AD300">
            <v>2534</v>
          </cell>
          <cell r="AE300">
            <v>2364</v>
          </cell>
          <cell r="AF300">
            <v>0</v>
          </cell>
          <cell r="AG300">
            <v>953</v>
          </cell>
          <cell r="AH300">
            <v>1417</v>
          </cell>
        </row>
        <row r="301">
          <cell r="E301" t="str">
            <v>PA Industrial Coal</v>
          </cell>
          <cell r="F301">
            <v>382150</v>
          </cell>
          <cell r="G301">
            <v>337637</v>
          </cell>
          <cell r="H301">
            <v>369153</v>
          </cell>
          <cell r="I301">
            <v>385016</v>
          </cell>
          <cell r="J301">
            <v>392353</v>
          </cell>
          <cell r="K301">
            <v>392218</v>
          </cell>
          <cell r="L301">
            <v>398394</v>
          </cell>
          <cell r="M301">
            <v>389967</v>
          </cell>
          <cell r="N301">
            <v>284170</v>
          </cell>
          <cell r="O301">
            <v>269634</v>
          </cell>
          <cell r="P301">
            <v>277873</v>
          </cell>
          <cell r="Q301">
            <v>265987</v>
          </cell>
          <cell r="R301">
            <v>267693</v>
          </cell>
          <cell r="S301">
            <v>273988</v>
          </cell>
          <cell r="T301">
            <v>273350</v>
          </cell>
          <cell r="U301">
            <v>250265</v>
          </cell>
          <cell r="V301">
            <v>240538</v>
          </cell>
          <cell r="W301">
            <v>232284</v>
          </cell>
          <cell r="X301">
            <v>227296</v>
          </cell>
          <cell r="Y301">
            <v>147854</v>
          </cell>
          <cell r="Z301">
            <v>186183</v>
          </cell>
          <cell r="AA301">
            <v>180267</v>
          </cell>
          <cell r="AB301">
            <v>185646</v>
          </cell>
          <cell r="AC301">
            <v>217202</v>
          </cell>
          <cell r="AD301">
            <v>221812</v>
          </cell>
          <cell r="AE301">
            <v>207622</v>
          </cell>
          <cell r="AF301">
            <v>159737</v>
          </cell>
          <cell r="AG301">
            <v>167111</v>
          </cell>
          <cell r="AH301">
            <v>175734</v>
          </cell>
        </row>
        <row r="302">
          <cell r="E302" t="str">
            <v>RI Industrial Coal</v>
          </cell>
          <cell r="F302">
            <v>3</v>
          </cell>
          <cell r="G302">
            <v>0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0</v>
          </cell>
          <cell r="V302">
            <v>0</v>
          </cell>
          <cell r="W302">
            <v>0</v>
          </cell>
          <cell r="X302">
            <v>0</v>
          </cell>
          <cell r="Y302">
            <v>0</v>
          </cell>
          <cell r="Z302">
            <v>0</v>
          </cell>
          <cell r="AA302">
            <v>0</v>
          </cell>
          <cell r="AB302">
            <v>0</v>
          </cell>
          <cell r="AC302">
            <v>0</v>
          </cell>
          <cell r="AD302">
            <v>0</v>
          </cell>
          <cell r="AE302">
            <v>0</v>
          </cell>
          <cell r="AF302">
            <v>0</v>
          </cell>
          <cell r="AG302">
            <v>0</v>
          </cell>
          <cell r="AH302">
            <v>0</v>
          </cell>
        </row>
        <row r="303">
          <cell r="E303" t="str">
            <v>SC Industrial Coal</v>
          </cell>
          <cell r="F303">
            <v>58028</v>
          </cell>
          <cell r="G303">
            <v>55788</v>
          </cell>
          <cell r="H303">
            <v>54843</v>
          </cell>
          <cell r="I303">
            <v>60292</v>
          </cell>
          <cell r="J303">
            <v>58535</v>
          </cell>
          <cell r="K303">
            <v>55125</v>
          </cell>
          <cell r="L303">
            <v>50133</v>
          </cell>
          <cell r="M303">
            <v>50475</v>
          </cell>
          <cell r="N303">
            <v>49104</v>
          </cell>
          <cell r="O303">
            <v>46580</v>
          </cell>
          <cell r="P303">
            <v>50239</v>
          </cell>
          <cell r="Q303">
            <v>53150</v>
          </cell>
          <cell r="R303">
            <v>50633</v>
          </cell>
          <cell r="S303">
            <v>51944</v>
          </cell>
          <cell r="T303">
            <v>46628</v>
          </cell>
          <cell r="U303">
            <v>38831</v>
          </cell>
          <cell r="V303">
            <v>37050</v>
          </cell>
          <cell r="W303">
            <v>32907</v>
          </cell>
          <cell r="X303">
            <v>29725</v>
          </cell>
          <cell r="Y303">
            <v>23176</v>
          </cell>
          <cell r="Z303">
            <v>23865</v>
          </cell>
          <cell r="AA303">
            <v>23214</v>
          </cell>
          <cell r="AB303">
            <v>12885</v>
          </cell>
          <cell r="AC303">
            <v>13265</v>
          </cell>
          <cell r="AD303">
            <v>14375</v>
          </cell>
          <cell r="AE303">
            <v>11321</v>
          </cell>
          <cell r="AF303">
            <v>8445</v>
          </cell>
          <cell r="AG303">
            <v>6736</v>
          </cell>
          <cell r="AH303">
            <v>5323</v>
          </cell>
        </row>
        <row r="304">
          <cell r="E304" t="str">
            <v>SD Industrial Coal</v>
          </cell>
          <cell r="F304">
            <v>3866</v>
          </cell>
          <cell r="G304">
            <v>5048</v>
          </cell>
          <cell r="H304">
            <v>4623</v>
          </cell>
          <cell r="I304">
            <v>5793</v>
          </cell>
          <cell r="J304">
            <v>7788</v>
          </cell>
          <cell r="K304">
            <v>6782</v>
          </cell>
          <cell r="L304">
            <v>6879</v>
          </cell>
          <cell r="M304">
            <v>7588</v>
          </cell>
          <cell r="N304">
            <v>7890</v>
          </cell>
          <cell r="O304">
            <v>8570</v>
          </cell>
          <cell r="P304">
            <v>12571</v>
          </cell>
          <cell r="Q304">
            <v>6379</v>
          </cell>
          <cell r="R304">
            <v>5161</v>
          </cell>
          <cell r="S304">
            <v>6173</v>
          </cell>
          <cell r="T304">
            <v>4071</v>
          </cell>
          <cell r="U304">
            <v>4604</v>
          </cell>
          <cell r="V304">
            <v>4584</v>
          </cell>
          <cell r="W304">
            <v>4605</v>
          </cell>
          <cell r="X304">
            <v>3255</v>
          </cell>
          <cell r="Y304">
            <v>2068</v>
          </cell>
          <cell r="Z304">
            <v>2669</v>
          </cell>
          <cell r="AA304">
            <v>3111</v>
          </cell>
          <cell r="AB304">
            <v>3353</v>
          </cell>
          <cell r="AC304">
            <v>3410</v>
          </cell>
          <cell r="AD304">
            <v>3534</v>
          </cell>
          <cell r="AE304">
            <v>3348</v>
          </cell>
          <cell r="AF304">
            <v>3468</v>
          </cell>
          <cell r="AG304">
            <v>3745</v>
          </cell>
          <cell r="AH304">
            <v>3019</v>
          </cell>
        </row>
        <row r="305">
          <cell r="E305" t="str">
            <v>TN Industrial Coal</v>
          </cell>
          <cell r="F305">
            <v>96767</v>
          </cell>
          <cell r="G305">
            <v>93480</v>
          </cell>
          <cell r="H305">
            <v>93079</v>
          </cell>
          <cell r="I305">
            <v>99169</v>
          </cell>
          <cell r="J305">
            <v>102658</v>
          </cell>
          <cell r="K305">
            <v>94949</v>
          </cell>
          <cell r="L305">
            <v>91820</v>
          </cell>
          <cell r="M305">
            <v>90329</v>
          </cell>
          <cell r="N305">
            <v>86088</v>
          </cell>
          <cell r="O305">
            <v>82544</v>
          </cell>
          <cell r="P305">
            <v>87368</v>
          </cell>
          <cell r="Q305">
            <v>92031</v>
          </cell>
          <cell r="R305">
            <v>86973</v>
          </cell>
          <cell r="S305">
            <v>87220</v>
          </cell>
          <cell r="T305">
            <v>84029</v>
          </cell>
          <cell r="U305">
            <v>81597</v>
          </cell>
          <cell r="V305">
            <v>78238</v>
          </cell>
          <cell r="W305">
            <v>77625</v>
          </cell>
          <cell r="X305">
            <v>76609</v>
          </cell>
          <cell r="Y305">
            <v>66041</v>
          </cell>
          <cell r="Z305">
            <v>69470</v>
          </cell>
          <cell r="AA305">
            <v>66911</v>
          </cell>
          <cell r="AB305">
            <v>63912</v>
          </cell>
          <cell r="AC305">
            <v>64551</v>
          </cell>
          <cell r="AD305">
            <v>60478</v>
          </cell>
          <cell r="AE305">
            <v>55919</v>
          </cell>
          <cell r="AF305">
            <v>50523</v>
          </cell>
          <cell r="AG305">
            <v>39324</v>
          </cell>
          <cell r="AH305">
            <v>36801</v>
          </cell>
        </row>
        <row r="306">
          <cell r="E306" t="str">
            <v>TX Industrial Coal</v>
          </cell>
          <cell r="F306">
            <v>61481</v>
          </cell>
          <cell r="G306">
            <v>63187</v>
          </cell>
          <cell r="H306">
            <v>60465</v>
          </cell>
          <cell r="I306">
            <v>70882</v>
          </cell>
          <cell r="J306">
            <v>82842</v>
          </cell>
          <cell r="K306">
            <v>63674</v>
          </cell>
          <cell r="L306">
            <v>73751</v>
          </cell>
          <cell r="M306">
            <v>74119</v>
          </cell>
          <cell r="N306">
            <v>62929</v>
          </cell>
          <cell r="O306">
            <v>62567</v>
          </cell>
          <cell r="P306">
            <v>73098</v>
          </cell>
          <cell r="Q306">
            <v>75464</v>
          </cell>
          <cell r="R306">
            <v>71627</v>
          </cell>
          <cell r="S306">
            <v>72494</v>
          </cell>
          <cell r="T306">
            <v>70937</v>
          </cell>
          <cell r="U306">
            <v>70078</v>
          </cell>
          <cell r="V306">
            <v>70919</v>
          </cell>
          <cell r="W306">
            <v>40433</v>
          </cell>
          <cell r="X306">
            <v>38976</v>
          </cell>
          <cell r="Y306">
            <v>17063</v>
          </cell>
          <cell r="Z306">
            <v>13828</v>
          </cell>
          <cell r="AA306">
            <v>19450</v>
          </cell>
          <cell r="AB306">
            <v>19846</v>
          </cell>
          <cell r="AC306">
            <v>21613</v>
          </cell>
          <cell r="AD306">
            <v>27480</v>
          </cell>
          <cell r="AE306">
            <v>20417</v>
          </cell>
          <cell r="AF306">
            <v>13804</v>
          </cell>
          <cell r="AG306">
            <v>12513</v>
          </cell>
          <cell r="AH306">
            <v>10752</v>
          </cell>
        </row>
        <row r="307">
          <cell r="E307" t="str">
            <v>US Industrial Coal</v>
          </cell>
          <cell r="F307">
            <v>2753900</v>
          </cell>
          <cell r="G307">
            <v>2600434</v>
          </cell>
          <cell r="H307">
            <v>2511793</v>
          </cell>
          <cell r="I307">
            <v>2499623</v>
          </cell>
          <cell r="J307">
            <v>2506697</v>
          </cell>
          <cell r="K307">
            <v>2500067</v>
          </cell>
          <cell r="L307">
            <v>2438143</v>
          </cell>
          <cell r="M307">
            <v>2396101</v>
          </cell>
          <cell r="N307">
            <v>2254489</v>
          </cell>
          <cell r="O307">
            <v>2187568</v>
          </cell>
          <cell r="P307">
            <v>2259324</v>
          </cell>
          <cell r="Q307">
            <v>2193574</v>
          </cell>
          <cell r="R307">
            <v>2020119</v>
          </cell>
          <cell r="S307">
            <v>2044047</v>
          </cell>
          <cell r="T307">
            <v>2046302</v>
          </cell>
          <cell r="U307">
            <v>1953954</v>
          </cell>
          <cell r="V307">
            <v>1913516</v>
          </cell>
          <cell r="W307">
            <v>1864461</v>
          </cell>
          <cell r="X307">
            <v>1791789</v>
          </cell>
          <cell r="Y307">
            <v>1394326</v>
          </cell>
          <cell r="Z307">
            <v>1625426</v>
          </cell>
          <cell r="AA307">
            <v>1566710</v>
          </cell>
          <cell r="AB307">
            <v>1516013</v>
          </cell>
          <cell r="AC307">
            <v>1546861</v>
          </cell>
          <cell r="AD307">
            <v>1528884</v>
          </cell>
          <cell r="AE307">
            <v>1379678</v>
          </cell>
          <cell r="AF307">
            <v>1206462</v>
          </cell>
          <cell r="AG307">
            <v>1196605</v>
          </cell>
          <cell r="AH307">
            <v>1178166</v>
          </cell>
        </row>
        <row r="308">
          <cell r="E308" t="str">
            <v>UT Industrial Coal</v>
          </cell>
          <cell r="F308">
            <v>48673</v>
          </cell>
          <cell r="G308">
            <v>43686</v>
          </cell>
          <cell r="H308">
            <v>41976</v>
          </cell>
          <cell r="I308">
            <v>44015</v>
          </cell>
          <cell r="J308">
            <v>46124</v>
          </cell>
          <cell r="K308">
            <v>47575</v>
          </cell>
          <cell r="L308">
            <v>39969</v>
          </cell>
          <cell r="M308">
            <v>43997</v>
          </cell>
          <cell r="N308">
            <v>56702</v>
          </cell>
          <cell r="O308">
            <v>37497</v>
          </cell>
          <cell r="P308">
            <v>54064</v>
          </cell>
          <cell r="Q308">
            <v>43980</v>
          </cell>
          <cell r="R308">
            <v>13620</v>
          </cell>
          <cell r="S308">
            <v>14150</v>
          </cell>
          <cell r="T308">
            <v>27976</v>
          </cell>
          <cell r="U308">
            <v>33001</v>
          </cell>
          <cell r="V308">
            <v>15739</v>
          </cell>
          <cell r="W308">
            <v>20770</v>
          </cell>
          <cell r="X308">
            <v>19823</v>
          </cell>
          <cell r="Y308">
            <v>16103</v>
          </cell>
          <cell r="Z308">
            <v>16531</v>
          </cell>
          <cell r="AA308">
            <v>13779</v>
          </cell>
          <cell r="AB308">
            <v>13531</v>
          </cell>
          <cell r="AC308">
            <v>14718</v>
          </cell>
          <cell r="AD308">
            <v>13908</v>
          </cell>
          <cell r="AE308">
            <v>15117</v>
          </cell>
          <cell r="AF308">
            <v>13139</v>
          </cell>
          <cell r="AG308">
            <v>11106</v>
          </cell>
          <cell r="AH308">
            <v>8705</v>
          </cell>
        </row>
        <row r="309">
          <cell r="E309" t="str">
            <v>VA Industrial Coal</v>
          </cell>
          <cell r="F309">
            <v>117890</v>
          </cell>
          <cell r="G309">
            <v>134297</v>
          </cell>
          <cell r="H309">
            <v>116558</v>
          </cell>
          <cell r="I309">
            <v>97667</v>
          </cell>
          <cell r="J309">
            <v>97055</v>
          </cell>
          <cell r="K309">
            <v>90722</v>
          </cell>
          <cell r="L309">
            <v>91870</v>
          </cell>
          <cell r="M309">
            <v>88798</v>
          </cell>
          <cell r="N309">
            <v>86768</v>
          </cell>
          <cell r="O309">
            <v>83397</v>
          </cell>
          <cell r="P309">
            <v>91484</v>
          </cell>
          <cell r="Q309">
            <v>92938</v>
          </cell>
          <cell r="R309">
            <v>88933</v>
          </cell>
          <cell r="S309">
            <v>90871</v>
          </cell>
          <cell r="T309">
            <v>86087</v>
          </cell>
          <cell r="U309">
            <v>86884</v>
          </cell>
          <cell r="V309">
            <v>80576</v>
          </cell>
          <cell r="W309">
            <v>82479</v>
          </cell>
          <cell r="X309">
            <v>81813</v>
          </cell>
          <cell r="Y309">
            <v>64311</v>
          </cell>
          <cell r="Z309">
            <v>72718</v>
          </cell>
          <cell r="AA309">
            <v>70326</v>
          </cell>
          <cell r="AB309">
            <v>67624</v>
          </cell>
          <cell r="AC309">
            <v>64625</v>
          </cell>
          <cell r="AD309">
            <v>58441</v>
          </cell>
          <cell r="AE309">
            <v>47533</v>
          </cell>
          <cell r="AF309">
            <v>45655</v>
          </cell>
          <cell r="AG309">
            <v>43029</v>
          </cell>
          <cell r="AH309">
            <v>43018</v>
          </cell>
        </row>
        <row r="310">
          <cell r="E310" t="str">
            <v>VT Industrial Coal</v>
          </cell>
          <cell r="F310">
            <v>25</v>
          </cell>
          <cell r="G310">
            <v>180</v>
          </cell>
          <cell r="H310">
            <v>360</v>
          </cell>
          <cell r="I310">
            <v>0</v>
          </cell>
          <cell r="J310">
            <v>0</v>
          </cell>
          <cell r="K310">
            <v>0</v>
          </cell>
          <cell r="L310">
            <v>0</v>
          </cell>
          <cell r="M310">
            <v>2633</v>
          </cell>
          <cell r="N310">
            <v>0</v>
          </cell>
          <cell r="O310">
            <v>1960</v>
          </cell>
          <cell r="P310">
            <v>0</v>
          </cell>
          <cell r="Q310">
            <v>0</v>
          </cell>
          <cell r="R310">
            <v>0</v>
          </cell>
          <cell r="S310">
            <v>0</v>
          </cell>
          <cell r="T310">
            <v>0</v>
          </cell>
          <cell r="U310">
            <v>0</v>
          </cell>
          <cell r="V310">
            <v>0</v>
          </cell>
          <cell r="W310">
            <v>0</v>
          </cell>
          <cell r="X310">
            <v>0</v>
          </cell>
          <cell r="Y310">
            <v>0</v>
          </cell>
          <cell r="Z310">
            <v>0</v>
          </cell>
          <cell r="AA310">
            <v>0</v>
          </cell>
          <cell r="AB310">
            <v>0</v>
          </cell>
          <cell r="AC310">
            <v>0</v>
          </cell>
          <cell r="AD310">
            <v>0</v>
          </cell>
          <cell r="AE310">
            <v>0</v>
          </cell>
          <cell r="AF310">
            <v>0</v>
          </cell>
          <cell r="AG310">
            <v>0</v>
          </cell>
          <cell r="AH310">
            <v>0</v>
          </cell>
        </row>
        <row r="311">
          <cell r="E311" t="str">
            <v>WA Industrial Coal</v>
          </cell>
          <cell r="F311">
            <v>5201</v>
          </cell>
          <cell r="G311">
            <v>4276</v>
          </cell>
          <cell r="H311">
            <v>3370</v>
          </cell>
          <cell r="I311">
            <v>3509</v>
          </cell>
          <cell r="J311">
            <v>3875</v>
          </cell>
          <cell r="K311">
            <v>4231</v>
          </cell>
          <cell r="L311">
            <v>2980</v>
          </cell>
          <cell r="M311">
            <v>3223</v>
          </cell>
          <cell r="N311">
            <v>2690</v>
          </cell>
          <cell r="O311">
            <v>2183</v>
          </cell>
          <cell r="P311">
            <v>2815</v>
          </cell>
          <cell r="Q311">
            <v>2891</v>
          </cell>
          <cell r="R311">
            <v>2284</v>
          </cell>
          <cell r="S311">
            <v>2091</v>
          </cell>
          <cell r="T311">
            <v>1847</v>
          </cell>
          <cell r="U311">
            <v>1482</v>
          </cell>
          <cell r="V311">
            <v>2006</v>
          </cell>
          <cell r="W311">
            <v>3192</v>
          </cell>
          <cell r="X311">
            <v>2950</v>
          </cell>
          <cell r="Y311">
            <v>3513</v>
          </cell>
          <cell r="Z311">
            <v>2729</v>
          </cell>
          <cell r="AA311">
            <v>1832</v>
          </cell>
          <cell r="AB311">
            <v>2097</v>
          </cell>
          <cell r="AC311">
            <v>2011</v>
          </cell>
          <cell r="AD311">
            <v>2707</v>
          </cell>
          <cell r="AE311">
            <v>1920</v>
          </cell>
          <cell r="AF311">
            <v>1881</v>
          </cell>
          <cell r="AG311">
            <v>1418</v>
          </cell>
          <cell r="AH311">
            <v>1381</v>
          </cell>
        </row>
        <row r="312">
          <cell r="E312" t="str">
            <v>WI Industrial Coal</v>
          </cell>
          <cell r="F312">
            <v>47324</v>
          </cell>
          <cell r="G312">
            <v>45641</v>
          </cell>
          <cell r="H312">
            <v>44539</v>
          </cell>
          <cell r="I312">
            <v>43400</v>
          </cell>
          <cell r="J312">
            <v>47930</v>
          </cell>
          <cell r="K312">
            <v>47204</v>
          </cell>
          <cell r="L312">
            <v>40098</v>
          </cell>
          <cell r="M312">
            <v>42401</v>
          </cell>
          <cell r="N312">
            <v>40956</v>
          </cell>
          <cell r="O312">
            <v>40092</v>
          </cell>
          <cell r="P312">
            <v>40122</v>
          </cell>
          <cell r="Q312">
            <v>38863</v>
          </cell>
          <cell r="R312">
            <v>40238</v>
          </cell>
          <cell r="S312">
            <v>39953</v>
          </cell>
          <cell r="T312">
            <v>40898</v>
          </cell>
          <cell r="U312">
            <v>39143</v>
          </cell>
          <cell r="V312">
            <v>39928</v>
          </cell>
          <cell r="W312">
            <v>40130</v>
          </cell>
          <cell r="X312">
            <v>38344</v>
          </cell>
          <cell r="Y312">
            <v>34175</v>
          </cell>
          <cell r="Z312">
            <v>35082</v>
          </cell>
          <cell r="AA312">
            <v>34175</v>
          </cell>
          <cell r="AB312">
            <v>31241</v>
          </cell>
          <cell r="AC312">
            <v>31437</v>
          </cell>
          <cell r="AD312">
            <v>32294</v>
          </cell>
          <cell r="AE312">
            <v>27057</v>
          </cell>
          <cell r="AF312">
            <v>18787</v>
          </cell>
          <cell r="AG312">
            <v>19746</v>
          </cell>
          <cell r="AH312">
            <v>19586</v>
          </cell>
        </row>
        <row r="313">
          <cell r="E313" t="str">
            <v>WV Industrial Coal</v>
          </cell>
          <cell r="F313">
            <v>124265</v>
          </cell>
          <cell r="G313">
            <v>108106</v>
          </cell>
          <cell r="H313">
            <v>99835</v>
          </cell>
          <cell r="I313">
            <v>107046</v>
          </cell>
          <cell r="J313">
            <v>112123</v>
          </cell>
          <cell r="K313">
            <v>97353</v>
          </cell>
          <cell r="L313">
            <v>84217</v>
          </cell>
          <cell r="M313">
            <v>65738</v>
          </cell>
          <cell r="N313">
            <v>95168</v>
          </cell>
          <cell r="O313">
            <v>82328</v>
          </cell>
          <cell r="P313">
            <v>81051</v>
          </cell>
          <cell r="Q313">
            <v>75937</v>
          </cell>
          <cell r="R313">
            <v>76986</v>
          </cell>
          <cell r="S313">
            <v>71228</v>
          </cell>
          <cell r="T313">
            <v>70702</v>
          </cell>
          <cell r="U313">
            <v>59649</v>
          </cell>
          <cell r="V313">
            <v>55944</v>
          </cell>
          <cell r="W313">
            <v>65831</v>
          </cell>
          <cell r="X313">
            <v>63764</v>
          </cell>
          <cell r="Y313">
            <v>47411</v>
          </cell>
          <cell r="Z313">
            <v>63832</v>
          </cell>
          <cell r="AA313">
            <v>63309</v>
          </cell>
          <cell r="AB313">
            <v>50727</v>
          </cell>
          <cell r="AC313">
            <v>46640</v>
          </cell>
          <cell r="AD313">
            <v>44761</v>
          </cell>
          <cell r="AE313">
            <v>41046</v>
          </cell>
          <cell r="AF313">
            <v>30631</v>
          </cell>
          <cell r="AG313">
            <v>26289</v>
          </cell>
          <cell r="AH313">
            <v>28341</v>
          </cell>
        </row>
        <row r="314">
          <cell r="E314" t="str">
            <v>WY Industrial Coal</v>
          </cell>
          <cell r="F314">
            <v>41188</v>
          </cell>
          <cell r="G314">
            <v>41804</v>
          </cell>
          <cell r="H314">
            <v>44888</v>
          </cell>
          <cell r="I314">
            <v>39862</v>
          </cell>
          <cell r="J314">
            <v>40609</v>
          </cell>
          <cell r="K314">
            <v>42497</v>
          </cell>
          <cell r="L314">
            <v>40175</v>
          </cell>
          <cell r="M314">
            <v>42275</v>
          </cell>
          <cell r="N314">
            <v>42528</v>
          </cell>
          <cell r="O314">
            <v>42404</v>
          </cell>
          <cell r="P314">
            <v>38473</v>
          </cell>
          <cell r="Q314">
            <v>33180</v>
          </cell>
          <cell r="R314">
            <v>30930</v>
          </cell>
          <cell r="S314">
            <v>32043</v>
          </cell>
          <cell r="T314">
            <v>32390</v>
          </cell>
          <cell r="U314">
            <v>31552</v>
          </cell>
          <cell r="V314">
            <v>33407</v>
          </cell>
          <cell r="W314">
            <v>34489</v>
          </cell>
          <cell r="X314">
            <v>34605</v>
          </cell>
          <cell r="Y314">
            <v>30465</v>
          </cell>
          <cell r="Z314">
            <v>31058</v>
          </cell>
          <cell r="AA314">
            <v>32555</v>
          </cell>
          <cell r="AB314">
            <v>31064</v>
          </cell>
          <cell r="AC314">
            <v>31406</v>
          </cell>
          <cell r="AD314">
            <v>31935</v>
          </cell>
          <cell r="AE314">
            <v>29342</v>
          </cell>
          <cell r="AF314">
            <v>32079</v>
          </cell>
          <cell r="AG314">
            <v>31505</v>
          </cell>
          <cell r="AH314">
            <v>31327</v>
          </cell>
        </row>
        <row r="315">
          <cell r="E315" t="str">
            <v>AK Industrial Coking Coal</v>
          </cell>
          <cell r="F315">
            <v>0</v>
          </cell>
          <cell r="G315">
            <v>0</v>
          </cell>
          <cell r="H315">
            <v>0</v>
          </cell>
          <cell r="I315">
            <v>0</v>
          </cell>
          <cell r="J315">
            <v>0</v>
          </cell>
          <cell r="K315">
            <v>0</v>
          </cell>
          <cell r="L315">
            <v>0</v>
          </cell>
          <cell r="M315">
            <v>0</v>
          </cell>
          <cell r="N315">
            <v>0</v>
          </cell>
          <cell r="O315">
            <v>0</v>
          </cell>
          <cell r="P315">
            <v>0</v>
          </cell>
          <cell r="Q315">
            <v>0</v>
          </cell>
          <cell r="R315">
            <v>0</v>
          </cell>
          <cell r="S315">
            <v>0</v>
          </cell>
          <cell r="T315">
            <v>0</v>
          </cell>
          <cell r="U315">
            <v>0</v>
          </cell>
          <cell r="V315">
            <v>0</v>
          </cell>
          <cell r="W315">
            <v>0</v>
          </cell>
          <cell r="X315">
            <v>0</v>
          </cell>
          <cell r="Y315">
            <v>0</v>
          </cell>
          <cell r="Z315">
            <v>0</v>
          </cell>
          <cell r="AA315">
            <v>0</v>
          </cell>
          <cell r="AB315">
            <v>0</v>
          </cell>
          <cell r="AC315">
            <v>0</v>
          </cell>
          <cell r="AD315">
            <v>0</v>
          </cell>
          <cell r="AE315">
            <v>0</v>
          </cell>
          <cell r="AF315">
            <v>0</v>
          </cell>
          <cell r="AG315">
            <v>0</v>
          </cell>
          <cell r="AH315">
            <v>0</v>
          </cell>
        </row>
        <row r="316">
          <cell r="E316" t="str">
            <v>AL Industrial Coking Coal</v>
          </cell>
          <cell r="F316">
            <v>88099</v>
          </cell>
          <cell r="G316">
            <v>84833</v>
          </cell>
          <cell r="H316">
            <v>88333</v>
          </cell>
          <cell r="I316">
            <v>85918</v>
          </cell>
          <cell r="J316">
            <v>87167</v>
          </cell>
          <cell r="K316">
            <v>87290</v>
          </cell>
          <cell r="L316">
            <v>87018</v>
          </cell>
          <cell r="M316">
            <v>79213</v>
          </cell>
          <cell r="N316">
            <v>65919</v>
          </cell>
          <cell r="O316">
            <v>63311</v>
          </cell>
          <cell r="P316">
            <v>59562</v>
          </cell>
          <cell r="Q316">
            <v>43352</v>
          </cell>
          <cell r="R316">
            <v>38120</v>
          </cell>
          <cell r="S316">
            <v>45200</v>
          </cell>
          <cell r="T316">
            <v>47029</v>
          </cell>
          <cell r="U316">
            <v>44397</v>
          </cell>
          <cell r="V316">
            <v>40922</v>
          </cell>
          <cell r="W316">
            <v>38926</v>
          </cell>
          <cell r="X316">
            <v>37247</v>
          </cell>
          <cell r="Y316">
            <v>25620</v>
          </cell>
          <cell r="Z316">
            <v>34410</v>
          </cell>
          <cell r="AA316">
            <v>32785</v>
          </cell>
          <cell r="AB316">
            <v>39240</v>
          </cell>
          <cell r="AC316">
            <v>38534</v>
          </cell>
          <cell r="AD316">
            <v>44437</v>
          </cell>
          <cell r="AE316">
            <v>34643</v>
          </cell>
          <cell r="AF316">
            <v>36264</v>
          </cell>
          <cell r="AG316">
            <v>37545</v>
          </cell>
          <cell r="AH316">
            <v>35668</v>
          </cell>
        </row>
        <row r="317">
          <cell r="E317" t="str">
            <v>AR Industrial Coking Coal</v>
          </cell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  <cell r="Z317">
            <v>0</v>
          </cell>
          <cell r="AA317">
            <v>0</v>
          </cell>
          <cell r="AB317">
            <v>0</v>
          </cell>
          <cell r="AC317">
            <v>0</v>
          </cell>
          <cell r="AD317">
            <v>0</v>
          </cell>
          <cell r="AE317">
            <v>0</v>
          </cell>
          <cell r="AF317">
            <v>0</v>
          </cell>
          <cell r="AG317">
            <v>0</v>
          </cell>
          <cell r="AH317">
            <v>0</v>
          </cell>
        </row>
        <row r="318">
          <cell r="E318" t="str">
            <v>AZ Industrial Coking Coal</v>
          </cell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  <cell r="Z318">
            <v>0</v>
          </cell>
          <cell r="AA318">
            <v>0</v>
          </cell>
          <cell r="AB318">
            <v>0</v>
          </cell>
          <cell r="AC318">
            <v>0</v>
          </cell>
          <cell r="AD318">
            <v>0</v>
          </cell>
          <cell r="AE318">
            <v>0</v>
          </cell>
          <cell r="AF318">
            <v>0</v>
          </cell>
          <cell r="AG318">
            <v>0</v>
          </cell>
          <cell r="AH318">
            <v>0</v>
          </cell>
        </row>
        <row r="319">
          <cell r="E319" t="str">
            <v>CA Industrial Coking Coal</v>
          </cell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  <cell r="Z319">
            <v>0</v>
          </cell>
          <cell r="AA319">
            <v>0</v>
          </cell>
          <cell r="AB319">
            <v>0</v>
          </cell>
          <cell r="AC319">
            <v>0</v>
          </cell>
          <cell r="AD319">
            <v>0</v>
          </cell>
          <cell r="AE319">
            <v>0</v>
          </cell>
          <cell r="AF319">
            <v>0</v>
          </cell>
          <cell r="AG319">
            <v>0</v>
          </cell>
          <cell r="AH319">
            <v>0</v>
          </cell>
        </row>
        <row r="320">
          <cell r="E320" t="str">
            <v>CO Industrial Coking Coal</v>
          </cell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  <cell r="Z320">
            <v>0</v>
          </cell>
          <cell r="AA320">
            <v>0</v>
          </cell>
          <cell r="AB320">
            <v>0</v>
          </cell>
          <cell r="AC320">
            <v>0</v>
          </cell>
          <cell r="AD320">
            <v>0</v>
          </cell>
          <cell r="AE320">
            <v>0</v>
          </cell>
          <cell r="AF320">
            <v>0</v>
          </cell>
          <cell r="AG320">
            <v>0</v>
          </cell>
          <cell r="AH320">
            <v>0</v>
          </cell>
        </row>
        <row r="321">
          <cell r="E321" t="str">
            <v>CT Industrial Coking Coal</v>
          </cell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  <cell r="Z321">
            <v>0</v>
          </cell>
          <cell r="AA321">
            <v>0</v>
          </cell>
          <cell r="AB321">
            <v>0</v>
          </cell>
          <cell r="AC321">
            <v>0</v>
          </cell>
          <cell r="AD321">
            <v>0</v>
          </cell>
          <cell r="AE321">
            <v>0</v>
          </cell>
          <cell r="AF321">
            <v>0</v>
          </cell>
          <cell r="AG321">
            <v>0</v>
          </cell>
          <cell r="AH321">
            <v>0</v>
          </cell>
        </row>
        <row r="322">
          <cell r="E322" t="str">
            <v>DC Industrial Coking Coal</v>
          </cell>
          <cell r="F322">
            <v>0</v>
          </cell>
          <cell r="G322">
            <v>0</v>
          </cell>
          <cell r="H322">
            <v>0</v>
          </cell>
          <cell r="I322">
            <v>0</v>
          </cell>
          <cell r="J322">
            <v>0</v>
          </cell>
          <cell r="K322">
            <v>0</v>
          </cell>
          <cell r="L322">
            <v>0</v>
          </cell>
          <cell r="M322">
            <v>0</v>
          </cell>
          <cell r="N322">
            <v>0</v>
          </cell>
          <cell r="O322">
            <v>0</v>
          </cell>
          <cell r="P322">
            <v>0</v>
          </cell>
          <cell r="Q322">
            <v>0</v>
          </cell>
          <cell r="R322">
            <v>0</v>
          </cell>
          <cell r="S322">
            <v>0</v>
          </cell>
          <cell r="T322">
            <v>0</v>
          </cell>
          <cell r="U322">
            <v>0</v>
          </cell>
          <cell r="V322">
            <v>0</v>
          </cell>
          <cell r="W322">
            <v>0</v>
          </cell>
          <cell r="X322">
            <v>0</v>
          </cell>
          <cell r="Y322">
            <v>0</v>
          </cell>
          <cell r="Z322">
            <v>0</v>
          </cell>
          <cell r="AA322">
            <v>0</v>
          </cell>
          <cell r="AB322">
            <v>0</v>
          </cell>
          <cell r="AC322">
            <v>0</v>
          </cell>
          <cell r="AD322">
            <v>0</v>
          </cell>
          <cell r="AE322">
            <v>0</v>
          </cell>
          <cell r="AF322">
            <v>0</v>
          </cell>
          <cell r="AG322">
            <v>0</v>
          </cell>
          <cell r="AH322">
            <v>0</v>
          </cell>
        </row>
        <row r="323">
          <cell r="E323" t="str">
            <v>DE Industrial Coking Coal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0</v>
          </cell>
          <cell r="U323">
            <v>0</v>
          </cell>
          <cell r="V323">
            <v>0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0</v>
          </cell>
          <cell r="AF323">
            <v>0</v>
          </cell>
          <cell r="AG323">
            <v>0</v>
          </cell>
          <cell r="AH323">
            <v>0</v>
          </cell>
        </row>
        <row r="324">
          <cell r="E324" t="str">
            <v>FL Industrial Coking Coal</v>
          </cell>
          <cell r="F324">
            <v>0</v>
          </cell>
          <cell r="G324">
            <v>0</v>
          </cell>
          <cell r="H324">
            <v>0</v>
          </cell>
          <cell r="I324">
            <v>0</v>
          </cell>
          <cell r="J324">
            <v>0</v>
          </cell>
          <cell r="K324">
            <v>0</v>
          </cell>
          <cell r="L324">
            <v>0</v>
          </cell>
          <cell r="M324">
            <v>0</v>
          </cell>
          <cell r="N324">
            <v>0</v>
          </cell>
          <cell r="O324">
            <v>0</v>
          </cell>
          <cell r="P324">
            <v>0</v>
          </cell>
          <cell r="Q324">
            <v>0</v>
          </cell>
          <cell r="R324">
            <v>0</v>
          </cell>
          <cell r="S324">
            <v>0</v>
          </cell>
          <cell r="T324">
            <v>0</v>
          </cell>
          <cell r="U324">
            <v>0</v>
          </cell>
          <cell r="V324">
            <v>0</v>
          </cell>
          <cell r="W324">
            <v>0</v>
          </cell>
          <cell r="X324">
            <v>0</v>
          </cell>
          <cell r="Y324">
            <v>0</v>
          </cell>
          <cell r="Z324">
            <v>0</v>
          </cell>
          <cell r="AA324">
            <v>0</v>
          </cell>
          <cell r="AB324">
            <v>0</v>
          </cell>
          <cell r="AC324">
            <v>0</v>
          </cell>
          <cell r="AD324">
            <v>0</v>
          </cell>
          <cell r="AE324">
            <v>0</v>
          </cell>
          <cell r="AF324">
            <v>0</v>
          </cell>
          <cell r="AG324">
            <v>0</v>
          </cell>
          <cell r="AH324">
            <v>0</v>
          </cell>
        </row>
        <row r="325">
          <cell r="E325" t="str">
            <v>GA Industrial Coking Coal</v>
          </cell>
          <cell r="F325">
            <v>0</v>
          </cell>
          <cell r="G325">
            <v>0</v>
          </cell>
          <cell r="H325">
            <v>0</v>
          </cell>
          <cell r="I325">
            <v>0</v>
          </cell>
          <cell r="J325">
            <v>0</v>
          </cell>
          <cell r="K325">
            <v>0</v>
          </cell>
          <cell r="L325">
            <v>0</v>
          </cell>
          <cell r="M325">
            <v>0</v>
          </cell>
          <cell r="N325">
            <v>0</v>
          </cell>
          <cell r="O325">
            <v>0</v>
          </cell>
          <cell r="P325">
            <v>0</v>
          </cell>
          <cell r="Q325">
            <v>0</v>
          </cell>
          <cell r="R325">
            <v>0</v>
          </cell>
          <cell r="S325">
            <v>0</v>
          </cell>
          <cell r="T325">
            <v>0</v>
          </cell>
          <cell r="U325">
            <v>0</v>
          </cell>
          <cell r="V325">
            <v>0</v>
          </cell>
          <cell r="W325">
            <v>0</v>
          </cell>
          <cell r="X325">
            <v>0</v>
          </cell>
          <cell r="Y325">
            <v>0</v>
          </cell>
          <cell r="Z325">
            <v>0</v>
          </cell>
          <cell r="AA325">
            <v>0</v>
          </cell>
          <cell r="AB325">
            <v>0</v>
          </cell>
          <cell r="AC325">
            <v>0</v>
          </cell>
          <cell r="AD325">
            <v>0</v>
          </cell>
          <cell r="AE325">
            <v>0</v>
          </cell>
          <cell r="AF325">
            <v>0</v>
          </cell>
          <cell r="AG325">
            <v>0</v>
          </cell>
          <cell r="AH325">
            <v>0</v>
          </cell>
        </row>
        <row r="326">
          <cell r="E326" t="str">
            <v>HI Industrial Coking Coal</v>
          </cell>
          <cell r="F326">
            <v>0</v>
          </cell>
          <cell r="G326">
            <v>0</v>
          </cell>
          <cell r="H326">
            <v>0</v>
          </cell>
          <cell r="I326">
            <v>0</v>
          </cell>
          <cell r="J326">
            <v>0</v>
          </cell>
          <cell r="K326">
            <v>0</v>
          </cell>
          <cell r="L326">
            <v>0</v>
          </cell>
          <cell r="M326">
            <v>0</v>
          </cell>
          <cell r="N326">
            <v>0</v>
          </cell>
          <cell r="O326">
            <v>0</v>
          </cell>
          <cell r="P326">
            <v>0</v>
          </cell>
          <cell r="Q326">
            <v>0</v>
          </cell>
          <cell r="R326">
            <v>0</v>
          </cell>
          <cell r="S326">
            <v>0</v>
          </cell>
          <cell r="T326">
            <v>0</v>
          </cell>
          <cell r="U326">
            <v>0</v>
          </cell>
          <cell r="V326">
            <v>0</v>
          </cell>
          <cell r="W326">
            <v>0</v>
          </cell>
          <cell r="X326">
            <v>0</v>
          </cell>
          <cell r="Y326">
            <v>0</v>
          </cell>
          <cell r="Z326">
            <v>0</v>
          </cell>
          <cell r="AA326">
            <v>0</v>
          </cell>
          <cell r="AB326">
            <v>0</v>
          </cell>
          <cell r="AC326">
            <v>0</v>
          </cell>
          <cell r="AD326">
            <v>0</v>
          </cell>
          <cell r="AE326">
            <v>0</v>
          </cell>
          <cell r="AF326">
            <v>0</v>
          </cell>
          <cell r="AG326">
            <v>0</v>
          </cell>
          <cell r="AH326">
            <v>0</v>
          </cell>
        </row>
        <row r="327">
          <cell r="E327" t="str">
            <v>IA Industrial Coking Coal</v>
          </cell>
          <cell r="F327">
            <v>0</v>
          </cell>
          <cell r="G327">
            <v>0</v>
          </cell>
          <cell r="H327">
            <v>0</v>
          </cell>
          <cell r="I327">
            <v>0</v>
          </cell>
          <cell r="J327">
            <v>0</v>
          </cell>
          <cell r="K327">
            <v>0</v>
          </cell>
          <cell r="L327">
            <v>0</v>
          </cell>
          <cell r="M327">
            <v>0</v>
          </cell>
          <cell r="N327">
            <v>0</v>
          </cell>
          <cell r="O327">
            <v>0</v>
          </cell>
          <cell r="P327">
            <v>0</v>
          </cell>
          <cell r="Q327">
            <v>0</v>
          </cell>
          <cell r="R327">
            <v>0</v>
          </cell>
          <cell r="S327">
            <v>0</v>
          </cell>
          <cell r="T327">
            <v>0</v>
          </cell>
          <cell r="U327">
            <v>0</v>
          </cell>
          <cell r="V327">
            <v>0</v>
          </cell>
          <cell r="W327">
            <v>0</v>
          </cell>
          <cell r="X327">
            <v>0</v>
          </cell>
          <cell r="Y327">
            <v>0</v>
          </cell>
          <cell r="Z327">
            <v>0</v>
          </cell>
          <cell r="AA327">
            <v>0</v>
          </cell>
          <cell r="AB327">
            <v>0</v>
          </cell>
          <cell r="AC327">
            <v>0</v>
          </cell>
          <cell r="AD327">
            <v>0</v>
          </cell>
          <cell r="AE327">
            <v>0</v>
          </cell>
          <cell r="AF327">
            <v>0</v>
          </cell>
          <cell r="AG327">
            <v>0</v>
          </cell>
          <cell r="AH327">
            <v>0</v>
          </cell>
        </row>
        <row r="328">
          <cell r="E328" t="str">
            <v>ID Industrial Coking Coal</v>
          </cell>
          <cell r="F328">
            <v>0</v>
          </cell>
          <cell r="G328">
            <v>0</v>
          </cell>
          <cell r="H328">
            <v>0</v>
          </cell>
          <cell r="I328">
            <v>0</v>
          </cell>
          <cell r="J328">
            <v>0</v>
          </cell>
          <cell r="K328">
            <v>0</v>
          </cell>
          <cell r="L328">
            <v>0</v>
          </cell>
          <cell r="M328">
            <v>0</v>
          </cell>
          <cell r="N328">
            <v>0</v>
          </cell>
          <cell r="O328">
            <v>0</v>
          </cell>
          <cell r="P328">
            <v>0</v>
          </cell>
          <cell r="Q328">
            <v>0</v>
          </cell>
          <cell r="R328">
            <v>0</v>
          </cell>
          <cell r="S328">
            <v>0</v>
          </cell>
          <cell r="T328">
            <v>0</v>
          </cell>
          <cell r="U328">
            <v>0</v>
          </cell>
          <cell r="V328">
            <v>0</v>
          </cell>
          <cell r="W328">
            <v>0</v>
          </cell>
          <cell r="X328">
            <v>0</v>
          </cell>
          <cell r="Y328">
            <v>0</v>
          </cell>
          <cell r="Z328">
            <v>0</v>
          </cell>
          <cell r="AA328">
            <v>0</v>
          </cell>
          <cell r="AB328">
            <v>0</v>
          </cell>
          <cell r="AC328">
            <v>0</v>
          </cell>
          <cell r="AD328">
            <v>0</v>
          </cell>
          <cell r="AE328">
            <v>0</v>
          </cell>
          <cell r="AF328">
            <v>0</v>
          </cell>
          <cell r="AG328">
            <v>0</v>
          </cell>
          <cell r="AH328">
            <v>0</v>
          </cell>
        </row>
        <row r="329">
          <cell r="E329" t="str">
            <v>IL Industrial Coking Coal</v>
          </cell>
          <cell r="F329">
            <v>63136</v>
          </cell>
          <cell r="G329">
            <v>60021</v>
          </cell>
          <cell r="H329">
            <v>62058</v>
          </cell>
          <cell r="I329">
            <v>57893</v>
          </cell>
          <cell r="J329">
            <v>54538</v>
          </cell>
          <cell r="K329">
            <v>61224</v>
          </cell>
          <cell r="L329">
            <v>64696</v>
          </cell>
          <cell r="M329">
            <v>65533</v>
          </cell>
          <cell r="N329">
            <v>63742</v>
          </cell>
          <cell r="O329">
            <v>64697</v>
          </cell>
          <cell r="P329">
            <v>57541</v>
          </cell>
          <cell r="Q329">
            <v>33777</v>
          </cell>
          <cell r="R329">
            <v>24222</v>
          </cell>
          <cell r="S329">
            <v>23617</v>
          </cell>
          <cell r="T329">
            <v>18373</v>
          </cell>
          <cell r="U329">
            <v>16879</v>
          </cell>
          <cell r="V329">
            <v>17076</v>
          </cell>
          <cell r="W329">
            <v>20107</v>
          </cell>
          <cell r="X329">
            <v>18137</v>
          </cell>
          <cell r="Y329">
            <v>13357</v>
          </cell>
          <cell r="Z329">
            <v>26139</v>
          </cell>
          <cell r="AA329">
            <v>39536</v>
          </cell>
          <cell r="AB329">
            <v>45961</v>
          </cell>
          <cell r="AC329">
            <v>45305</v>
          </cell>
          <cell r="AD329">
            <v>43174</v>
          </cell>
          <cell r="AE329">
            <v>30045</v>
          </cell>
          <cell r="AF329">
            <v>28098</v>
          </cell>
          <cell r="AG329">
            <v>28401</v>
          </cell>
          <cell r="AH329">
            <v>27335</v>
          </cell>
        </row>
        <row r="330">
          <cell r="E330" t="str">
            <v>IN Industrial Coking Coal</v>
          </cell>
          <cell r="F330">
            <v>237621</v>
          </cell>
          <cell r="G330">
            <v>220661</v>
          </cell>
          <cell r="H330">
            <v>191694</v>
          </cell>
          <cell r="I330">
            <v>176642</v>
          </cell>
          <cell r="J330">
            <v>129740</v>
          </cell>
          <cell r="K330">
            <v>157653</v>
          </cell>
          <cell r="L330">
            <v>156060</v>
          </cell>
          <cell r="M330">
            <v>153161</v>
          </cell>
          <cell r="N330">
            <v>176720</v>
          </cell>
          <cell r="O330">
            <v>179997</v>
          </cell>
          <cell r="P330">
            <v>226818</v>
          </cell>
          <cell r="Q330">
            <v>222161</v>
          </cell>
          <cell r="R330">
            <v>221964</v>
          </cell>
          <cell r="S330">
            <v>219625</v>
          </cell>
          <cell r="T330">
            <v>219105</v>
          </cell>
          <cell r="U330">
            <v>192951</v>
          </cell>
          <cell r="V330">
            <v>178099</v>
          </cell>
          <cell r="W330">
            <v>162657</v>
          </cell>
          <cell r="X330">
            <v>147548</v>
          </cell>
          <cell r="Y330">
            <v>113791</v>
          </cell>
          <cell r="Z330">
            <v>145699</v>
          </cell>
          <cell r="AA330">
            <v>150534</v>
          </cell>
          <cell r="AB330">
            <v>164702</v>
          </cell>
          <cell r="AC330">
            <v>154600</v>
          </cell>
          <cell r="AD330">
            <v>137813</v>
          </cell>
          <cell r="AE330">
            <v>130212</v>
          </cell>
          <cell r="AF330">
            <v>110791</v>
          </cell>
          <cell r="AG330">
            <v>105963</v>
          </cell>
          <cell r="AH330">
            <v>109078</v>
          </cell>
        </row>
        <row r="331">
          <cell r="E331" t="str">
            <v>KS Industrial Coking Coal</v>
          </cell>
          <cell r="F331">
            <v>0</v>
          </cell>
          <cell r="G331">
            <v>0</v>
          </cell>
          <cell r="H331">
            <v>0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0</v>
          </cell>
          <cell r="U331">
            <v>0</v>
          </cell>
          <cell r="V331">
            <v>0</v>
          </cell>
          <cell r="W331">
            <v>0</v>
          </cell>
          <cell r="X331">
            <v>0</v>
          </cell>
          <cell r="Y331">
            <v>0</v>
          </cell>
          <cell r="Z331">
            <v>0</v>
          </cell>
          <cell r="AA331">
            <v>0</v>
          </cell>
          <cell r="AB331">
            <v>0</v>
          </cell>
          <cell r="AC331">
            <v>0</v>
          </cell>
          <cell r="AD331">
            <v>0</v>
          </cell>
          <cell r="AE331">
            <v>0</v>
          </cell>
          <cell r="AF331">
            <v>0</v>
          </cell>
          <cell r="AG331">
            <v>0</v>
          </cell>
          <cell r="AH331">
            <v>0</v>
          </cell>
        </row>
        <row r="332">
          <cell r="E332" t="str">
            <v>KY Industrial Coking Coal</v>
          </cell>
          <cell r="F332">
            <v>31561</v>
          </cell>
          <cell r="G332">
            <v>22884</v>
          </cell>
          <cell r="H332">
            <v>30249</v>
          </cell>
          <cell r="I332">
            <v>31444</v>
          </cell>
          <cell r="J332">
            <v>33420</v>
          </cell>
          <cell r="K332">
            <v>38297</v>
          </cell>
          <cell r="L332">
            <v>36229</v>
          </cell>
          <cell r="M332">
            <v>35980</v>
          </cell>
          <cell r="N332">
            <v>36540</v>
          </cell>
          <cell r="O332">
            <v>34988</v>
          </cell>
          <cell r="P332">
            <v>30688</v>
          </cell>
          <cell r="Q332">
            <v>28175</v>
          </cell>
          <cell r="R332">
            <v>25484</v>
          </cell>
          <cell r="S332">
            <v>24491</v>
          </cell>
          <cell r="T332">
            <v>25482</v>
          </cell>
          <cell r="U332">
            <v>26835</v>
          </cell>
          <cell r="V332">
            <v>27160</v>
          </cell>
          <cell r="W332">
            <v>29492</v>
          </cell>
          <cell r="X332">
            <v>25226</v>
          </cell>
          <cell r="Y332">
            <v>17076</v>
          </cell>
          <cell r="Z332">
            <v>19797</v>
          </cell>
          <cell r="AA332">
            <v>12872</v>
          </cell>
          <cell r="AB332">
            <v>0</v>
          </cell>
          <cell r="AC332">
            <v>0</v>
          </cell>
          <cell r="AD332">
            <v>0</v>
          </cell>
          <cell r="AE332">
            <v>0</v>
          </cell>
          <cell r="AF332">
            <v>0</v>
          </cell>
          <cell r="AG332">
            <v>0</v>
          </cell>
          <cell r="AH332">
            <v>0</v>
          </cell>
        </row>
        <row r="333">
          <cell r="E333" t="str">
            <v>LA Industrial Coking Coal</v>
          </cell>
          <cell r="F333">
            <v>0</v>
          </cell>
          <cell r="G333">
            <v>0</v>
          </cell>
          <cell r="H333">
            <v>0</v>
          </cell>
          <cell r="I333">
            <v>0</v>
          </cell>
          <cell r="J333">
            <v>0</v>
          </cell>
          <cell r="K333">
            <v>0</v>
          </cell>
          <cell r="L333">
            <v>0</v>
          </cell>
          <cell r="M333">
            <v>0</v>
          </cell>
          <cell r="N333">
            <v>0</v>
          </cell>
          <cell r="O333">
            <v>0</v>
          </cell>
          <cell r="P333">
            <v>0</v>
          </cell>
          <cell r="Q333">
            <v>0</v>
          </cell>
          <cell r="R333">
            <v>0</v>
          </cell>
          <cell r="S333">
            <v>0</v>
          </cell>
          <cell r="T333">
            <v>0</v>
          </cell>
          <cell r="U333">
            <v>0</v>
          </cell>
          <cell r="V333">
            <v>0</v>
          </cell>
          <cell r="W333">
            <v>0</v>
          </cell>
          <cell r="X333">
            <v>0</v>
          </cell>
          <cell r="Y333">
            <v>0</v>
          </cell>
          <cell r="Z333">
            <v>0</v>
          </cell>
          <cell r="AA333">
            <v>0</v>
          </cell>
          <cell r="AB333">
            <v>0</v>
          </cell>
          <cell r="AC333">
            <v>0</v>
          </cell>
          <cell r="AD333">
            <v>0</v>
          </cell>
          <cell r="AE333">
            <v>0</v>
          </cell>
          <cell r="AF333">
            <v>0</v>
          </cell>
          <cell r="AG333">
            <v>0</v>
          </cell>
          <cell r="AH333">
            <v>0</v>
          </cell>
        </row>
        <row r="334">
          <cell r="E334" t="str">
            <v>MA Industrial Coking Coal</v>
          </cell>
          <cell r="F334">
            <v>0</v>
          </cell>
          <cell r="G334">
            <v>0</v>
          </cell>
          <cell r="H334">
            <v>0</v>
          </cell>
          <cell r="I334">
            <v>0</v>
          </cell>
          <cell r="J334">
            <v>0</v>
          </cell>
          <cell r="K334">
            <v>0</v>
          </cell>
          <cell r="L334">
            <v>0</v>
          </cell>
          <cell r="M334">
            <v>0</v>
          </cell>
          <cell r="N334">
            <v>0</v>
          </cell>
          <cell r="O334">
            <v>0</v>
          </cell>
          <cell r="P334">
            <v>0</v>
          </cell>
          <cell r="Q334">
            <v>0</v>
          </cell>
          <cell r="R334">
            <v>0</v>
          </cell>
          <cell r="S334">
            <v>0</v>
          </cell>
          <cell r="T334">
            <v>0</v>
          </cell>
          <cell r="U334">
            <v>0</v>
          </cell>
          <cell r="V334">
            <v>0</v>
          </cell>
          <cell r="W334">
            <v>0</v>
          </cell>
          <cell r="X334">
            <v>0</v>
          </cell>
          <cell r="Y334">
            <v>0</v>
          </cell>
          <cell r="Z334">
            <v>0</v>
          </cell>
          <cell r="AA334">
            <v>0</v>
          </cell>
          <cell r="AB334">
            <v>0</v>
          </cell>
          <cell r="AC334">
            <v>0</v>
          </cell>
          <cell r="AD334">
            <v>0</v>
          </cell>
          <cell r="AE334">
            <v>0</v>
          </cell>
          <cell r="AF334">
            <v>0</v>
          </cell>
          <cell r="AG334">
            <v>0</v>
          </cell>
          <cell r="AH334">
            <v>0</v>
          </cell>
        </row>
        <row r="335">
          <cell r="E335" t="str">
            <v>MD Industrial Coking Coal</v>
          </cell>
          <cell r="F335">
            <v>33634</v>
          </cell>
          <cell r="G335">
            <v>26639</v>
          </cell>
          <cell r="H335">
            <v>0</v>
          </cell>
          <cell r="I335">
            <v>27</v>
          </cell>
          <cell r="J335">
            <v>0</v>
          </cell>
          <cell r="K335">
            <v>0</v>
          </cell>
          <cell r="L335">
            <v>0</v>
          </cell>
          <cell r="M335">
            <v>0</v>
          </cell>
          <cell r="N335">
            <v>0</v>
          </cell>
          <cell r="O335">
            <v>0</v>
          </cell>
          <cell r="P335">
            <v>0</v>
          </cell>
          <cell r="Q335">
            <v>0</v>
          </cell>
          <cell r="R335">
            <v>0</v>
          </cell>
          <cell r="S335">
            <v>0</v>
          </cell>
          <cell r="T335">
            <v>0</v>
          </cell>
          <cell r="U335">
            <v>0</v>
          </cell>
          <cell r="V335">
            <v>0</v>
          </cell>
          <cell r="W335">
            <v>0</v>
          </cell>
          <cell r="X335">
            <v>0</v>
          </cell>
          <cell r="Y335">
            <v>0</v>
          </cell>
          <cell r="Z335">
            <v>0</v>
          </cell>
          <cell r="AA335">
            <v>0</v>
          </cell>
          <cell r="AB335">
            <v>0</v>
          </cell>
          <cell r="AC335">
            <v>0</v>
          </cell>
          <cell r="AD335">
            <v>0</v>
          </cell>
          <cell r="AE335">
            <v>0</v>
          </cell>
          <cell r="AF335">
            <v>0</v>
          </cell>
          <cell r="AG335">
            <v>0</v>
          </cell>
          <cell r="AH335">
            <v>0</v>
          </cell>
        </row>
        <row r="336">
          <cell r="E336" t="str">
            <v>ME Industrial Coking Coal</v>
          </cell>
          <cell r="F336">
            <v>0</v>
          </cell>
          <cell r="G336">
            <v>0</v>
          </cell>
          <cell r="H336">
            <v>0</v>
          </cell>
          <cell r="I336">
            <v>0</v>
          </cell>
          <cell r="J336">
            <v>0</v>
          </cell>
          <cell r="K336">
            <v>0</v>
          </cell>
          <cell r="L336">
            <v>0</v>
          </cell>
          <cell r="M336">
            <v>0</v>
          </cell>
          <cell r="N336">
            <v>0</v>
          </cell>
          <cell r="O336">
            <v>0</v>
          </cell>
          <cell r="P336">
            <v>0</v>
          </cell>
          <cell r="Q336">
            <v>0</v>
          </cell>
          <cell r="R336">
            <v>0</v>
          </cell>
          <cell r="S336">
            <v>0</v>
          </cell>
          <cell r="T336">
            <v>0</v>
          </cell>
          <cell r="U336">
            <v>0</v>
          </cell>
          <cell r="V336">
            <v>0</v>
          </cell>
          <cell r="W336">
            <v>0</v>
          </cell>
          <cell r="X336">
            <v>0</v>
          </cell>
          <cell r="Y336">
            <v>0</v>
          </cell>
          <cell r="Z336">
            <v>0</v>
          </cell>
          <cell r="AA336">
            <v>0</v>
          </cell>
          <cell r="AB336">
            <v>0</v>
          </cell>
          <cell r="AC336">
            <v>0</v>
          </cell>
          <cell r="AD336">
            <v>0</v>
          </cell>
          <cell r="AE336">
            <v>0</v>
          </cell>
          <cell r="AF336">
            <v>0</v>
          </cell>
          <cell r="AG336">
            <v>0</v>
          </cell>
          <cell r="AH336">
            <v>0</v>
          </cell>
        </row>
        <row r="337">
          <cell r="E337" t="str">
            <v>MI Industrial Coking Coal</v>
          </cell>
          <cell r="F337">
            <v>28488</v>
          </cell>
          <cell r="G337">
            <v>15265</v>
          </cell>
          <cell r="H337">
            <v>0</v>
          </cell>
          <cell r="I337">
            <v>27</v>
          </cell>
          <cell r="J337">
            <v>37198</v>
          </cell>
          <cell r="K337">
            <v>37520</v>
          </cell>
          <cell r="L337">
            <v>35769</v>
          </cell>
          <cell r="M337">
            <v>36375</v>
          </cell>
          <cell r="N337">
            <v>47401</v>
          </cell>
          <cell r="O337">
            <v>73848</v>
          </cell>
          <cell r="P337">
            <v>54719</v>
          </cell>
          <cell r="Q337">
            <v>44317</v>
          </cell>
          <cell r="R337">
            <v>26834</v>
          </cell>
          <cell r="S337">
            <v>27578</v>
          </cell>
          <cell r="T337">
            <v>29142</v>
          </cell>
          <cell r="U337">
            <v>31734</v>
          </cell>
          <cell r="V337">
            <v>35414</v>
          </cell>
          <cell r="W337">
            <v>31621</v>
          </cell>
          <cell r="X337">
            <v>41335</v>
          </cell>
          <cell r="Y337">
            <v>25493</v>
          </cell>
          <cell r="Z337">
            <v>39388</v>
          </cell>
          <cell r="AA337">
            <v>39855</v>
          </cell>
          <cell r="AB337">
            <v>35395</v>
          </cell>
          <cell r="AC337">
            <v>38067</v>
          </cell>
          <cell r="AD337">
            <v>35903</v>
          </cell>
          <cell r="AE337">
            <v>38566</v>
          </cell>
          <cell r="AF337">
            <v>21413</v>
          </cell>
          <cell r="AG337">
            <v>35582</v>
          </cell>
          <cell r="AH337">
            <v>38152</v>
          </cell>
        </row>
        <row r="338">
          <cell r="E338" t="str">
            <v>MN Industrial Coking Coal</v>
          </cell>
          <cell r="F338">
            <v>0</v>
          </cell>
          <cell r="G338">
            <v>0</v>
          </cell>
          <cell r="H338">
            <v>0</v>
          </cell>
          <cell r="I338">
            <v>0</v>
          </cell>
          <cell r="J338">
            <v>0</v>
          </cell>
          <cell r="K338">
            <v>0</v>
          </cell>
          <cell r="L338">
            <v>0</v>
          </cell>
          <cell r="M338">
            <v>0</v>
          </cell>
          <cell r="N338">
            <v>0</v>
          </cell>
          <cell r="O338">
            <v>0</v>
          </cell>
          <cell r="P338">
            <v>0</v>
          </cell>
          <cell r="Q338">
            <v>0</v>
          </cell>
          <cell r="R338">
            <v>0</v>
          </cell>
          <cell r="S338">
            <v>0</v>
          </cell>
          <cell r="T338">
            <v>0</v>
          </cell>
          <cell r="U338">
            <v>0</v>
          </cell>
          <cell r="V338">
            <v>0</v>
          </cell>
          <cell r="W338">
            <v>0</v>
          </cell>
          <cell r="X338">
            <v>0</v>
          </cell>
          <cell r="Y338">
            <v>0</v>
          </cell>
          <cell r="Z338">
            <v>0</v>
          </cell>
          <cell r="AA338">
            <v>0</v>
          </cell>
          <cell r="AB338">
            <v>0</v>
          </cell>
          <cell r="AC338">
            <v>0</v>
          </cell>
          <cell r="AD338">
            <v>0</v>
          </cell>
          <cell r="AE338">
            <v>0</v>
          </cell>
          <cell r="AF338">
            <v>0</v>
          </cell>
          <cell r="AG338">
            <v>0</v>
          </cell>
          <cell r="AH338">
            <v>0</v>
          </cell>
        </row>
        <row r="339">
          <cell r="E339" t="str">
            <v>MO Industrial Coking Coal</v>
          </cell>
          <cell r="F339">
            <v>0</v>
          </cell>
          <cell r="G339">
            <v>0</v>
          </cell>
          <cell r="H339">
            <v>0</v>
          </cell>
          <cell r="I339">
            <v>0</v>
          </cell>
          <cell r="J339">
            <v>0</v>
          </cell>
          <cell r="K339">
            <v>0</v>
          </cell>
          <cell r="L339">
            <v>0</v>
          </cell>
          <cell r="M339">
            <v>0</v>
          </cell>
          <cell r="N339">
            <v>0</v>
          </cell>
          <cell r="O339">
            <v>0</v>
          </cell>
          <cell r="P339">
            <v>0</v>
          </cell>
          <cell r="Q339">
            <v>0</v>
          </cell>
          <cell r="R339">
            <v>0</v>
          </cell>
          <cell r="S339">
            <v>0</v>
          </cell>
          <cell r="T339">
            <v>0</v>
          </cell>
          <cell r="U339">
            <v>0</v>
          </cell>
          <cell r="V339">
            <v>0</v>
          </cell>
          <cell r="W339">
            <v>0</v>
          </cell>
          <cell r="X339">
            <v>0</v>
          </cell>
          <cell r="Y339">
            <v>0</v>
          </cell>
          <cell r="Z339">
            <v>0</v>
          </cell>
          <cell r="AA339">
            <v>0</v>
          </cell>
          <cell r="AB339">
            <v>0</v>
          </cell>
          <cell r="AC339">
            <v>0</v>
          </cell>
          <cell r="AD339">
            <v>0</v>
          </cell>
          <cell r="AE339">
            <v>0</v>
          </cell>
          <cell r="AF339">
            <v>0</v>
          </cell>
          <cell r="AG339">
            <v>0</v>
          </cell>
          <cell r="AH339">
            <v>0</v>
          </cell>
        </row>
        <row r="340">
          <cell r="E340" t="str">
            <v>MS Industrial Coking Coal</v>
          </cell>
          <cell r="F340">
            <v>0</v>
          </cell>
          <cell r="G340">
            <v>0</v>
          </cell>
          <cell r="H340">
            <v>0</v>
          </cell>
          <cell r="I340">
            <v>0</v>
          </cell>
          <cell r="J340">
            <v>0</v>
          </cell>
          <cell r="K340">
            <v>0</v>
          </cell>
          <cell r="L340">
            <v>0</v>
          </cell>
          <cell r="M340">
            <v>0</v>
          </cell>
          <cell r="N340">
            <v>0</v>
          </cell>
          <cell r="O340">
            <v>0</v>
          </cell>
          <cell r="P340">
            <v>0</v>
          </cell>
          <cell r="Q340">
            <v>0</v>
          </cell>
          <cell r="R340">
            <v>0</v>
          </cell>
          <cell r="S340">
            <v>0</v>
          </cell>
          <cell r="T340">
            <v>0</v>
          </cell>
          <cell r="U340">
            <v>0</v>
          </cell>
          <cell r="V340">
            <v>0</v>
          </cell>
          <cell r="W340">
            <v>0</v>
          </cell>
          <cell r="X340">
            <v>0</v>
          </cell>
          <cell r="Y340">
            <v>0</v>
          </cell>
          <cell r="Z340">
            <v>0</v>
          </cell>
          <cell r="AA340">
            <v>0</v>
          </cell>
          <cell r="AB340">
            <v>0</v>
          </cell>
          <cell r="AC340">
            <v>0</v>
          </cell>
          <cell r="AD340">
            <v>0</v>
          </cell>
          <cell r="AE340">
            <v>0</v>
          </cell>
          <cell r="AF340">
            <v>0</v>
          </cell>
          <cell r="AG340">
            <v>0</v>
          </cell>
          <cell r="AH340">
            <v>0</v>
          </cell>
        </row>
        <row r="341">
          <cell r="E341" t="str">
            <v>MT Industrial Coking Coal</v>
          </cell>
          <cell r="F341">
            <v>0</v>
          </cell>
          <cell r="G341">
            <v>0</v>
          </cell>
          <cell r="H341">
            <v>0</v>
          </cell>
          <cell r="I341">
            <v>0</v>
          </cell>
          <cell r="J341">
            <v>0</v>
          </cell>
          <cell r="K341">
            <v>0</v>
          </cell>
          <cell r="L341">
            <v>0</v>
          </cell>
          <cell r="M341">
            <v>0</v>
          </cell>
          <cell r="N341">
            <v>0</v>
          </cell>
          <cell r="O341">
            <v>0</v>
          </cell>
          <cell r="P341">
            <v>0</v>
          </cell>
          <cell r="Q341">
            <v>0</v>
          </cell>
          <cell r="R341">
            <v>0</v>
          </cell>
          <cell r="S341">
            <v>0</v>
          </cell>
          <cell r="T341">
            <v>0</v>
          </cell>
          <cell r="U341">
            <v>0</v>
          </cell>
          <cell r="V341">
            <v>0</v>
          </cell>
          <cell r="W341">
            <v>0</v>
          </cell>
          <cell r="X341">
            <v>0</v>
          </cell>
          <cell r="Y341">
            <v>0</v>
          </cell>
          <cell r="Z341">
            <v>0</v>
          </cell>
          <cell r="AA341">
            <v>0</v>
          </cell>
          <cell r="AB341">
            <v>0</v>
          </cell>
          <cell r="AC341">
            <v>0</v>
          </cell>
          <cell r="AD341">
            <v>0</v>
          </cell>
          <cell r="AE341">
            <v>0</v>
          </cell>
          <cell r="AF341">
            <v>0</v>
          </cell>
          <cell r="AG341">
            <v>0</v>
          </cell>
          <cell r="AH341">
            <v>0</v>
          </cell>
        </row>
        <row r="342">
          <cell r="E342" t="str">
            <v>NC Industrial Coking Coal</v>
          </cell>
          <cell r="F342">
            <v>0</v>
          </cell>
          <cell r="G342">
            <v>0</v>
          </cell>
          <cell r="H342">
            <v>0</v>
          </cell>
          <cell r="I342">
            <v>0</v>
          </cell>
          <cell r="J342">
            <v>0</v>
          </cell>
          <cell r="K342">
            <v>0</v>
          </cell>
          <cell r="L342">
            <v>0</v>
          </cell>
          <cell r="M342">
            <v>0</v>
          </cell>
          <cell r="N342">
            <v>0</v>
          </cell>
          <cell r="O342">
            <v>0</v>
          </cell>
          <cell r="P342">
            <v>0</v>
          </cell>
          <cell r="Q342">
            <v>0</v>
          </cell>
          <cell r="R342">
            <v>0</v>
          </cell>
          <cell r="S342">
            <v>0</v>
          </cell>
          <cell r="T342">
            <v>0</v>
          </cell>
          <cell r="U342">
            <v>0</v>
          </cell>
          <cell r="V342">
            <v>0</v>
          </cell>
          <cell r="W342">
            <v>0</v>
          </cell>
          <cell r="X342">
            <v>0</v>
          </cell>
          <cell r="Y342">
            <v>0</v>
          </cell>
          <cell r="Z342">
            <v>0</v>
          </cell>
          <cell r="AA342">
            <v>0</v>
          </cell>
          <cell r="AB342">
            <v>0</v>
          </cell>
          <cell r="AC342">
            <v>0</v>
          </cell>
          <cell r="AD342">
            <v>0</v>
          </cell>
          <cell r="AE342">
            <v>0</v>
          </cell>
          <cell r="AF342">
            <v>0</v>
          </cell>
          <cell r="AG342">
            <v>0</v>
          </cell>
          <cell r="AH342">
            <v>0</v>
          </cell>
        </row>
        <row r="343">
          <cell r="E343" t="str">
            <v>ND Industrial Coking Coal</v>
          </cell>
          <cell r="F343">
            <v>0</v>
          </cell>
          <cell r="G343">
            <v>0</v>
          </cell>
          <cell r="H343">
            <v>0</v>
          </cell>
          <cell r="I343">
            <v>0</v>
          </cell>
          <cell r="J343">
            <v>0</v>
          </cell>
          <cell r="K343">
            <v>0</v>
          </cell>
          <cell r="L343">
            <v>0</v>
          </cell>
          <cell r="M343">
            <v>0</v>
          </cell>
          <cell r="N343">
            <v>0</v>
          </cell>
          <cell r="O343">
            <v>0</v>
          </cell>
          <cell r="P343">
            <v>0</v>
          </cell>
          <cell r="Q343">
            <v>0</v>
          </cell>
          <cell r="R343">
            <v>0</v>
          </cell>
          <cell r="S343">
            <v>0</v>
          </cell>
          <cell r="T343">
            <v>0</v>
          </cell>
          <cell r="U343">
            <v>0</v>
          </cell>
          <cell r="V343">
            <v>0</v>
          </cell>
          <cell r="W343">
            <v>0</v>
          </cell>
          <cell r="X343">
            <v>0</v>
          </cell>
          <cell r="Y343">
            <v>0</v>
          </cell>
          <cell r="Z343">
            <v>0</v>
          </cell>
          <cell r="AA343">
            <v>0</v>
          </cell>
          <cell r="AB343">
            <v>0</v>
          </cell>
          <cell r="AC343">
            <v>0</v>
          </cell>
          <cell r="AD343">
            <v>0</v>
          </cell>
          <cell r="AE343">
            <v>0</v>
          </cell>
          <cell r="AF343">
            <v>0</v>
          </cell>
          <cell r="AG343">
            <v>0</v>
          </cell>
          <cell r="AH343">
            <v>0</v>
          </cell>
        </row>
        <row r="344">
          <cell r="E344" t="str">
            <v>NE Industrial Coking Coal</v>
          </cell>
          <cell r="F344">
            <v>0</v>
          </cell>
          <cell r="G344">
            <v>0</v>
          </cell>
          <cell r="H344">
            <v>0</v>
          </cell>
          <cell r="I344">
            <v>0</v>
          </cell>
          <cell r="J344">
            <v>0</v>
          </cell>
          <cell r="K344">
            <v>0</v>
          </cell>
          <cell r="L344">
            <v>0</v>
          </cell>
          <cell r="M344">
            <v>0</v>
          </cell>
          <cell r="N344">
            <v>0</v>
          </cell>
          <cell r="O344">
            <v>0</v>
          </cell>
          <cell r="P344">
            <v>0</v>
          </cell>
          <cell r="Q344">
            <v>0</v>
          </cell>
          <cell r="R344">
            <v>0</v>
          </cell>
          <cell r="S344">
            <v>0</v>
          </cell>
          <cell r="T344">
            <v>0</v>
          </cell>
          <cell r="U344">
            <v>0</v>
          </cell>
          <cell r="V344">
            <v>0</v>
          </cell>
          <cell r="W344">
            <v>0</v>
          </cell>
          <cell r="X344">
            <v>0</v>
          </cell>
          <cell r="Y344">
            <v>0</v>
          </cell>
          <cell r="Z344">
            <v>0</v>
          </cell>
          <cell r="AA344">
            <v>0</v>
          </cell>
          <cell r="AB344">
            <v>0</v>
          </cell>
          <cell r="AC344">
            <v>0</v>
          </cell>
          <cell r="AD344">
            <v>0</v>
          </cell>
          <cell r="AE344">
            <v>0</v>
          </cell>
          <cell r="AF344">
            <v>0</v>
          </cell>
          <cell r="AG344">
            <v>0</v>
          </cell>
          <cell r="AH344">
            <v>0</v>
          </cell>
        </row>
        <row r="345">
          <cell r="E345" t="str">
            <v>NH Industrial Coking Coal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0</v>
          </cell>
          <cell r="N345">
            <v>0</v>
          </cell>
          <cell r="O345">
            <v>0</v>
          </cell>
          <cell r="P345">
            <v>0</v>
          </cell>
          <cell r="Q345">
            <v>0</v>
          </cell>
          <cell r="R345">
            <v>0</v>
          </cell>
          <cell r="S345">
            <v>0</v>
          </cell>
          <cell r="T345">
            <v>0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0</v>
          </cell>
          <cell r="AA345">
            <v>0</v>
          </cell>
          <cell r="AB345">
            <v>0</v>
          </cell>
          <cell r="AC345">
            <v>0</v>
          </cell>
          <cell r="AD345">
            <v>0</v>
          </cell>
          <cell r="AE345">
            <v>0</v>
          </cell>
          <cell r="AF345">
            <v>0</v>
          </cell>
          <cell r="AG345">
            <v>0</v>
          </cell>
          <cell r="AH345">
            <v>0</v>
          </cell>
        </row>
        <row r="346">
          <cell r="E346" t="str">
            <v>NJ Industrial Coking Coal</v>
          </cell>
          <cell r="F346">
            <v>0</v>
          </cell>
          <cell r="G346">
            <v>0</v>
          </cell>
          <cell r="H346">
            <v>0</v>
          </cell>
          <cell r="I346">
            <v>0</v>
          </cell>
          <cell r="J346">
            <v>0</v>
          </cell>
          <cell r="K346">
            <v>0</v>
          </cell>
          <cell r="L346">
            <v>0</v>
          </cell>
          <cell r="M346">
            <v>0</v>
          </cell>
          <cell r="N346">
            <v>0</v>
          </cell>
          <cell r="O346">
            <v>0</v>
          </cell>
          <cell r="P346">
            <v>0</v>
          </cell>
          <cell r="Q346">
            <v>0</v>
          </cell>
          <cell r="R346">
            <v>0</v>
          </cell>
          <cell r="S346">
            <v>0</v>
          </cell>
          <cell r="T346">
            <v>0</v>
          </cell>
          <cell r="U346">
            <v>0</v>
          </cell>
          <cell r="V346">
            <v>0</v>
          </cell>
          <cell r="W346">
            <v>0</v>
          </cell>
          <cell r="X346">
            <v>0</v>
          </cell>
          <cell r="Y346">
            <v>0</v>
          </cell>
          <cell r="Z346">
            <v>0</v>
          </cell>
          <cell r="AA346">
            <v>0</v>
          </cell>
          <cell r="AB346">
            <v>0</v>
          </cell>
          <cell r="AC346">
            <v>0</v>
          </cell>
          <cell r="AD346">
            <v>0</v>
          </cell>
          <cell r="AE346">
            <v>0</v>
          </cell>
          <cell r="AF346">
            <v>0</v>
          </cell>
          <cell r="AG346">
            <v>0</v>
          </cell>
          <cell r="AH346">
            <v>0</v>
          </cell>
        </row>
        <row r="347">
          <cell r="E347" t="str">
            <v>NM Industrial Coking Coal</v>
          </cell>
          <cell r="F347">
            <v>0</v>
          </cell>
          <cell r="G347">
            <v>0</v>
          </cell>
          <cell r="H347">
            <v>0</v>
          </cell>
          <cell r="I347">
            <v>0</v>
          </cell>
          <cell r="J347">
            <v>0</v>
          </cell>
          <cell r="K347">
            <v>0</v>
          </cell>
          <cell r="L347">
            <v>0</v>
          </cell>
          <cell r="M347">
            <v>0</v>
          </cell>
          <cell r="N347">
            <v>0</v>
          </cell>
          <cell r="O347">
            <v>0</v>
          </cell>
          <cell r="P347">
            <v>0</v>
          </cell>
          <cell r="Q347">
            <v>0</v>
          </cell>
          <cell r="R347">
            <v>0</v>
          </cell>
          <cell r="S347">
            <v>0</v>
          </cell>
          <cell r="T347">
            <v>0</v>
          </cell>
          <cell r="U347">
            <v>0</v>
          </cell>
          <cell r="V347">
            <v>0</v>
          </cell>
          <cell r="W347">
            <v>0</v>
          </cell>
          <cell r="X347">
            <v>0</v>
          </cell>
          <cell r="Y347">
            <v>0</v>
          </cell>
          <cell r="Z347">
            <v>0</v>
          </cell>
          <cell r="AA347">
            <v>0</v>
          </cell>
          <cell r="AB347">
            <v>0</v>
          </cell>
          <cell r="AC347">
            <v>0</v>
          </cell>
          <cell r="AD347">
            <v>0</v>
          </cell>
          <cell r="AE347">
            <v>0</v>
          </cell>
          <cell r="AF347">
            <v>0</v>
          </cell>
          <cell r="AG347">
            <v>0</v>
          </cell>
          <cell r="AH347">
            <v>0</v>
          </cell>
        </row>
        <row r="348">
          <cell r="E348" t="str">
            <v>NV Industrial Coking Coal</v>
          </cell>
          <cell r="F348">
            <v>0</v>
          </cell>
          <cell r="G348">
            <v>0</v>
          </cell>
          <cell r="H348">
            <v>0</v>
          </cell>
          <cell r="I348">
            <v>0</v>
          </cell>
          <cell r="J348">
            <v>0</v>
          </cell>
          <cell r="K348">
            <v>0</v>
          </cell>
          <cell r="L348">
            <v>0</v>
          </cell>
          <cell r="M348">
            <v>0</v>
          </cell>
          <cell r="N348">
            <v>0</v>
          </cell>
          <cell r="O348">
            <v>0</v>
          </cell>
          <cell r="P348">
            <v>0</v>
          </cell>
          <cell r="Q348">
            <v>0</v>
          </cell>
          <cell r="R348">
            <v>0</v>
          </cell>
          <cell r="S348">
            <v>0</v>
          </cell>
          <cell r="T348">
            <v>0</v>
          </cell>
          <cell r="U348">
            <v>0</v>
          </cell>
          <cell r="V348">
            <v>0</v>
          </cell>
          <cell r="W348">
            <v>0</v>
          </cell>
          <cell r="X348">
            <v>0</v>
          </cell>
          <cell r="Y348">
            <v>0</v>
          </cell>
          <cell r="Z348">
            <v>0</v>
          </cell>
          <cell r="AA348">
            <v>0</v>
          </cell>
          <cell r="AB348">
            <v>0</v>
          </cell>
          <cell r="AC348">
            <v>0</v>
          </cell>
          <cell r="AD348">
            <v>0</v>
          </cell>
          <cell r="AE348">
            <v>0</v>
          </cell>
          <cell r="AF348">
            <v>0</v>
          </cell>
          <cell r="AG348">
            <v>0</v>
          </cell>
          <cell r="AH348">
            <v>0</v>
          </cell>
        </row>
        <row r="349">
          <cell r="E349" t="str">
            <v>NY Industrial Coking Coal</v>
          </cell>
          <cell r="F349">
            <v>36303</v>
          </cell>
          <cell r="G349">
            <v>32840</v>
          </cell>
          <cell r="H349">
            <v>30766</v>
          </cell>
          <cell r="I349">
            <v>33312</v>
          </cell>
          <cell r="J349">
            <v>35765</v>
          </cell>
          <cell r="K349">
            <v>37064</v>
          </cell>
          <cell r="L349">
            <v>36200</v>
          </cell>
          <cell r="M349">
            <v>35383</v>
          </cell>
          <cell r="N349">
            <v>35482</v>
          </cell>
          <cell r="O349">
            <v>33495</v>
          </cell>
          <cell r="P349">
            <v>30697</v>
          </cell>
          <cell r="Q349">
            <v>22000</v>
          </cell>
          <cell r="R349">
            <v>15187</v>
          </cell>
          <cell r="S349">
            <v>13255</v>
          </cell>
          <cell r="T349">
            <v>8363</v>
          </cell>
          <cell r="U349">
            <v>8731</v>
          </cell>
          <cell r="V349">
            <v>8321</v>
          </cell>
          <cell r="W349">
            <v>7795</v>
          </cell>
          <cell r="X349">
            <v>7208</v>
          </cell>
          <cell r="Y349">
            <v>4422</v>
          </cell>
          <cell r="Z349">
            <v>4931</v>
          </cell>
          <cell r="AA349">
            <v>5261</v>
          </cell>
          <cell r="AB349">
            <v>4908</v>
          </cell>
          <cell r="AC349">
            <v>4523</v>
          </cell>
          <cell r="AD349">
            <v>3559</v>
          </cell>
          <cell r="AE349">
            <v>4369</v>
          </cell>
          <cell r="AF349">
            <v>3258</v>
          </cell>
          <cell r="AG349">
            <v>3214</v>
          </cell>
          <cell r="AH349">
            <v>2415</v>
          </cell>
        </row>
        <row r="350">
          <cell r="E350" t="str">
            <v>OH Industrial Coking Coal</v>
          </cell>
          <cell r="F350">
            <v>132644</v>
          </cell>
          <cell r="G350">
            <v>99108</v>
          </cell>
          <cell r="H350">
            <v>100632</v>
          </cell>
          <cell r="I350">
            <v>77494</v>
          </cell>
          <cell r="J350">
            <v>82863</v>
          </cell>
          <cell r="K350">
            <v>74422</v>
          </cell>
          <cell r="L350">
            <v>49364</v>
          </cell>
          <cell r="M350">
            <v>49530</v>
          </cell>
          <cell r="N350">
            <v>50073</v>
          </cell>
          <cell r="O350">
            <v>49065</v>
          </cell>
          <cell r="P350">
            <v>44097</v>
          </cell>
          <cell r="Q350">
            <v>55757</v>
          </cell>
          <cell r="R350">
            <v>32903</v>
          </cell>
          <cell r="S350">
            <v>42117</v>
          </cell>
          <cell r="T350">
            <v>43882</v>
          </cell>
          <cell r="U350">
            <v>51360</v>
          </cell>
          <cell r="V350">
            <v>62596</v>
          </cell>
          <cell r="W350">
            <v>63303</v>
          </cell>
          <cell r="X350">
            <v>63985</v>
          </cell>
          <cell r="Y350">
            <v>55056</v>
          </cell>
          <cell r="Z350">
            <v>77662</v>
          </cell>
          <cell r="AA350">
            <v>76433</v>
          </cell>
          <cell r="AB350">
            <v>101441</v>
          </cell>
          <cell r="AC350">
            <v>105053</v>
          </cell>
          <cell r="AD350">
            <v>104091</v>
          </cell>
          <cell r="AE350">
            <v>103066</v>
          </cell>
          <cell r="AF350">
            <v>95022</v>
          </cell>
          <cell r="AG350">
            <v>96454</v>
          </cell>
          <cell r="AH350">
            <v>101526</v>
          </cell>
        </row>
        <row r="351">
          <cell r="E351" t="str">
            <v>OK Industrial Coking Coal</v>
          </cell>
          <cell r="F351">
            <v>0</v>
          </cell>
          <cell r="G351">
            <v>0</v>
          </cell>
          <cell r="H351">
            <v>0</v>
          </cell>
          <cell r="I351">
            <v>0</v>
          </cell>
          <cell r="J351">
            <v>0</v>
          </cell>
          <cell r="K351">
            <v>0</v>
          </cell>
          <cell r="L351">
            <v>0</v>
          </cell>
          <cell r="M351">
            <v>0</v>
          </cell>
          <cell r="N351">
            <v>0</v>
          </cell>
          <cell r="O351">
            <v>0</v>
          </cell>
          <cell r="P351">
            <v>0</v>
          </cell>
          <cell r="Q351">
            <v>0</v>
          </cell>
          <cell r="R351">
            <v>0</v>
          </cell>
          <cell r="S351">
            <v>0</v>
          </cell>
          <cell r="T351">
            <v>0</v>
          </cell>
          <cell r="U351">
            <v>0</v>
          </cell>
          <cell r="V351">
            <v>0</v>
          </cell>
          <cell r="W351">
            <v>0</v>
          </cell>
          <cell r="X351">
            <v>0</v>
          </cell>
          <cell r="Y351">
            <v>0</v>
          </cell>
          <cell r="Z351">
            <v>0</v>
          </cell>
          <cell r="AA351">
            <v>0</v>
          </cell>
          <cell r="AB351">
            <v>0</v>
          </cell>
          <cell r="AC351">
            <v>0</v>
          </cell>
          <cell r="AD351">
            <v>0</v>
          </cell>
          <cell r="AE351">
            <v>0</v>
          </cell>
          <cell r="AF351">
            <v>0</v>
          </cell>
          <cell r="AG351">
            <v>0</v>
          </cell>
          <cell r="AH351">
            <v>0</v>
          </cell>
        </row>
        <row r="352">
          <cell r="E352" t="str">
            <v>OR Industrial Coking Coal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0</v>
          </cell>
          <cell r="U352">
            <v>0</v>
          </cell>
          <cell r="V352">
            <v>0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0</v>
          </cell>
          <cell r="AF352">
            <v>0</v>
          </cell>
          <cell r="AG352">
            <v>0</v>
          </cell>
          <cell r="AH352">
            <v>0</v>
          </cell>
        </row>
        <row r="353">
          <cell r="E353" t="str">
            <v>PA Industrial Coking Coal</v>
          </cell>
          <cell r="F353">
            <v>280218</v>
          </cell>
          <cell r="G353">
            <v>236151</v>
          </cell>
          <cell r="H353">
            <v>264464</v>
          </cell>
          <cell r="I353">
            <v>276911</v>
          </cell>
          <cell r="J353">
            <v>290763</v>
          </cell>
          <cell r="K353">
            <v>290997</v>
          </cell>
          <cell r="L353">
            <v>286465</v>
          </cell>
          <cell r="M353">
            <v>276940</v>
          </cell>
          <cell r="N353">
            <v>194923</v>
          </cell>
          <cell r="O353">
            <v>180404</v>
          </cell>
          <cell r="P353">
            <v>192244</v>
          </cell>
          <cell r="Q353">
            <v>184394</v>
          </cell>
          <cell r="R353">
            <v>192435</v>
          </cell>
          <cell r="S353">
            <v>200749</v>
          </cell>
          <cell r="T353">
            <v>194212</v>
          </cell>
          <cell r="U353">
            <v>182475</v>
          </cell>
          <cell r="V353">
            <v>177191</v>
          </cell>
          <cell r="W353">
            <v>173635</v>
          </cell>
          <cell r="X353">
            <v>168822</v>
          </cell>
          <cell r="Y353">
            <v>98453</v>
          </cell>
          <cell r="Z353">
            <v>134939</v>
          </cell>
          <cell r="AA353">
            <v>132701</v>
          </cell>
          <cell r="AB353">
            <v>146749</v>
          </cell>
          <cell r="AC353">
            <v>178615</v>
          </cell>
          <cell r="AD353">
            <v>184922</v>
          </cell>
          <cell r="AE353">
            <v>172216</v>
          </cell>
          <cell r="AF353">
            <v>130860</v>
          </cell>
          <cell r="AG353">
            <v>149838</v>
          </cell>
          <cell r="AH353">
            <v>162218</v>
          </cell>
        </row>
        <row r="354">
          <cell r="E354" t="str">
            <v>RI Industrial Coking Coal</v>
          </cell>
          <cell r="F354">
            <v>0</v>
          </cell>
          <cell r="G354">
            <v>0</v>
          </cell>
          <cell r="H354">
            <v>0</v>
          </cell>
          <cell r="I354">
            <v>0</v>
          </cell>
          <cell r="J354">
            <v>0</v>
          </cell>
          <cell r="K354">
            <v>0</v>
          </cell>
          <cell r="L354">
            <v>0</v>
          </cell>
          <cell r="M354">
            <v>0</v>
          </cell>
          <cell r="N354">
            <v>0</v>
          </cell>
          <cell r="O354">
            <v>0</v>
          </cell>
          <cell r="P354">
            <v>0</v>
          </cell>
          <cell r="Q354">
            <v>0</v>
          </cell>
          <cell r="R354">
            <v>0</v>
          </cell>
          <cell r="S354">
            <v>0</v>
          </cell>
          <cell r="T354">
            <v>0</v>
          </cell>
          <cell r="U354">
            <v>0</v>
          </cell>
          <cell r="V354">
            <v>0</v>
          </cell>
          <cell r="W354">
            <v>0</v>
          </cell>
          <cell r="X354">
            <v>0</v>
          </cell>
          <cell r="Y354">
            <v>0</v>
          </cell>
          <cell r="Z354">
            <v>0</v>
          </cell>
          <cell r="AA354">
            <v>0</v>
          </cell>
          <cell r="AB354">
            <v>0</v>
          </cell>
          <cell r="AC354">
            <v>0</v>
          </cell>
          <cell r="AD354">
            <v>0</v>
          </cell>
          <cell r="AE354">
            <v>0</v>
          </cell>
          <cell r="AF354">
            <v>0</v>
          </cell>
          <cell r="AG354">
            <v>0</v>
          </cell>
          <cell r="AH354">
            <v>0</v>
          </cell>
        </row>
        <row r="355">
          <cell r="E355" t="str">
            <v>SC Industrial Coking Coal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0</v>
          </cell>
          <cell r="U355">
            <v>0</v>
          </cell>
          <cell r="V355">
            <v>0</v>
          </cell>
          <cell r="W355">
            <v>0</v>
          </cell>
          <cell r="X355">
            <v>0</v>
          </cell>
          <cell r="Y355">
            <v>0</v>
          </cell>
          <cell r="Z355">
            <v>0</v>
          </cell>
          <cell r="AA355">
            <v>0</v>
          </cell>
          <cell r="AB355">
            <v>0</v>
          </cell>
          <cell r="AC355">
            <v>0</v>
          </cell>
          <cell r="AD355">
            <v>0</v>
          </cell>
          <cell r="AE355">
            <v>0</v>
          </cell>
          <cell r="AF355">
            <v>0</v>
          </cell>
          <cell r="AG355">
            <v>0</v>
          </cell>
          <cell r="AH355">
            <v>0</v>
          </cell>
        </row>
        <row r="356">
          <cell r="E356" t="str">
            <v>SD Industrial Coking Coal</v>
          </cell>
          <cell r="F356">
            <v>0</v>
          </cell>
          <cell r="G356">
            <v>0</v>
          </cell>
          <cell r="H356">
            <v>0</v>
          </cell>
          <cell r="I356">
            <v>0</v>
          </cell>
          <cell r="J356">
            <v>0</v>
          </cell>
          <cell r="K356">
            <v>0</v>
          </cell>
          <cell r="L356">
            <v>0</v>
          </cell>
          <cell r="M356">
            <v>0</v>
          </cell>
          <cell r="N356">
            <v>0</v>
          </cell>
          <cell r="O356">
            <v>0</v>
          </cell>
          <cell r="P356">
            <v>0</v>
          </cell>
          <cell r="Q356">
            <v>0</v>
          </cell>
          <cell r="R356">
            <v>0</v>
          </cell>
          <cell r="S356">
            <v>0</v>
          </cell>
          <cell r="T356">
            <v>0</v>
          </cell>
          <cell r="U356">
            <v>0</v>
          </cell>
          <cell r="V356">
            <v>0</v>
          </cell>
          <cell r="W356">
            <v>0</v>
          </cell>
          <cell r="X356">
            <v>0</v>
          </cell>
          <cell r="Y356">
            <v>0</v>
          </cell>
          <cell r="Z356">
            <v>0</v>
          </cell>
          <cell r="AA356">
            <v>0</v>
          </cell>
          <cell r="AB356">
            <v>0</v>
          </cell>
          <cell r="AC356">
            <v>0</v>
          </cell>
          <cell r="AD356">
            <v>0</v>
          </cell>
          <cell r="AE356">
            <v>0</v>
          </cell>
          <cell r="AF356">
            <v>0</v>
          </cell>
          <cell r="AG356">
            <v>0</v>
          </cell>
          <cell r="AH356">
            <v>0</v>
          </cell>
        </row>
        <row r="357">
          <cell r="E357" t="str">
            <v>TN Industrial Coking Coal</v>
          </cell>
          <cell r="F357">
            <v>1790</v>
          </cell>
          <cell r="G357">
            <v>476</v>
          </cell>
          <cell r="H357">
            <v>0</v>
          </cell>
          <cell r="I357">
            <v>0</v>
          </cell>
          <cell r="J357">
            <v>0</v>
          </cell>
          <cell r="K357">
            <v>0</v>
          </cell>
          <cell r="L357">
            <v>0</v>
          </cell>
          <cell r="M357">
            <v>0</v>
          </cell>
          <cell r="N357">
            <v>0</v>
          </cell>
          <cell r="O357">
            <v>0</v>
          </cell>
          <cell r="P357">
            <v>0</v>
          </cell>
          <cell r="Q357">
            <v>0</v>
          </cell>
          <cell r="R357">
            <v>0</v>
          </cell>
          <cell r="S357">
            <v>0</v>
          </cell>
          <cell r="T357">
            <v>0</v>
          </cell>
          <cell r="U357">
            <v>0</v>
          </cell>
          <cell r="V357">
            <v>0</v>
          </cell>
          <cell r="W357">
            <v>0</v>
          </cell>
          <cell r="X357">
            <v>0</v>
          </cell>
          <cell r="Y357">
            <v>0</v>
          </cell>
          <cell r="Z357">
            <v>0</v>
          </cell>
          <cell r="AA357">
            <v>0</v>
          </cell>
          <cell r="AB357">
            <v>0</v>
          </cell>
          <cell r="AC357">
            <v>0</v>
          </cell>
          <cell r="AD357">
            <v>0</v>
          </cell>
          <cell r="AE357">
            <v>0</v>
          </cell>
          <cell r="AF357">
            <v>0</v>
          </cell>
          <cell r="AG357">
            <v>0</v>
          </cell>
          <cell r="AH357">
            <v>0</v>
          </cell>
        </row>
        <row r="358">
          <cell r="E358" t="str">
            <v>TX Industrial Coking Coal</v>
          </cell>
          <cell r="F358">
            <v>0</v>
          </cell>
          <cell r="G358">
            <v>0</v>
          </cell>
          <cell r="H358">
            <v>0</v>
          </cell>
          <cell r="I358">
            <v>0</v>
          </cell>
          <cell r="J358">
            <v>0</v>
          </cell>
          <cell r="K358">
            <v>0</v>
          </cell>
          <cell r="L358">
            <v>0</v>
          </cell>
          <cell r="M358">
            <v>0</v>
          </cell>
          <cell r="N358">
            <v>0</v>
          </cell>
          <cell r="O358">
            <v>0</v>
          </cell>
          <cell r="P358">
            <v>0</v>
          </cell>
          <cell r="Q358">
            <v>0</v>
          </cell>
          <cell r="R358">
            <v>0</v>
          </cell>
          <cell r="S358">
            <v>0</v>
          </cell>
          <cell r="T358">
            <v>0</v>
          </cell>
          <cell r="U358">
            <v>0</v>
          </cell>
          <cell r="V358">
            <v>0</v>
          </cell>
          <cell r="W358">
            <v>0</v>
          </cell>
          <cell r="X358">
            <v>0</v>
          </cell>
          <cell r="Y358">
            <v>0</v>
          </cell>
          <cell r="Z358">
            <v>0</v>
          </cell>
          <cell r="AA358">
            <v>0</v>
          </cell>
          <cell r="AB358">
            <v>0</v>
          </cell>
          <cell r="AC358">
            <v>0</v>
          </cell>
          <cell r="AD358">
            <v>0</v>
          </cell>
          <cell r="AE358">
            <v>0</v>
          </cell>
          <cell r="AF358">
            <v>0</v>
          </cell>
          <cell r="AG358">
            <v>0</v>
          </cell>
          <cell r="AH358">
            <v>0</v>
          </cell>
        </row>
        <row r="359">
          <cell r="E359" t="str">
            <v>US Industrial Coking Coal</v>
          </cell>
          <cell r="F359">
            <v>1041846</v>
          </cell>
          <cell r="G359">
            <v>907260</v>
          </cell>
          <cell r="H359">
            <v>867397</v>
          </cell>
          <cell r="I359">
            <v>839450</v>
          </cell>
          <cell r="J359">
            <v>850640</v>
          </cell>
          <cell r="K359">
            <v>884699</v>
          </cell>
          <cell r="L359">
            <v>849714</v>
          </cell>
          <cell r="M359">
            <v>809440</v>
          </cell>
          <cell r="N359">
            <v>773092</v>
          </cell>
          <cell r="O359">
            <v>770879</v>
          </cell>
          <cell r="P359">
            <v>793680</v>
          </cell>
          <cell r="Q359">
            <v>715129</v>
          </cell>
          <cell r="R359">
            <v>648778</v>
          </cell>
          <cell r="S359">
            <v>665003</v>
          </cell>
          <cell r="T359">
            <v>649166</v>
          </cell>
          <cell r="U359">
            <v>615998</v>
          </cell>
          <cell r="V359">
            <v>603030</v>
          </cell>
          <cell r="W359">
            <v>597930</v>
          </cell>
          <cell r="X359">
            <v>580198</v>
          </cell>
          <cell r="Y359">
            <v>403421</v>
          </cell>
          <cell r="Z359">
            <v>554747</v>
          </cell>
          <cell r="AA359">
            <v>563997</v>
          </cell>
          <cell r="AB359">
            <v>594238</v>
          </cell>
          <cell r="AC359">
            <v>616422</v>
          </cell>
          <cell r="AD359">
            <v>606019</v>
          </cell>
          <cell r="AE359">
            <v>562064</v>
          </cell>
          <cell r="AF359">
            <v>471626</v>
          </cell>
          <cell r="AG359">
            <v>502867</v>
          </cell>
          <cell r="AH359">
            <v>524533</v>
          </cell>
        </row>
        <row r="360">
          <cell r="E360" t="str">
            <v>UT Industrial Coking Coal</v>
          </cell>
          <cell r="F360">
            <v>32991</v>
          </cell>
          <cell r="G360">
            <v>31935</v>
          </cell>
          <cell r="H360">
            <v>29847</v>
          </cell>
          <cell r="I360">
            <v>26934</v>
          </cell>
          <cell r="J360">
            <v>26974</v>
          </cell>
          <cell r="K360">
            <v>26532</v>
          </cell>
          <cell r="L360">
            <v>28056</v>
          </cell>
          <cell r="M360">
            <v>27344</v>
          </cell>
          <cell r="N360">
            <v>26636</v>
          </cell>
          <cell r="O360">
            <v>20334</v>
          </cell>
          <cell r="P360">
            <v>26991</v>
          </cell>
          <cell r="Q360">
            <v>15014</v>
          </cell>
          <cell r="R360">
            <v>0</v>
          </cell>
          <cell r="S360">
            <v>0</v>
          </cell>
          <cell r="T360">
            <v>0</v>
          </cell>
          <cell r="U360">
            <v>0</v>
          </cell>
          <cell r="V360">
            <v>0</v>
          </cell>
          <cell r="W360">
            <v>0</v>
          </cell>
          <cell r="X360">
            <v>0</v>
          </cell>
          <cell r="Y360">
            <v>0</v>
          </cell>
          <cell r="Z360">
            <v>0</v>
          </cell>
          <cell r="AA360">
            <v>0</v>
          </cell>
          <cell r="AB360">
            <v>0</v>
          </cell>
          <cell r="AC360">
            <v>0</v>
          </cell>
          <cell r="AD360">
            <v>0</v>
          </cell>
          <cell r="AE360">
            <v>0</v>
          </cell>
          <cell r="AF360">
            <v>0</v>
          </cell>
          <cell r="AG360">
            <v>0</v>
          </cell>
          <cell r="AH360">
            <v>0</v>
          </cell>
        </row>
        <row r="361">
          <cell r="E361" t="str">
            <v>VA Industrial Coking Coal</v>
          </cell>
          <cell r="F361">
            <v>23718</v>
          </cell>
          <cell r="G361">
            <v>26068</v>
          </cell>
          <cell r="H361">
            <v>26046</v>
          </cell>
          <cell r="I361">
            <v>25808</v>
          </cell>
          <cell r="J361">
            <v>25958</v>
          </cell>
          <cell r="K361">
            <v>25889</v>
          </cell>
          <cell r="L361">
            <v>26287</v>
          </cell>
          <cell r="M361">
            <v>26435</v>
          </cell>
          <cell r="N361">
            <v>27898</v>
          </cell>
          <cell r="O361">
            <v>28022</v>
          </cell>
          <cell r="P361">
            <v>29536</v>
          </cell>
          <cell r="Q361">
            <v>31368</v>
          </cell>
          <cell r="R361">
            <v>33723</v>
          </cell>
          <cell r="S361">
            <v>32429</v>
          </cell>
          <cell r="T361">
            <v>29739</v>
          </cell>
          <cell r="U361">
            <v>29532</v>
          </cell>
          <cell r="V361">
            <v>27664</v>
          </cell>
          <cell r="W361">
            <v>31858</v>
          </cell>
          <cell r="X361">
            <v>30248</v>
          </cell>
          <cell r="Y361">
            <v>22106</v>
          </cell>
          <cell r="Z361">
            <v>31408</v>
          </cell>
          <cell r="AA361">
            <v>33275</v>
          </cell>
          <cell r="AB361">
            <v>30381</v>
          </cell>
          <cell r="AC361">
            <v>30377</v>
          </cell>
          <cell r="AD361">
            <v>30426</v>
          </cell>
          <cell r="AE361">
            <v>29670</v>
          </cell>
          <cell r="AF361">
            <v>29609</v>
          </cell>
          <cell r="AG361">
            <v>29691</v>
          </cell>
          <cell r="AH361">
            <v>30056</v>
          </cell>
        </row>
        <row r="362">
          <cell r="E362" t="str">
            <v>VT Industrial Coking Coal</v>
          </cell>
          <cell r="F362">
            <v>0</v>
          </cell>
          <cell r="G362">
            <v>0</v>
          </cell>
          <cell r="H362">
            <v>0</v>
          </cell>
          <cell r="I362">
            <v>0</v>
          </cell>
          <cell r="J362">
            <v>0</v>
          </cell>
          <cell r="K362">
            <v>0</v>
          </cell>
          <cell r="L362">
            <v>0</v>
          </cell>
          <cell r="M362">
            <v>0</v>
          </cell>
          <cell r="N362">
            <v>0</v>
          </cell>
          <cell r="O362">
            <v>0</v>
          </cell>
          <cell r="P362">
            <v>0</v>
          </cell>
          <cell r="Q362">
            <v>0</v>
          </cell>
          <cell r="R362">
            <v>0</v>
          </cell>
          <cell r="S362">
            <v>0</v>
          </cell>
          <cell r="T362">
            <v>0</v>
          </cell>
          <cell r="U362">
            <v>0</v>
          </cell>
          <cell r="V362">
            <v>0</v>
          </cell>
          <cell r="W362">
            <v>0</v>
          </cell>
          <cell r="X362">
            <v>0</v>
          </cell>
          <cell r="Y362">
            <v>0</v>
          </cell>
          <cell r="Z362">
            <v>0</v>
          </cell>
          <cell r="AA362">
            <v>0</v>
          </cell>
          <cell r="AB362">
            <v>0</v>
          </cell>
          <cell r="AC362">
            <v>0</v>
          </cell>
          <cell r="AD362">
            <v>0</v>
          </cell>
          <cell r="AE362">
            <v>0</v>
          </cell>
          <cell r="AF362">
            <v>0</v>
          </cell>
          <cell r="AG362">
            <v>0</v>
          </cell>
          <cell r="AH362">
            <v>0</v>
          </cell>
        </row>
        <row r="363">
          <cell r="E363" t="str">
            <v>WA Industrial Coking Coal</v>
          </cell>
          <cell r="F363">
            <v>0</v>
          </cell>
          <cell r="G363">
            <v>0</v>
          </cell>
          <cell r="H363">
            <v>0</v>
          </cell>
          <cell r="I363">
            <v>0</v>
          </cell>
          <cell r="J363">
            <v>0</v>
          </cell>
          <cell r="K363">
            <v>0</v>
          </cell>
          <cell r="L363">
            <v>0</v>
          </cell>
          <cell r="M363">
            <v>0</v>
          </cell>
          <cell r="N363">
            <v>0</v>
          </cell>
          <cell r="O363">
            <v>0</v>
          </cell>
          <cell r="P363">
            <v>0</v>
          </cell>
          <cell r="Q363">
            <v>0</v>
          </cell>
          <cell r="R363">
            <v>0</v>
          </cell>
          <cell r="S363">
            <v>0</v>
          </cell>
          <cell r="T363">
            <v>0</v>
          </cell>
          <cell r="U363">
            <v>0</v>
          </cell>
          <cell r="V363">
            <v>0</v>
          </cell>
          <cell r="W363">
            <v>0</v>
          </cell>
          <cell r="X363">
            <v>0</v>
          </cell>
          <cell r="Y363">
            <v>0</v>
          </cell>
          <cell r="Z363">
            <v>0</v>
          </cell>
          <cell r="AA363">
            <v>0</v>
          </cell>
          <cell r="AB363">
            <v>0</v>
          </cell>
          <cell r="AC363">
            <v>0</v>
          </cell>
          <cell r="AD363">
            <v>0</v>
          </cell>
          <cell r="AE363">
            <v>0</v>
          </cell>
          <cell r="AF363">
            <v>0</v>
          </cell>
          <cell r="AG363">
            <v>0</v>
          </cell>
          <cell r="AH363">
            <v>0</v>
          </cell>
        </row>
        <row r="364">
          <cell r="E364" t="str">
            <v>WI Industrial Coking Coal</v>
          </cell>
          <cell r="F364">
            <v>0</v>
          </cell>
          <cell r="G364">
            <v>0</v>
          </cell>
          <cell r="H364">
            <v>0</v>
          </cell>
          <cell r="I364">
            <v>0</v>
          </cell>
          <cell r="J364">
            <v>0</v>
          </cell>
          <cell r="K364">
            <v>0</v>
          </cell>
          <cell r="L364">
            <v>0</v>
          </cell>
          <cell r="M364">
            <v>0</v>
          </cell>
          <cell r="N364">
            <v>0</v>
          </cell>
          <cell r="O364">
            <v>0</v>
          </cell>
          <cell r="P364">
            <v>0</v>
          </cell>
          <cell r="Q364">
            <v>0</v>
          </cell>
          <cell r="R364">
            <v>0</v>
          </cell>
          <cell r="S364">
            <v>0</v>
          </cell>
          <cell r="T364">
            <v>0</v>
          </cell>
          <cell r="U364">
            <v>0</v>
          </cell>
          <cell r="V364">
            <v>0</v>
          </cell>
          <cell r="W364">
            <v>0</v>
          </cell>
          <cell r="X364">
            <v>0</v>
          </cell>
          <cell r="Y364">
            <v>0</v>
          </cell>
          <cell r="Z364">
            <v>0</v>
          </cell>
          <cell r="AA364">
            <v>0</v>
          </cell>
          <cell r="AB364">
            <v>0</v>
          </cell>
          <cell r="AC364">
            <v>0</v>
          </cell>
          <cell r="AD364">
            <v>0</v>
          </cell>
          <cell r="AE364">
            <v>0</v>
          </cell>
          <cell r="AF364">
            <v>0</v>
          </cell>
          <cell r="AG364">
            <v>0</v>
          </cell>
          <cell r="AH364">
            <v>0</v>
          </cell>
        </row>
        <row r="365">
          <cell r="E365" t="str">
            <v>WV Industrial Coking Coal</v>
          </cell>
          <cell r="F365">
            <v>51644</v>
          </cell>
          <cell r="G365">
            <v>50379</v>
          </cell>
          <cell r="H365">
            <v>43309</v>
          </cell>
          <cell r="I365">
            <v>47039</v>
          </cell>
          <cell r="J365">
            <v>46254</v>
          </cell>
          <cell r="K365">
            <v>47811</v>
          </cell>
          <cell r="L365">
            <v>43572</v>
          </cell>
          <cell r="M365">
            <v>23546</v>
          </cell>
          <cell r="N365">
            <v>47760</v>
          </cell>
          <cell r="O365">
            <v>42718</v>
          </cell>
          <cell r="P365">
            <v>40786</v>
          </cell>
          <cell r="Q365">
            <v>34814</v>
          </cell>
          <cell r="R365">
            <v>37905</v>
          </cell>
          <cell r="S365">
            <v>35941</v>
          </cell>
          <cell r="T365">
            <v>33838</v>
          </cell>
          <cell r="U365">
            <v>31103</v>
          </cell>
          <cell r="V365">
            <v>28588</v>
          </cell>
          <cell r="W365">
            <v>38536</v>
          </cell>
          <cell r="X365">
            <v>40443</v>
          </cell>
          <cell r="Y365">
            <v>28045</v>
          </cell>
          <cell r="Z365">
            <v>40375</v>
          </cell>
          <cell r="AA365">
            <v>40745</v>
          </cell>
          <cell r="AB365">
            <v>25461</v>
          </cell>
          <cell r="AC365">
            <v>21348</v>
          </cell>
          <cell r="AD365">
            <v>21694</v>
          </cell>
          <cell r="AE365">
            <v>19276</v>
          </cell>
          <cell r="AF365">
            <v>16311</v>
          </cell>
          <cell r="AG365">
            <v>16179</v>
          </cell>
          <cell r="AH365">
            <v>18085</v>
          </cell>
        </row>
        <row r="366">
          <cell r="E366" t="str">
            <v>WY Industrial Coking Coal</v>
          </cell>
          <cell r="F366">
            <v>0</v>
          </cell>
          <cell r="G366">
            <v>0</v>
          </cell>
          <cell r="H366">
            <v>0</v>
          </cell>
          <cell r="I366">
            <v>0</v>
          </cell>
          <cell r="J366">
            <v>0</v>
          </cell>
          <cell r="K366">
            <v>0</v>
          </cell>
          <cell r="L366">
            <v>0</v>
          </cell>
          <cell r="M366">
            <v>0</v>
          </cell>
          <cell r="N366">
            <v>0</v>
          </cell>
          <cell r="O366">
            <v>0</v>
          </cell>
          <cell r="P366">
            <v>0</v>
          </cell>
          <cell r="Q366">
            <v>0</v>
          </cell>
          <cell r="R366">
            <v>0</v>
          </cell>
          <cell r="S366">
            <v>0</v>
          </cell>
          <cell r="T366">
            <v>0</v>
          </cell>
          <cell r="U366">
            <v>0</v>
          </cell>
          <cell r="V366">
            <v>0</v>
          </cell>
          <cell r="W366">
            <v>0</v>
          </cell>
          <cell r="X366">
            <v>0</v>
          </cell>
          <cell r="Y366">
            <v>0</v>
          </cell>
          <cell r="Z366">
            <v>0</v>
          </cell>
          <cell r="AA366">
            <v>0</v>
          </cell>
          <cell r="AB366">
            <v>0</v>
          </cell>
          <cell r="AC366">
            <v>0</v>
          </cell>
          <cell r="AD366">
            <v>0</v>
          </cell>
          <cell r="AE366">
            <v>0</v>
          </cell>
          <cell r="AF366">
            <v>0</v>
          </cell>
          <cell r="AG366">
            <v>0</v>
          </cell>
          <cell r="AH366">
            <v>0</v>
          </cell>
        </row>
        <row r="367">
          <cell r="E367" t="str">
            <v>AK Industrial Other Coal</v>
          </cell>
          <cell r="F367">
            <v>0</v>
          </cell>
          <cell r="G367">
            <v>0</v>
          </cell>
          <cell r="H367">
            <v>0</v>
          </cell>
          <cell r="I367">
            <v>32</v>
          </cell>
          <cell r="J367">
            <v>82</v>
          </cell>
          <cell r="K367">
            <v>0</v>
          </cell>
          <cell r="L367">
            <v>39</v>
          </cell>
          <cell r="M367">
            <v>39</v>
          </cell>
          <cell r="N367">
            <v>20</v>
          </cell>
          <cell r="O367">
            <v>22</v>
          </cell>
          <cell r="P367">
            <v>13</v>
          </cell>
          <cell r="Q367">
            <v>23</v>
          </cell>
          <cell r="R367">
            <v>15</v>
          </cell>
          <cell r="S367">
            <v>7</v>
          </cell>
          <cell r="T367">
            <v>15</v>
          </cell>
          <cell r="U367">
            <v>25</v>
          </cell>
          <cell r="V367">
            <v>33</v>
          </cell>
          <cell r="W367">
            <v>26</v>
          </cell>
          <cell r="X367">
            <v>2</v>
          </cell>
          <cell r="Y367">
            <v>57</v>
          </cell>
          <cell r="Z367">
            <v>57</v>
          </cell>
          <cell r="AA367">
            <v>73</v>
          </cell>
          <cell r="AB367">
            <v>19</v>
          </cell>
          <cell r="AC367">
            <v>16</v>
          </cell>
          <cell r="AD367">
            <v>17</v>
          </cell>
          <cell r="AE367">
            <v>17</v>
          </cell>
          <cell r="AF367">
            <v>17</v>
          </cell>
          <cell r="AG367">
            <v>18</v>
          </cell>
          <cell r="AH367">
            <v>17</v>
          </cell>
        </row>
        <row r="368">
          <cell r="E368" t="str">
            <v>AL Industrial Other Coal</v>
          </cell>
          <cell r="F368">
            <v>55205</v>
          </cell>
          <cell r="G368">
            <v>60654</v>
          </cell>
          <cell r="H368">
            <v>77284</v>
          </cell>
          <cell r="I368">
            <v>55658</v>
          </cell>
          <cell r="J368">
            <v>59015</v>
          </cell>
          <cell r="K368">
            <v>56797</v>
          </cell>
          <cell r="L368">
            <v>63086</v>
          </cell>
          <cell r="M368">
            <v>67569</v>
          </cell>
          <cell r="N368">
            <v>60743</v>
          </cell>
          <cell r="O368">
            <v>58125</v>
          </cell>
          <cell r="P368">
            <v>57089</v>
          </cell>
          <cell r="Q368">
            <v>58709</v>
          </cell>
          <cell r="R368">
            <v>54638</v>
          </cell>
          <cell r="S368">
            <v>52621</v>
          </cell>
          <cell r="T368">
            <v>53451</v>
          </cell>
          <cell r="U368">
            <v>46044</v>
          </cell>
          <cell r="V368">
            <v>44487</v>
          </cell>
          <cell r="W368">
            <v>42514</v>
          </cell>
          <cell r="X368">
            <v>43470</v>
          </cell>
          <cell r="Y368">
            <v>33996</v>
          </cell>
          <cell r="Z368">
            <v>34409</v>
          </cell>
          <cell r="AA368">
            <v>32194</v>
          </cell>
          <cell r="AB368">
            <v>33698</v>
          </cell>
          <cell r="AC368">
            <v>37892</v>
          </cell>
          <cell r="AD368">
            <v>42827</v>
          </cell>
          <cell r="AE368">
            <v>34834</v>
          </cell>
          <cell r="AF368">
            <v>28326</v>
          </cell>
          <cell r="AG368">
            <v>25280</v>
          </cell>
          <cell r="AH368">
            <v>24250</v>
          </cell>
        </row>
        <row r="369">
          <cell r="E369" t="str">
            <v>AR Industrial Other Coal</v>
          </cell>
          <cell r="F369">
            <v>5839</v>
          </cell>
          <cell r="G369">
            <v>6839</v>
          </cell>
          <cell r="H369">
            <v>7076</v>
          </cell>
          <cell r="I369">
            <v>7748</v>
          </cell>
          <cell r="J369">
            <v>8599</v>
          </cell>
          <cell r="K369">
            <v>7784</v>
          </cell>
          <cell r="L369">
            <v>8356</v>
          </cell>
          <cell r="M369">
            <v>6980</v>
          </cell>
          <cell r="N369">
            <v>7004</v>
          </cell>
          <cell r="O369">
            <v>7927</v>
          </cell>
          <cell r="P369">
            <v>9616</v>
          </cell>
          <cell r="Q369">
            <v>10901</v>
          </cell>
          <cell r="R369">
            <v>10457</v>
          </cell>
          <cell r="S369">
            <v>10126</v>
          </cell>
          <cell r="T369">
            <v>10126</v>
          </cell>
          <cell r="U369">
            <v>9275</v>
          </cell>
          <cell r="V369">
            <v>9084</v>
          </cell>
          <cell r="W369">
            <v>9778</v>
          </cell>
          <cell r="X369">
            <v>9567</v>
          </cell>
          <cell r="Y369">
            <v>7429</v>
          </cell>
          <cell r="Z369">
            <v>7272</v>
          </cell>
          <cell r="AA369">
            <v>5576</v>
          </cell>
          <cell r="AB369">
            <v>5154</v>
          </cell>
          <cell r="AC369">
            <v>5065</v>
          </cell>
          <cell r="AD369">
            <v>5461</v>
          </cell>
          <cell r="AE369">
            <v>4672</v>
          </cell>
          <cell r="AF369">
            <v>4827</v>
          </cell>
          <cell r="AG369">
            <v>4684</v>
          </cell>
          <cell r="AH369">
            <v>4065</v>
          </cell>
        </row>
        <row r="370">
          <cell r="E370" t="str">
            <v>AZ Industrial Other Coal</v>
          </cell>
          <cell r="F370">
            <v>13251</v>
          </cell>
          <cell r="G370">
            <v>13737</v>
          </cell>
          <cell r="H370">
            <v>12831</v>
          </cell>
          <cell r="I370">
            <v>13482</v>
          </cell>
          <cell r="J370">
            <v>14656</v>
          </cell>
          <cell r="K370">
            <v>13106</v>
          </cell>
          <cell r="L370">
            <v>13367</v>
          </cell>
          <cell r="M370">
            <v>13716</v>
          </cell>
          <cell r="N370">
            <v>13427</v>
          </cell>
          <cell r="O370">
            <v>13167</v>
          </cell>
          <cell r="P370">
            <v>15958</v>
          </cell>
          <cell r="Q370">
            <v>14718</v>
          </cell>
          <cell r="R370">
            <v>13988</v>
          </cell>
          <cell r="S370">
            <v>15249</v>
          </cell>
          <cell r="T370">
            <v>16194</v>
          </cell>
          <cell r="U370">
            <v>15926</v>
          </cell>
          <cell r="V370">
            <v>16315</v>
          </cell>
          <cell r="W370">
            <v>15308</v>
          </cell>
          <cell r="X370">
            <v>12929</v>
          </cell>
          <cell r="Y370">
            <v>8730</v>
          </cell>
          <cell r="Z370">
            <v>10772</v>
          </cell>
          <cell r="AA370">
            <v>10021</v>
          </cell>
          <cell r="AB370">
            <v>8709</v>
          </cell>
          <cell r="AC370">
            <v>4318</v>
          </cell>
          <cell r="AD370">
            <v>5189</v>
          </cell>
          <cell r="AE370">
            <v>5434</v>
          </cell>
          <cell r="AF370">
            <v>4068</v>
          </cell>
          <cell r="AG370">
            <v>5283</v>
          </cell>
          <cell r="AH370">
            <v>6534</v>
          </cell>
        </row>
        <row r="371">
          <cell r="E371" t="str">
            <v>CA Industrial Other Coal</v>
          </cell>
          <cell r="F371">
            <v>64738</v>
          </cell>
          <cell r="G371">
            <v>62994</v>
          </cell>
          <cell r="H371">
            <v>64801</v>
          </cell>
          <cell r="I371">
            <v>53625</v>
          </cell>
          <cell r="J371">
            <v>54174</v>
          </cell>
          <cell r="K371">
            <v>57900</v>
          </cell>
          <cell r="L371">
            <v>56202</v>
          </cell>
          <cell r="M371">
            <v>62178</v>
          </cell>
          <cell r="N371">
            <v>43348</v>
          </cell>
          <cell r="O371">
            <v>46772</v>
          </cell>
          <cell r="P371">
            <v>47380</v>
          </cell>
          <cell r="Q371">
            <v>46727</v>
          </cell>
          <cell r="R371">
            <v>47113</v>
          </cell>
          <cell r="S371">
            <v>47749</v>
          </cell>
          <cell r="T371">
            <v>46188</v>
          </cell>
          <cell r="U371">
            <v>46284</v>
          </cell>
          <cell r="V371">
            <v>45062</v>
          </cell>
          <cell r="W371">
            <v>43136</v>
          </cell>
          <cell r="X371">
            <v>39420</v>
          </cell>
          <cell r="Y371">
            <v>31318</v>
          </cell>
          <cell r="Z371">
            <v>33196</v>
          </cell>
          <cell r="AA371">
            <v>35572</v>
          </cell>
          <cell r="AB371">
            <v>30679</v>
          </cell>
          <cell r="AC371">
            <v>31938</v>
          </cell>
          <cell r="AD371">
            <v>32620</v>
          </cell>
          <cell r="AE371">
            <v>30967</v>
          </cell>
          <cell r="AF371">
            <v>32077</v>
          </cell>
          <cell r="AG371">
            <v>33663</v>
          </cell>
          <cell r="AH371">
            <v>33256</v>
          </cell>
        </row>
        <row r="372">
          <cell r="E372" t="str">
            <v>CO Industrial Other Coal</v>
          </cell>
          <cell r="F372">
            <v>15383</v>
          </cell>
          <cell r="G372">
            <v>15558</v>
          </cell>
          <cell r="H372">
            <v>14784</v>
          </cell>
          <cell r="I372">
            <v>16328</v>
          </cell>
          <cell r="J372">
            <v>18477</v>
          </cell>
          <cell r="K372">
            <v>15814</v>
          </cell>
          <cell r="L372">
            <v>7923</v>
          </cell>
          <cell r="M372">
            <v>15704</v>
          </cell>
          <cell r="N372">
            <v>8331</v>
          </cell>
          <cell r="O372">
            <v>9111</v>
          </cell>
          <cell r="P372">
            <v>9270</v>
          </cell>
          <cell r="Q372">
            <v>6770</v>
          </cell>
          <cell r="R372">
            <v>4720</v>
          </cell>
          <cell r="S372">
            <v>6528</v>
          </cell>
          <cell r="T372">
            <v>6669</v>
          </cell>
          <cell r="U372">
            <v>6939</v>
          </cell>
          <cell r="V372">
            <v>6498</v>
          </cell>
          <cell r="W372">
            <v>5352</v>
          </cell>
          <cell r="X372">
            <v>5410</v>
          </cell>
          <cell r="Y372">
            <v>3213</v>
          </cell>
          <cell r="Z372">
            <v>7479</v>
          </cell>
          <cell r="AA372">
            <v>3307</v>
          </cell>
          <cell r="AB372">
            <v>6256</v>
          </cell>
          <cell r="AC372">
            <v>7502</v>
          </cell>
          <cell r="AD372">
            <v>8400</v>
          </cell>
          <cell r="AE372">
            <v>8059</v>
          </cell>
          <cell r="AF372">
            <v>6565</v>
          </cell>
          <cell r="AG372">
            <v>6412</v>
          </cell>
          <cell r="AH372">
            <v>3836</v>
          </cell>
        </row>
        <row r="373">
          <cell r="E373" t="str">
            <v>CT Industrial Other Coal</v>
          </cell>
          <cell r="F373">
            <v>25</v>
          </cell>
          <cell r="G373">
            <v>75</v>
          </cell>
          <cell r="H373">
            <v>299</v>
          </cell>
          <cell r="I373">
            <v>744</v>
          </cell>
          <cell r="J373">
            <v>733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0</v>
          </cell>
          <cell r="U373">
            <v>20</v>
          </cell>
          <cell r="V373">
            <v>0</v>
          </cell>
          <cell r="W373">
            <v>0</v>
          </cell>
          <cell r="X373">
            <v>0</v>
          </cell>
          <cell r="Y373">
            <v>0</v>
          </cell>
          <cell r="Z373">
            <v>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0</v>
          </cell>
          <cell r="AF373">
            <v>0</v>
          </cell>
          <cell r="AG373">
            <v>0</v>
          </cell>
          <cell r="AH373">
            <v>0</v>
          </cell>
        </row>
        <row r="374">
          <cell r="E374" t="str">
            <v>DC Industrial Other Coal</v>
          </cell>
          <cell r="F374">
            <v>0</v>
          </cell>
          <cell r="G374">
            <v>0</v>
          </cell>
          <cell r="H374">
            <v>0</v>
          </cell>
          <cell r="I374">
            <v>0</v>
          </cell>
          <cell r="J374">
            <v>0</v>
          </cell>
          <cell r="K374">
            <v>0</v>
          </cell>
          <cell r="L374">
            <v>0</v>
          </cell>
          <cell r="M374">
            <v>0</v>
          </cell>
          <cell r="N374">
            <v>0</v>
          </cell>
          <cell r="O374">
            <v>0</v>
          </cell>
          <cell r="P374">
            <v>0</v>
          </cell>
          <cell r="Q374">
            <v>0</v>
          </cell>
          <cell r="R374">
            <v>0</v>
          </cell>
          <cell r="S374">
            <v>0</v>
          </cell>
          <cell r="T374">
            <v>0</v>
          </cell>
          <cell r="U374">
            <v>0</v>
          </cell>
          <cell r="V374">
            <v>0</v>
          </cell>
          <cell r="W374">
            <v>0</v>
          </cell>
          <cell r="X374">
            <v>0</v>
          </cell>
          <cell r="Y374">
            <v>0</v>
          </cell>
          <cell r="Z374">
            <v>0</v>
          </cell>
          <cell r="AA374">
            <v>0</v>
          </cell>
          <cell r="AB374">
            <v>0</v>
          </cell>
          <cell r="AC374">
            <v>0</v>
          </cell>
          <cell r="AD374">
            <v>0</v>
          </cell>
          <cell r="AE374">
            <v>0</v>
          </cell>
          <cell r="AF374">
            <v>0</v>
          </cell>
          <cell r="AG374">
            <v>0</v>
          </cell>
          <cell r="AH374">
            <v>0</v>
          </cell>
        </row>
        <row r="375">
          <cell r="E375" t="str">
            <v>DE Industrial Other Coal</v>
          </cell>
          <cell r="F375">
            <v>5349</v>
          </cell>
          <cell r="G375">
            <v>5215</v>
          </cell>
          <cell r="H375">
            <v>3586</v>
          </cell>
          <cell r="I375">
            <v>4386</v>
          </cell>
          <cell r="J375">
            <v>4771</v>
          </cell>
          <cell r="K375">
            <v>4887</v>
          </cell>
          <cell r="L375">
            <v>4123</v>
          </cell>
          <cell r="M375">
            <v>4389</v>
          </cell>
          <cell r="N375">
            <v>4378</v>
          </cell>
          <cell r="O375">
            <v>3720</v>
          </cell>
          <cell r="P375">
            <v>4669</v>
          </cell>
          <cell r="Q375">
            <v>4479</v>
          </cell>
          <cell r="R375">
            <v>2565</v>
          </cell>
          <cell r="S375">
            <v>2574</v>
          </cell>
          <cell r="T375">
            <v>3112</v>
          </cell>
          <cell r="U375">
            <v>3091</v>
          </cell>
          <cell r="V375">
            <v>2694</v>
          </cell>
          <cell r="W375">
            <v>2718</v>
          </cell>
          <cell r="X375">
            <v>2198</v>
          </cell>
          <cell r="Y375">
            <v>565</v>
          </cell>
          <cell r="Z375">
            <v>0</v>
          </cell>
          <cell r="AA375">
            <v>0</v>
          </cell>
          <cell r="AB375">
            <v>0</v>
          </cell>
          <cell r="AC375">
            <v>0</v>
          </cell>
          <cell r="AD375">
            <v>0</v>
          </cell>
          <cell r="AE375">
            <v>0</v>
          </cell>
          <cell r="AF375">
            <v>2339</v>
          </cell>
          <cell r="AG375">
            <v>0</v>
          </cell>
          <cell r="AH375">
            <v>0</v>
          </cell>
        </row>
        <row r="376">
          <cell r="E376" t="str">
            <v>FL Industrial Other Coal</v>
          </cell>
          <cell r="F376">
            <v>30171</v>
          </cell>
          <cell r="G376">
            <v>28485</v>
          </cell>
          <cell r="H376">
            <v>33382</v>
          </cell>
          <cell r="I376">
            <v>32511</v>
          </cell>
          <cell r="J376">
            <v>32490</v>
          </cell>
          <cell r="K376">
            <v>33256</v>
          </cell>
          <cell r="L376">
            <v>31890</v>
          </cell>
          <cell r="M376">
            <v>33749</v>
          </cell>
          <cell r="N376">
            <v>31969</v>
          </cell>
          <cell r="O376">
            <v>29719</v>
          </cell>
          <cell r="P376">
            <v>32052</v>
          </cell>
          <cell r="Q376">
            <v>30141</v>
          </cell>
          <cell r="R376">
            <v>30635</v>
          </cell>
          <cell r="S376">
            <v>28345</v>
          </cell>
          <cell r="T376">
            <v>27021</v>
          </cell>
          <cell r="U376">
            <v>27581</v>
          </cell>
          <cell r="V376">
            <v>28659</v>
          </cell>
          <cell r="W376">
            <v>27941</v>
          </cell>
          <cell r="X376">
            <v>27306</v>
          </cell>
          <cell r="Y376">
            <v>24051</v>
          </cell>
          <cell r="Z376">
            <v>21718</v>
          </cell>
          <cell r="AA376">
            <v>12622</v>
          </cell>
          <cell r="AB376">
            <v>12772</v>
          </cell>
          <cell r="AC376">
            <v>14996</v>
          </cell>
          <cell r="AD376">
            <v>16010</v>
          </cell>
          <cell r="AE376">
            <v>14984</v>
          </cell>
          <cell r="AF376">
            <v>13097</v>
          </cell>
          <cell r="AG376">
            <v>14172</v>
          </cell>
          <cell r="AH376">
            <v>12938</v>
          </cell>
        </row>
        <row r="377">
          <cell r="E377" t="str">
            <v>GA Industrial Other Coal</v>
          </cell>
          <cell r="F377">
            <v>56141</v>
          </cell>
          <cell r="G377">
            <v>52821</v>
          </cell>
          <cell r="H377">
            <v>44925</v>
          </cell>
          <cell r="I377">
            <v>43170</v>
          </cell>
          <cell r="J377">
            <v>48461</v>
          </cell>
          <cell r="K377">
            <v>49106</v>
          </cell>
          <cell r="L377">
            <v>49886</v>
          </cell>
          <cell r="M377">
            <v>51325</v>
          </cell>
          <cell r="N377">
            <v>49607</v>
          </cell>
          <cell r="O377">
            <v>49366</v>
          </cell>
          <cell r="P377">
            <v>51033</v>
          </cell>
          <cell r="Q377">
            <v>51277</v>
          </cell>
          <cell r="R377">
            <v>47323</v>
          </cell>
          <cell r="S377">
            <v>45538</v>
          </cell>
          <cell r="T377">
            <v>45451</v>
          </cell>
          <cell r="U377">
            <v>43492</v>
          </cell>
          <cell r="V377">
            <v>40739</v>
          </cell>
          <cell r="W377">
            <v>38888</v>
          </cell>
          <cell r="X377">
            <v>36407</v>
          </cell>
          <cell r="Y377">
            <v>26580</v>
          </cell>
          <cell r="Z377">
            <v>31763</v>
          </cell>
          <cell r="AA377">
            <v>29239</v>
          </cell>
          <cell r="AB377">
            <v>21703</v>
          </cell>
          <cell r="AC377">
            <v>18647</v>
          </cell>
          <cell r="AD377">
            <v>21152</v>
          </cell>
          <cell r="AE377">
            <v>12114</v>
          </cell>
          <cell r="AF377">
            <v>11109</v>
          </cell>
          <cell r="AG377">
            <v>8366</v>
          </cell>
          <cell r="AH377">
            <v>8431</v>
          </cell>
        </row>
        <row r="378">
          <cell r="E378" t="str">
            <v>HI Industrial Other Coal</v>
          </cell>
          <cell r="F378">
            <v>695</v>
          </cell>
          <cell r="G378">
            <v>919</v>
          </cell>
          <cell r="H378">
            <v>1167</v>
          </cell>
          <cell r="I378">
            <v>1813</v>
          </cell>
          <cell r="J378">
            <v>1849</v>
          </cell>
          <cell r="K378">
            <v>4119</v>
          </cell>
          <cell r="L378">
            <v>3640</v>
          </cell>
          <cell r="M378">
            <v>3735</v>
          </cell>
          <cell r="N378">
            <v>3364</v>
          </cell>
          <cell r="O378">
            <v>2692</v>
          </cell>
          <cell r="P378">
            <v>2139</v>
          </cell>
          <cell r="Q378">
            <v>2044</v>
          </cell>
          <cell r="R378">
            <v>655</v>
          </cell>
          <cell r="S378">
            <v>1374</v>
          </cell>
          <cell r="T378">
            <v>1253</v>
          </cell>
          <cell r="U378">
            <v>1411</v>
          </cell>
          <cell r="V378">
            <v>1637</v>
          </cell>
          <cell r="W378">
            <v>1795</v>
          </cell>
          <cell r="X378">
            <v>2311</v>
          </cell>
          <cell r="Y378">
            <v>2033</v>
          </cell>
          <cell r="Z378">
            <v>1415</v>
          </cell>
          <cell r="AA378">
            <v>1305</v>
          </cell>
          <cell r="AB378">
            <v>1140</v>
          </cell>
          <cell r="AC378">
            <v>1358</v>
          </cell>
          <cell r="AD378">
            <v>1368</v>
          </cell>
          <cell r="AE378">
            <v>1136</v>
          </cell>
          <cell r="AF378">
            <v>271</v>
          </cell>
          <cell r="AG378">
            <v>0</v>
          </cell>
          <cell r="AH378">
            <v>0</v>
          </cell>
        </row>
        <row r="379">
          <cell r="E379" t="str">
            <v>IA Industrial Other Coal</v>
          </cell>
          <cell r="F379">
            <v>53149</v>
          </cell>
          <cell r="G379">
            <v>59296</v>
          </cell>
          <cell r="H379">
            <v>52881</v>
          </cell>
          <cell r="I379">
            <v>50302</v>
          </cell>
          <cell r="J379">
            <v>55004</v>
          </cell>
          <cell r="K379">
            <v>57924</v>
          </cell>
          <cell r="L379">
            <v>65732</v>
          </cell>
          <cell r="M379">
            <v>64950</v>
          </cell>
          <cell r="N379">
            <v>59972</v>
          </cell>
          <cell r="O379">
            <v>63426</v>
          </cell>
          <cell r="P379">
            <v>60879</v>
          </cell>
          <cell r="Q379">
            <v>59062</v>
          </cell>
          <cell r="R379">
            <v>58529</v>
          </cell>
          <cell r="S379">
            <v>60241</v>
          </cell>
          <cell r="T379">
            <v>59190</v>
          </cell>
          <cell r="U379">
            <v>59135</v>
          </cell>
          <cell r="V379">
            <v>60820</v>
          </cell>
          <cell r="W379">
            <v>60831</v>
          </cell>
          <cell r="X379">
            <v>57480</v>
          </cell>
          <cell r="Y379">
            <v>52608</v>
          </cell>
          <cell r="Z379">
            <v>66005</v>
          </cell>
          <cell r="AA379">
            <v>70327</v>
          </cell>
          <cell r="AB379">
            <v>63588</v>
          </cell>
          <cell r="AC379">
            <v>64323</v>
          </cell>
          <cell r="AD379">
            <v>58685</v>
          </cell>
          <cell r="AE379">
            <v>52535</v>
          </cell>
          <cell r="AF379">
            <v>45408</v>
          </cell>
          <cell r="AG379">
            <v>44628</v>
          </cell>
          <cell r="AH379">
            <v>43924</v>
          </cell>
        </row>
        <row r="380">
          <cell r="E380" t="str">
            <v>ID Industrial Other Coal</v>
          </cell>
          <cell r="F380">
            <v>8724</v>
          </cell>
          <cell r="G380">
            <v>10733</v>
          </cell>
          <cell r="H380">
            <v>8480</v>
          </cell>
          <cell r="I380">
            <v>8820</v>
          </cell>
          <cell r="J380">
            <v>8761</v>
          </cell>
          <cell r="K380">
            <v>8103</v>
          </cell>
          <cell r="L380">
            <v>6700</v>
          </cell>
          <cell r="M380">
            <v>5726</v>
          </cell>
          <cell r="N380">
            <v>7648</v>
          </cell>
          <cell r="O380">
            <v>6820</v>
          </cell>
          <cell r="P380">
            <v>13302</v>
          </cell>
          <cell r="Q380">
            <v>10972</v>
          </cell>
          <cell r="R380">
            <v>9785</v>
          </cell>
          <cell r="S380">
            <v>9926</v>
          </cell>
          <cell r="T380">
            <v>12211</v>
          </cell>
          <cell r="U380">
            <v>11019</v>
          </cell>
          <cell r="V380">
            <v>7952</v>
          </cell>
          <cell r="W380">
            <v>9232</v>
          </cell>
          <cell r="X380">
            <v>8393</v>
          </cell>
          <cell r="Y380">
            <v>8261</v>
          </cell>
          <cell r="Z380">
            <v>8328</v>
          </cell>
          <cell r="AA380">
            <v>7687</v>
          </cell>
          <cell r="AB380">
            <v>5066</v>
          </cell>
          <cell r="AC380">
            <v>7881</v>
          </cell>
          <cell r="AD380">
            <v>7427</v>
          </cell>
          <cell r="AE380">
            <v>4249</v>
          </cell>
          <cell r="AF380">
            <v>2432</v>
          </cell>
          <cell r="AG380">
            <v>2615</v>
          </cell>
          <cell r="AH380">
            <v>2823</v>
          </cell>
        </row>
        <row r="381">
          <cell r="E381" t="str">
            <v>IL Industrial Other Coal</v>
          </cell>
          <cell r="F381">
            <v>87692</v>
          </cell>
          <cell r="G381">
            <v>96781</v>
          </cell>
          <cell r="H381">
            <v>85014</v>
          </cell>
          <cell r="I381">
            <v>90750</v>
          </cell>
          <cell r="J381">
            <v>94849</v>
          </cell>
          <cell r="K381">
            <v>83413</v>
          </cell>
          <cell r="L381">
            <v>85451</v>
          </cell>
          <cell r="M381">
            <v>89902</v>
          </cell>
          <cell r="N381">
            <v>88646</v>
          </cell>
          <cell r="O381">
            <v>83685</v>
          </cell>
          <cell r="P381">
            <v>78740</v>
          </cell>
          <cell r="Q381">
            <v>77484</v>
          </cell>
          <cell r="R381">
            <v>72546</v>
          </cell>
          <cell r="S381">
            <v>74525</v>
          </cell>
          <cell r="T381">
            <v>75256</v>
          </cell>
          <cell r="U381">
            <v>75663</v>
          </cell>
          <cell r="V381">
            <v>78133</v>
          </cell>
          <cell r="W381">
            <v>79302</v>
          </cell>
          <cell r="X381">
            <v>77185</v>
          </cell>
          <cell r="Y381">
            <v>60558</v>
          </cell>
          <cell r="Z381">
            <v>69951</v>
          </cell>
          <cell r="AA381">
            <v>71068</v>
          </cell>
          <cell r="AB381">
            <v>67650</v>
          </cell>
          <cell r="AC381">
            <v>66128</v>
          </cell>
          <cell r="AD381">
            <v>66421</v>
          </cell>
          <cell r="AE381">
            <v>56702</v>
          </cell>
          <cell r="AF381">
            <v>52200</v>
          </cell>
          <cell r="AG381">
            <v>53665</v>
          </cell>
          <cell r="AH381">
            <v>52774</v>
          </cell>
        </row>
        <row r="382">
          <cell r="E382" t="str">
            <v>IN Industrial Other Coal</v>
          </cell>
          <cell r="F382">
            <v>105142</v>
          </cell>
          <cell r="G382">
            <v>100937</v>
          </cell>
          <cell r="H382">
            <v>97843</v>
          </cell>
          <cell r="I382">
            <v>104835</v>
          </cell>
          <cell r="J382">
            <v>96076</v>
          </cell>
          <cell r="K382">
            <v>100814</v>
          </cell>
          <cell r="L382">
            <v>113272</v>
          </cell>
          <cell r="M382">
            <v>118122</v>
          </cell>
          <cell r="N382">
            <v>102309</v>
          </cell>
          <cell r="O382">
            <v>96314</v>
          </cell>
          <cell r="P382">
            <v>102541</v>
          </cell>
          <cell r="Q382">
            <v>131893</v>
          </cell>
          <cell r="R382">
            <v>127650</v>
          </cell>
          <cell r="S382">
            <v>127637</v>
          </cell>
          <cell r="T382">
            <v>141023</v>
          </cell>
          <cell r="U382">
            <v>124017</v>
          </cell>
          <cell r="V382">
            <v>130738</v>
          </cell>
          <cell r="W382">
            <v>134316</v>
          </cell>
          <cell r="X382">
            <v>126097</v>
          </cell>
          <cell r="Y382">
            <v>111255</v>
          </cell>
          <cell r="Z382">
            <v>121469</v>
          </cell>
          <cell r="AA382">
            <v>83896</v>
          </cell>
          <cell r="AB382">
            <v>51026</v>
          </cell>
          <cell r="AC382">
            <v>56628</v>
          </cell>
          <cell r="AD382">
            <v>46919</v>
          </cell>
          <cell r="AE382">
            <v>39203</v>
          </cell>
          <cell r="AF382">
            <v>58231</v>
          </cell>
          <cell r="AG382">
            <v>53132</v>
          </cell>
          <cell r="AH382">
            <v>46869</v>
          </cell>
        </row>
        <row r="383">
          <cell r="E383" t="str">
            <v>KS Industrial Other Coal</v>
          </cell>
          <cell r="F383">
            <v>3801</v>
          </cell>
          <cell r="G383">
            <v>3627</v>
          </cell>
          <cell r="H383">
            <v>3873</v>
          </cell>
          <cell r="I383">
            <v>3232</v>
          </cell>
          <cell r="J383">
            <v>3287</v>
          </cell>
          <cell r="K383">
            <v>3337</v>
          </cell>
          <cell r="L383">
            <v>3915</v>
          </cell>
          <cell r="M383">
            <v>3357</v>
          </cell>
          <cell r="N383">
            <v>2714</v>
          </cell>
          <cell r="O383">
            <v>2686</v>
          </cell>
          <cell r="P383">
            <v>3240</v>
          </cell>
          <cell r="Q383">
            <v>3862</v>
          </cell>
          <cell r="R383">
            <v>4277</v>
          </cell>
          <cell r="S383">
            <v>3843</v>
          </cell>
          <cell r="T383">
            <v>5042</v>
          </cell>
          <cell r="U383">
            <v>5015</v>
          </cell>
          <cell r="V383">
            <v>5681</v>
          </cell>
          <cell r="W383">
            <v>5767</v>
          </cell>
          <cell r="X383">
            <v>4009</v>
          </cell>
          <cell r="Y383">
            <v>2475</v>
          </cell>
          <cell r="Z383">
            <v>2652</v>
          </cell>
          <cell r="AA383">
            <v>2504</v>
          </cell>
          <cell r="AB383">
            <v>1999</v>
          </cell>
          <cell r="AC383">
            <v>2032</v>
          </cell>
          <cell r="AD383">
            <v>2948</v>
          </cell>
          <cell r="AE383">
            <v>2765</v>
          </cell>
          <cell r="AF383">
            <v>2281</v>
          </cell>
          <cell r="AG383">
            <v>2436</v>
          </cell>
          <cell r="AH383">
            <v>2528</v>
          </cell>
        </row>
        <row r="384">
          <cell r="E384" t="str">
            <v>KY Industrial Other Coal</v>
          </cell>
          <cell r="F384">
            <v>55502</v>
          </cell>
          <cell r="G384">
            <v>50903</v>
          </cell>
          <cell r="H384">
            <v>41033</v>
          </cell>
          <cell r="I384">
            <v>59409</v>
          </cell>
          <cell r="J384">
            <v>49368</v>
          </cell>
          <cell r="K384">
            <v>55916</v>
          </cell>
          <cell r="L384">
            <v>57453</v>
          </cell>
          <cell r="M384">
            <v>46805</v>
          </cell>
          <cell r="N384">
            <v>34376</v>
          </cell>
          <cell r="O384">
            <v>27326</v>
          </cell>
          <cell r="P384">
            <v>28912</v>
          </cell>
          <cell r="Q384">
            <v>35390</v>
          </cell>
          <cell r="R384">
            <v>30312</v>
          </cell>
          <cell r="S384">
            <v>31695</v>
          </cell>
          <cell r="T384">
            <v>34933</v>
          </cell>
          <cell r="U384">
            <v>31616</v>
          </cell>
          <cell r="V384">
            <v>34501</v>
          </cell>
          <cell r="W384">
            <v>34300</v>
          </cell>
          <cell r="X384">
            <v>32379</v>
          </cell>
          <cell r="Y384">
            <v>26330</v>
          </cell>
          <cell r="Z384">
            <v>30391</v>
          </cell>
          <cell r="AA384">
            <v>34897</v>
          </cell>
          <cell r="AB384">
            <v>29067</v>
          </cell>
          <cell r="AC384">
            <v>27797</v>
          </cell>
          <cell r="AD384">
            <v>26605</v>
          </cell>
          <cell r="AE384">
            <v>26360</v>
          </cell>
          <cell r="AF384">
            <v>20458</v>
          </cell>
          <cell r="AG384">
            <v>22110</v>
          </cell>
          <cell r="AH384">
            <v>19853</v>
          </cell>
        </row>
        <row r="385">
          <cell r="E385" t="str">
            <v>LA Industrial Other Coal</v>
          </cell>
          <cell r="F385">
            <v>15963</v>
          </cell>
          <cell r="G385">
            <v>10267</v>
          </cell>
          <cell r="H385">
            <v>11083</v>
          </cell>
          <cell r="I385">
            <v>10787</v>
          </cell>
          <cell r="J385">
            <v>11433</v>
          </cell>
          <cell r="K385">
            <v>7653</v>
          </cell>
          <cell r="L385">
            <v>2101</v>
          </cell>
          <cell r="M385">
            <v>1663</v>
          </cell>
          <cell r="N385">
            <v>1033</v>
          </cell>
          <cell r="O385">
            <v>931</v>
          </cell>
          <cell r="P385">
            <v>1389</v>
          </cell>
          <cell r="Q385">
            <v>1981</v>
          </cell>
          <cell r="R385">
            <v>1303</v>
          </cell>
          <cell r="S385">
            <v>3139</v>
          </cell>
          <cell r="T385">
            <v>2058</v>
          </cell>
          <cell r="U385">
            <v>1601</v>
          </cell>
          <cell r="V385">
            <v>1768</v>
          </cell>
          <cell r="W385">
            <v>1731</v>
          </cell>
          <cell r="X385">
            <v>1743</v>
          </cell>
          <cell r="Y385">
            <v>341</v>
          </cell>
          <cell r="Z385">
            <v>526</v>
          </cell>
          <cell r="AA385">
            <v>1299</v>
          </cell>
          <cell r="AB385">
            <v>2284</v>
          </cell>
          <cell r="AC385">
            <v>2302</v>
          </cell>
          <cell r="AD385">
            <v>2931</v>
          </cell>
          <cell r="AE385">
            <v>3723</v>
          </cell>
          <cell r="AF385">
            <v>4083</v>
          </cell>
          <cell r="AG385">
            <v>3780</v>
          </cell>
          <cell r="AH385">
            <v>3960</v>
          </cell>
        </row>
        <row r="386">
          <cell r="E386" t="str">
            <v>MA Industrial Other Coal</v>
          </cell>
          <cell r="F386">
            <v>1816</v>
          </cell>
          <cell r="G386">
            <v>2119</v>
          </cell>
          <cell r="H386">
            <v>3859</v>
          </cell>
          <cell r="I386">
            <v>2864</v>
          </cell>
          <cell r="J386">
            <v>1631</v>
          </cell>
          <cell r="K386">
            <v>1057</v>
          </cell>
          <cell r="L386">
            <v>949</v>
          </cell>
          <cell r="M386">
            <v>916</v>
          </cell>
          <cell r="N386">
            <v>853</v>
          </cell>
          <cell r="O386">
            <v>815</v>
          </cell>
          <cell r="P386">
            <v>1490</v>
          </cell>
          <cell r="Q386">
            <v>1461</v>
          </cell>
          <cell r="R386">
            <v>1195</v>
          </cell>
          <cell r="S386">
            <v>1548</v>
          </cell>
          <cell r="T386">
            <v>1483</v>
          </cell>
          <cell r="U386">
            <v>1869</v>
          </cell>
          <cell r="V386">
            <v>2025</v>
          </cell>
          <cell r="W386">
            <v>2224</v>
          </cell>
          <cell r="X386">
            <v>2222</v>
          </cell>
          <cell r="Y386">
            <v>1316</v>
          </cell>
          <cell r="Z386">
            <v>1753</v>
          </cell>
          <cell r="AA386">
            <v>1635</v>
          </cell>
          <cell r="AB386">
            <v>1664</v>
          </cell>
          <cell r="AC386">
            <v>1614</v>
          </cell>
          <cell r="AD386">
            <v>1544</v>
          </cell>
          <cell r="AE386">
            <v>1215</v>
          </cell>
          <cell r="AF386">
            <v>99</v>
          </cell>
          <cell r="AG386">
            <v>103</v>
          </cell>
          <cell r="AH386">
            <v>101</v>
          </cell>
        </row>
        <row r="387">
          <cell r="E387" t="str">
            <v>MD Industrial Other Coal</v>
          </cell>
          <cell r="F387">
            <v>23743</v>
          </cell>
          <cell r="G387">
            <v>26162</v>
          </cell>
          <cell r="H387">
            <v>17802</v>
          </cell>
          <cell r="I387">
            <v>18463</v>
          </cell>
          <cell r="J387">
            <v>18752</v>
          </cell>
          <cell r="K387">
            <v>19246</v>
          </cell>
          <cell r="L387">
            <v>19737</v>
          </cell>
          <cell r="M387">
            <v>19278</v>
          </cell>
          <cell r="N387">
            <v>19246</v>
          </cell>
          <cell r="O387">
            <v>19933</v>
          </cell>
          <cell r="P387">
            <v>20320</v>
          </cell>
          <cell r="Q387">
            <v>33623</v>
          </cell>
          <cell r="R387">
            <v>34051</v>
          </cell>
          <cell r="S387">
            <v>31837</v>
          </cell>
          <cell r="T387">
            <v>34536</v>
          </cell>
          <cell r="U387">
            <v>32978</v>
          </cell>
          <cell r="V387">
            <v>30431</v>
          </cell>
          <cell r="W387">
            <v>29880</v>
          </cell>
          <cell r="X387">
            <v>28547</v>
          </cell>
          <cell r="Y387">
            <v>22157</v>
          </cell>
          <cell r="Z387">
            <v>22649</v>
          </cell>
          <cell r="AA387">
            <v>21655</v>
          </cell>
          <cell r="AB387">
            <v>20407</v>
          </cell>
          <cell r="AC387">
            <v>15363</v>
          </cell>
          <cell r="AD387">
            <v>15627</v>
          </cell>
          <cell r="AE387">
            <v>15031</v>
          </cell>
          <cell r="AF387">
            <v>12103</v>
          </cell>
          <cell r="AG387">
            <v>12275</v>
          </cell>
          <cell r="AH387">
            <v>11914</v>
          </cell>
        </row>
        <row r="388">
          <cell r="E388" t="str">
            <v>ME Industrial Other Coal</v>
          </cell>
          <cell r="F388">
            <v>5533</v>
          </cell>
          <cell r="G388">
            <v>9029</v>
          </cell>
          <cell r="H388">
            <v>20557</v>
          </cell>
          <cell r="I388">
            <v>10564</v>
          </cell>
          <cell r="J388">
            <v>11437</v>
          </cell>
          <cell r="K388">
            <v>6993</v>
          </cell>
          <cell r="L388">
            <v>5751</v>
          </cell>
          <cell r="M388">
            <v>4734</v>
          </cell>
          <cell r="N388">
            <v>3390</v>
          </cell>
          <cell r="O388">
            <v>2864</v>
          </cell>
          <cell r="P388">
            <v>5687</v>
          </cell>
          <cell r="Q388">
            <v>3203</v>
          </cell>
          <cell r="R388">
            <v>2286</v>
          </cell>
          <cell r="S388">
            <v>3115</v>
          </cell>
          <cell r="T388">
            <v>2973</v>
          </cell>
          <cell r="U388">
            <v>3219</v>
          </cell>
          <cell r="V388">
            <v>2780</v>
          </cell>
          <cell r="W388">
            <v>2937</v>
          </cell>
          <cell r="X388">
            <v>2633</v>
          </cell>
          <cell r="Y388">
            <v>797</v>
          </cell>
          <cell r="Z388">
            <v>862</v>
          </cell>
          <cell r="AA388">
            <v>573</v>
          </cell>
          <cell r="AB388">
            <v>489</v>
          </cell>
          <cell r="AC388">
            <v>690</v>
          </cell>
          <cell r="AD388">
            <v>815</v>
          </cell>
          <cell r="AE388">
            <v>742</v>
          </cell>
          <cell r="AF388">
            <v>421</v>
          </cell>
          <cell r="AG388">
            <v>465</v>
          </cell>
          <cell r="AH388">
            <v>537</v>
          </cell>
        </row>
        <row r="389">
          <cell r="E389" t="str">
            <v>MI Industrial Other Coal</v>
          </cell>
          <cell r="F389">
            <v>89400</v>
          </cell>
          <cell r="G389">
            <v>77214</v>
          </cell>
          <cell r="H389">
            <v>76293</v>
          </cell>
          <cell r="I389">
            <v>78202</v>
          </cell>
          <cell r="J389">
            <v>69998</v>
          </cell>
          <cell r="K389">
            <v>71674</v>
          </cell>
          <cell r="L389">
            <v>71769</v>
          </cell>
          <cell r="M389">
            <v>58764</v>
          </cell>
          <cell r="N389">
            <v>50541</v>
          </cell>
          <cell r="O389">
            <v>46127</v>
          </cell>
          <cell r="P389">
            <v>50049</v>
          </cell>
          <cell r="Q389">
            <v>54635</v>
          </cell>
          <cell r="R389">
            <v>45989</v>
          </cell>
          <cell r="S389">
            <v>47030</v>
          </cell>
          <cell r="T389">
            <v>49094</v>
          </cell>
          <cell r="U389">
            <v>45753</v>
          </cell>
          <cell r="V389">
            <v>44608</v>
          </cell>
          <cell r="W389">
            <v>44001</v>
          </cell>
          <cell r="X389">
            <v>41412</v>
          </cell>
          <cell r="Y389">
            <v>21560</v>
          </cell>
          <cell r="Z389">
            <v>27752</v>
          </cell>
          <cell r="AA389">
            <v>26836</v>
          </cell>
          <cell r="AB389">
            <v>24358</v>
          </cell>
          <cell r="AC389">
            <v>29503</v>
          </cell>
          <cell r="AD389">
            <v>26820</v>
          </cell>
          <cell r="AE389">
            <v>22559</v>
          </cell>
          <cell r="AF389">
            <v>17282</v>
          </cell>
          <cell r="AG389">
            <v>17870</v>
          </cell>
          <cell r="AH389">
            <v>15516</v>
          </cell>
        </row>
        <row r="390">
          <cell r="E390" t="str">
            <v>MN Industrial Other Coal</v>
          </cell>
          <cell r="F390">
            <v>23818</v>
          </cell>
          <cell r="G390">
            <v>15197</v>
          </cell>
          <cell r="H390">
            <v>19618</v>
          </cell>
          <cell r="I390">
            <v>24851</v>
          </cell>
          <cell r="J390">
            <v>26924</v>
          </cell>
          <cell r="K390">
            <v>26735</v>
          </cell>
          <cell r="L390">
            <v>39965</v>
          </cell>
          <cell r="M390">
            <v>28123</v>
          </cell>
          <cell r="N390">
            <v>37491</v>
          </cell>
          <cell r="O390">
            <v>36365</v>
          </cell>
          <cell r="P390">
            <v>40354</v>
          </cell>
          <cell r="Q390">
            <v>24403</v>
          </cell>
          <cell r="R390">
            <v>24382</v>
          </cell>
          <cell r="S390">
            <v>24014</v>
          </cell>
          <cell r="T390">
            <v>24927</v>
          </cell>
          <cell r="U390">
            <v>24686</v>
          </cell>
          <cell r="V390">
            <v>24065</v>
          </cell>
          <cell r="W390">
            <v>25783</v>
          </cell>
          <cell r="X390">
            <v>26131</v>
          </cell>
          <cell r="Y390">
            <v>22403</v>
          </cell>
          <cell r="Z390">
            <v>24932</v>
          </cell>
          <cell r="AA390">
            <v>24732</v>
          </cell>
          <cell r="AB390">
            <v>21378</v>
          </cell>
          <cell r="AC390">
            <v>24055</v>
          </cell>
          <cell r="AD390">
            <v>23202</v>
          </cell>
          <cell r="AE390">
            <v>17480</v>
          </cell>
          <cell r="AF390">
            <v>19594</v>
          </cell>
          <cell r="AG390">
            <v>21929</v>
          </cell>
          <cell r="AH390">
            <v>19611</v>
          </cell>
        </row>
        <row r="391">
          <cell r="E391" t="str">
            <v>MO Industrial Other Coal</v>
          </cell>
          <cell r="F391">
            <v>30376</v>
          </cell>
          <cell r="G391">
            <v>28729</v>
          </cell>
          <cell r="H391">
            <v>26646</v>
          </cell>
          <cell r="I391">
            <v>27752</v>
          </cell>
          <cell r="J391">
            <v>24605</v>
          </cell>
          <cell r="K391">
            <v>25545</v>
          </cell>
          <cell r="L391">
            <v>25873</v>
          </cell>
          <cell r="M391">
            <v>31965</v>
          </cell>
          <cell r="N391">
            <v>27905</v>
          </cell>
          <cell r="O391">
            <v>27565</v>
          </cell>
          <cell r="P391">
            <v>21760</v>
          </cell>
          <cell r="Q391">
            <v>23319</v>
          </cell>
          <cell r="R391">
            <v>23025</v>
          </cell>
          <cell r="S391">
            <v>23084</v>
          </cell>
          <cell r="T391">
            <v>24441</v>
          </cell>
          <cell r="U391">
            <v>23992</v>
          </cell>
          <cell r="V391">
            <v>24212</v>
          </cell>
          <cell r="W391">
            <v>24392</v>
          </cell>
          <cell r="X391">
            <v>22353</v>
          </cell>
          <cell r="Y391">
            <v>17729</v>
          </cell>
          <cell r="Z391">
            <v>17413</v>
          </cell>
          <cell r="AA391">
            <v>12446</v>
          </cell>
          <cell r="AB391">
            <v>22796</v>
          </cell>
          <cell r="AC391">
            <v>24127</v>
          </cell>
          <cell r="AD391">
            <v>24255</v>
          </cell>
          <cell r="AE391">
            <v>21176</v>
          </cell>
          <cell r="AF391">
            <v>16029</v>
          </cell>
          <cell r="AG391">
            <v>20281</v>
          </cell>
          <cell r="AH391">
            <v>18821</v>
          </cell>
        </row>
        <row r="392">
          <cell r="E392" t="str">
            <v>MS Industrial Other Coal</v>
          </cell>
          <cell r="F392">
            <v>6302</v>
          </cell>
          <cell r="G392">
            <v>5630</v>
          </cell>
          <cell r="H392">
            <v>5772</v>
          </cell>
          <cell r="I392">
            <v>6317</v>
          </cell>
          <cell r="J392">
            <v>7082</v>
          </cell>
          <cell r="K392">
            <v>6899</v>
          </cell>
          <cell r="L392">
            <v>5575</v>
          </cell>
          <cell r="M392">
            <v>5636</v>
          </cell>
          <cell r="N392">
            <v>5137</v>
          </cell>
          <cell r="O392">
            <v>4424</v>
          </cell>
          <cell r="P392">
            <v>3701</v>
          </cell>
          <cell r="Q392">
            <v>3723</v>
          </cell>
          <cell r="R392">
            <v>3632</v>
          </cell>
          <cell r="S392">
            <v>3537</v>
          </cell>
          <cell r="T392">
            <v>3744</v>
          </cell>
          <cell r="U392">
            <v>2872</v>
          </cell>
          <cell r="V392">
            <v>3616</v>
          </cell>
          <cell r="W392">
            <v>3542</v>
          </cell>
          <cell r="X392">
            <v>3141</v>
          </cell>
          <cell r="Y392">
            <v>2580</v>
          </cell>
          <cell r="Z392">
            <v>2849</v>
          </cell>
          <cell r="AA392">
            <v>2622</v>
          </cell>
          <cell r="AB392">
            <v>2608</v>
          </cell>
          <cell r="AC392">
            <v>2801</v>
          </cell>
          <cell r="AD392">
            <v>2516</v>
          </cell>
          <cell r="AE392">
            <v>2562</v>
          </cell>
          <cell r="AF392">
            <v>0</v>
          </cell>
          <cell r="AG392">
            <v>0</v>
          </cell>
          <cell r="AH392">
            <v>0</v>
          </cell>
        </row>
        <row r="393">
          <cell r="E393" t="str">
            <v>MT Industrial Other Coal</v>
          </cell>
          <cell r="F393">
            <v>4043</v>
          </cell>
          <cell r="G393">
            <v>5192</v>
          </cell>
          <cell r="H393">
            <v>4715</v>
          </cell>
          <cell r="I393">
            <v>6810</v>
          </cell>
          <cell r="J393">
            <v>10489</v>
          </cell>
          <cell r="K393">
            <v>11249</v>
          </cell>
          <cell r="L393">
            <v>2375</v>
          </cell>
          <cell r="M393">
            <v>1920</v>
          </cell>
          <cell r="N393">
            <v>2595</v>
          </cell>
          <cell r="O393">
            <v>3024</v>
          </cell>
          <cell r="P393">
            <v>2655</v>
          </cell>
          <cell r="Q393">
            <v>2614</v>
          </cell>
          <cell r="R393">
            <v>1346</v>
          </cell>
          <cell r="S393">
            <v>1365</v>
          </cell>
          <cell r="T393">
            <v>1371</v>
          </cell>
          <cell r="U393">
            <v>1315</v>
          </cell>
          <cell r="V393">
            <v>1292</v>
          </cell>
          <cell r="W393">
            <v>1630</v>
          </cell>
          <cell r="X393">
            <v>1386</v>
          </cell>
          <cell r="Y393">
            <v>886</v>
          </cell>
          <cell r="Z393">
            <v>1112</v>
          </cell>
          <cell r="AA393">
            <v>1212</v>
          </cell>
          <cell r="AB393">
            <v>4184</v>
          </cell>
          <cell r="AC393">
            <v>4481</v>
          </cell>
          <cell r="AD393">
            <v>4856</v>
          </cell>
          <cell r="AE393">
            <v>4969</v>
          </cell>
          <cell r="AF393">
            <v>4671</v>
          </cell>
          <cell r="AG393">
            <v>4538</v>
          </cell>
          <cell r="AH393">
            <v>4289</v>
          </cell>
        </row>
        <row r="394">
          <cell r="E394" t="str">
            <v>NC Industrial Other Coal</v>
          </cell>
          <cell r="F394">
            <v>74543</v>
          </cell>
          <cell r="G394">
            <v>67840</v>
          </cell>
          <cell r="H394">
            <v>71746</v>
          </cell>
          <cell r="I394">
            <v>62257</v>
          </cell>
          <cell r="J394">
            <v>60139</v>
          </cell>
          <cell r="K394">
            <v>61568</v>
          </cell>
          <cell r="L394">
            <v>58741</v>
          </cell>
          <cell r="M394">
            <v>54080</v>
          </cell>
          <cell r="N394">
            <v>47198</v>
          </cell>
          <cell r="O394">
            <v>43888</v>
          </cell>
          <cell r="P394">
            <v>46668</v>
          </cell>
          <cell r="Q394">
            <v>45581</v>
          </cell>
          <cell r="R394">
            <v>42167</v>
          </cell>
          <cell r="S394">
            <v>42079</v>
          </cell>
          <cell r="T394">
            <v>38127</v>
          </cell>
          <cell r="U394">
            <v>36907</v>
          </cell>
          <cell r="V394">
            <v>32156</v>
          </cell>
          <cell r="W394">
            <v>30110</v>
          </cell>
          <cell r="X394">
            <v>27851</v>
          </cell>
          <cell r="Y394">
            <v>22764</v>
          </cell>
          <cell r="Z394">
            <v>23058</v>
          </cell>
          <cell r="AA394">
            <v>19783</v>
          </cell>
          <cell r="AB394">
            <v>17173</v>
          </cell>
          <cell r="AC394">
            <v>17903</v>
          </cell>
          <cell r="AD394">
            <v>15763</v>
          </cell>
          <cell r="AE394">
            <v>14337</v>
          </cell>
          <cell r="AF394">
            <v>13912</v>
          </cell>
          <cell r="AG394">
            <v>12384</v>
          </cell>
          <cell r="AH394">
            <v>10776</v>
          </cell>
        </row>
        <row r="395">
          <cell r="E395" t="str">
            <v>ND Industrial Other Coal</v>
          </cell>
          <cell r="F395">
            <v>86330</v>
          </cell>
          <cell r="G395">
            <v>84332</v>
          </cell>
          <cell r="H395">
            <v>93130</v>
          </cell>
          <cell r="I395">
            <v>91638</v>
          </cell>
          <cell r="J395">
            <v>93828</v>
          </cell>
          <cell r="K395">
            <v>99437</v>
          </cell>
          <cell r="L395">
            <v>89983</v>
          </cell>
          <cell r="M395">
            <v>85899</v>
          </cell>
          <cell r="N395">
            <v>88914</v>
          </cell>
          <cell r="O395">
            <v>88162</v>
          </cell>
          <cell r="P395">
            <v>95604</v>
          </cell>
          <cell r="Q395">
            <v>93502</v>
          </cell>
          <cell r="R395">
            <v>92182</v>
          </cell>
          <cell r="S395">
            <v>94847</v>
          </cell>
          <cell r="T395">
            <v>84824</v>
          </cell>
          <cell r="U395">
            <v>92336</v>
          </cell>
          <cell r="V395">
            <v>95351</v>
          </cell>
          <cell r="W395">
            <v>92024</v>
          </cell>
          <cell r="X395">
            <v>91705</v>
          </cell>
          <cell r="Y395">
            <v>93867</v>
          </cell>
          <cell r="Z395">
            <v>95785</v>
          </cell>
          <cell r="AA395">
            <v>92750</v>
          </cell>
          <cell r="AB395">
            <v>94081</v>
          </cell>
          <cell r="AC395">
            <v>88116</v>
          </cell>
          <cell r="AD395">
            <v>93331</v>
          </cell>
          <cell r="AE395">
            <v>95662</v>
          </cell>
          <cell r="AF395">
            <v>94036</v>
          </cell>
          <cell r="AG395">
            <v>94577</v>
          </cell>
          <cell r="AH395">
            <v>95082</v>
          </cell>
        </row>
        <row r="396">
          <cell r="E396" t="str">
            <v>NE Industrial Other Coal</v>
          </cell>
          <cell r="F396">
            <v>4477</v>
          </cell>
          <cell r="G396">
            <v>6129</v>
          </cell>
          <cell r="H396">
            <v>5996</v>
          </cell>
          <cell r="I396">
            <v>6832</v>
          </cell>
          <cell r="J396">
            <v>7909</v>
          </cell>
          <cell r="K396">
            <v>6563</v>
          </cell>
          <cell r="L396">
            <v>5391</v>
          </cell>
          <cell r="M396">
            <v>5670</v>
          </cell>
          <cell r="N396">
            <v>7333</v>
          </cell>
          <cell r="O396">
            <v>7722</v>
          </cell>
          <cell r="P396">
            <v>8350</v>
          </cell>
          <cell r="Q396">
            <v>10136</v>
          </cell>
          <cell r="R396">
            <v>7960</v>
          </cell>
          <cell r="S396">
            <v>7796</v>
          </cell>
          <cell r="T396">
            <v>7450</v>
          </cell>
          <cell r="U396">
            <v>7824</v>
          </cell>
          <cell r="V396">
            <v>8155</v>
          </cell>
          <cell r="W396">
            <v>8085</v>
          </cell>
          <cell r="X396">
            <v>7805</v>
          </cell>
          <cell r="Y396">
            <v>7266</v>
          </cell>
          <cell r="Z396">
            <v>12741</v>
          </cell>
          <cell r="AA396">
            <v>19045</v>
          </cell>
          <cell r="AB396">
            <v>18917</v>
          </cell>
          <cell r="AC396">
            <v>20297</v>
          </cell>
          <cell r="AD396">
            <v>21971</v>
          </cell>
          <cell r="AE396">
            <v>21175</v>
          </cell>
          <cell r="AF396">
            <v>20013</v>
          </cell>
          <cell r="AG396">
            <v>21022</v>
          </cell>
          <cell r="AH396">
            <v>20332</v>
          </cell>
        </row>
        <row r="397">
          <cell r="E397" t="str">
            <v>NH Industrial Other Coal</v>
          </cell>
          <cell r="F397">
            <v>698</v>
          </cell>
          <cell r="G397">
            <v>1288</v>
          </cell>
          <cell r="H397">
            <v>1114</v>
          </cell>
          <cell r="I397">
            <v>1973</v>
          </cell>
          <cell r="J397">
            <v>0</v>
          </cell>
          <cell r="K397">
            <v>14</v>
          </cell>
          <cell r="L397">
            <v>0</v>
          </cell>
          <cell r="M397">
            <v>0</v>
          </cell>
          <cell r="N397">
            <v>0</v>
          </cell>
          <cell r="O397">
            <v>0</v>
          </cell>
          <cell r="P397">
            <v>0</v>
          </cell>
          <cell r="Q397">
            <v>0</v>
          </cell>
          <cell r="R397">
            <v>0</v>
          </cell>
          <cell r="S397">
            <v>0</v>
          </cell>
          <cell r="T397">
            <v>0</v>
          </cell>
          <cell r="U397">
            <v>0</v>
          </cell>
          <cell r="V397">
            <v>0</v>
          </cell>
          <cell r="W397">
            <v>0</v>
          </cell>
          <cell r="X397">
            <v>0</v>
          </cell>
          <cell r="Y397">
            <v>0</v>
          </cell>
          <cell r="Z397">
            <v>0</v>
          </cell>
          <cell r="AA397">
            <v>0</v>
          </cell>
          <cell r="AB397">
            <v>0</v>
          </cell>
          <cell r="AC397">
            <v>0</v>
          </cell>
          <cell r="AD397">
            <v>0</v>
          </cell>
          <cell r="AE397">
            <v>0</v>
          </cell>
          <cell r="AF397">
            <v>0</v>
          </cell>
          <cell r="AG397">
            <v>0</v>
          </cell>
          <cell r="AH397">
            <v>0</v>
          </cell>
        </row>
        <row r="398">
          <cell r="E398" t="str">
            <v>NJ Industrial Other Coal</v>
          </cell>
          <cell r="F398">
            <v>6965</v>
          </cell>
          <cell r="G398">
            <v>5912</v>
          </cell>
          <cell r="H398">
            <v>5446</v>
          </cell>
          <cell r="I398">
            <v>5608</v>
          </cell>
          <cell r="J398">
            <v>1805</v>
          </cell>
          <cell r="K398">
            <v>300</v>
          </cell>
          <cell r="L398">
            <v>172</v>
          </cell>
          <cell r="M398">
            <v>251</v>
          </cell>
          <cell r="N398">
            <v>236</v>
          </cell>
          <cell r="O398">
            <v>184</v>
          </cell>
          <cell r="P398">
            <v>200</v>
          </cell>
          <cell r="Q398">
            <v>137</v>
          </cell>
          <cell r="R398">
            <v>132</v>
          </cell>
          <cell r="S398">
            <v>181</v>
          </cell>
          <cell r="T398">
            <v>159</v>
          </cell>
          <cell r="U398">
            <v>147</v>
          </cell>
          <cell r="V398">
            <v>117</v>
          </cell>
          <cell r="W398">
            <v>0</v>
          </cell>
          <cell r="X398">
            <v>0</v>
          </cell>
          <cell r="Y398">
            <v>0</v>
          </cell>
          <cell r="Z398">
            <v>0</v>
          </cell>
          <cell r="AA398">
            <v>0</v>
          </cell>
          <cell r="AB398">
            <v>0</v>
          </cell>
          <cell r="AC398">
            <v>0</v>
          </cell>
          <cell r="AD398">
            <v>0</v>
          </cell>
          <cell r="AE398">
            <v>0</v>
          </cell>
          <cell r="AF398">
            <v>0</v>
          </cell>
          <cell r="AG398">
            <v>0</v>
          </cell>
          <cell r="AH398">
            <v>0</v>
          </cell>
        </row>
        <row r="399">
          <cell r="E399" t="str">
            <v>NM Industrial Other Coal</v>
          </cell>
          <cell r="F399">
            <v>877</v>
          </cell>
          <cell r="G399">
            <v>883</v>
          </cell>
          <cell r="H399">
            <v>979</v>
          </cell>
          <cell r="I399">
            <v>1302</v>
          </cell>
          <cell r="J399">
            <v>1491</v>
          </cell>
          <cell r="K399">
            <v>1673</v>
          </cell>
          <cell r="L399">
            <v>1629</v>
          </cell>
          <cell r="M399">
            <v>1664</v>
          </cell>
          <cell r="N399">
            <v>1574</v>
          </cell>
          <cell r="O399">
            <v>1608</v>
          </cell>
          <cell r="P399">
            <v>1906</v>
          </cell>
          <cell r="Q399">
            <v>1778</v>
          </cell>
          <cell r="R399">
            <v>1806</v>
          </cell>
          <cell r="S399">
            <v>2003</v>
          </cell>
          <cell r="T399">
            <v>1978</v>
          </cell>
          <cell r="U399">
            <v>1926</v>
          </cell>
          <cell r="V399">
            <v>1936</v>
          </cell>
          <cell r="W399">
            <v>1882</v>
          </cell>
          <cell r="X399">
            <v>1564</v>
          </cell>
          <cell r="Y399">
            <v>1462</v>
          </cell>
          <cell r="Z399">
            <v>1092</v>
          </cell>
          <cell r="AA399">
            <v>571</v>
          </cell>
          <cell r="AB399">
            <v>1015</v>
          </cell>
          <cell r="AC399">
            <v>1240</v>
          </cell>
          <cell r="AD399">
            <v>1450</v>
          </cell>
          <cell r="AE399">
            <v>1691</v>
          </cell>
          <cell r="AF399">
            <v>1808</v>
          </cell>
          <cell r="AG399">
            <v>1777</v>
          </cell>
          <cell r="AH399">
            <v>1793</v>
          </cell>
        </row>
        <row r="400">
          <cell r="E400" t="str">
            <v>NV Industrial Other Coal</v>
          </cell>
          <cell r="F400">
            <v>3918</v>
          </cell>
          <cell r="G400">
            <v>4560</v>
          </cell>
          <cell r="H400">
            <v>3996</v>
          </cell>
          <cell r="I400">
            <v>4547</v>
          </cell>
          <cell r="J400">
            <v>4531</v>
          </cell>
          <cell r="K400">
            <v>5769</v>
          </cell>
          <cell r="L400">
            <v>4050</v>
          </cell>
          <cell r="M400">
            <v>4257</v>
          </cell>
          <cell r="N400">
            <v>5872</v>
          </cell>
          <cell r="O400">
            <v>7023</v>
          </cell>
          <cell r="P400">
            <v>5378</v>
          </cell>
          <cell r="Q400">
            <v>4870</v>
          </cell>
          <cell r="R400">
            <v>4261</v>
          </cell>
          <cell r="S400">
            <v>5227</v>
          </cell>
          <cell r="T400">
            <v>4883</v>
          </cell>
          <cell r="U400">
            <v>4594</v>
          </cell>
          <cell r="V400">
            <v>4663</v>
          </cell>
          <cell r="W400">
            <v>4666</v>
          </cell>
          <cell r="X400">
            <v>4380</v>
          </cell>
          <cell r="Y400">
            <v>3393</v>
          </cell>
          <cell r="Z400">
            <v>4192</v>
          </cell>
          <cell r="AA400">
            <v>2500</v>
          </cell>
          <cell r="AB400">
            <v>6922</v>
          </cell>
          <cell r="AC400">
            <v>7583</v>
          </cell>
          <cell r="AD400">
            <v>7320</v>
          </cell>
          <cell r="AE400">
            <v>6820</v>
          </cell>
          <cell r="AF400">
            <v>6445</v>
          </cell>
          <cell r="AG400">
            <v>5802</v>
          </cell>
          <cell r="AH400">
            <v>6848</v>
          </cell>
        </row>
        <row r="401">
          <cell r="E401" t="str">
            <v>NY Industrial Other Coal</v>
          </cell>
          <cell r="F401">
            <v>46302</v>
          </cell>
          <cell r="G401">
            <v>49362</v>
          </cell>
          <cell r="H401">
            <v>40497</v>
          </cell>
          <cell r="I401">
            <v>42847</v>
          </cell>
          <cell r="J401">
            <v>39295</v>
          </cell>
          <cell r="K401">
            <v>35364</v>
          </cell>
          <cell r="L401">
            <v>36256</v>
          </cell>
          <cell r="M401">
            <v>37341</v>
          </cell>
          <cell r="N401">
            <v>39665</v>
          </cell>
          <cell r="O401">
            <v>38095</v>
          </cell>
          <cell r="P401">
            <v>42793</v>
          </cell>
          <cell r="Q401">
            <v>41091</v>
          </cell>
          <cell r="R401">
            <v>29986</v>
          </cell>
          <cell r="S401">
            <v>28688</v>
          </cell>
          <cell r="T401">
            <v>30520</v>
          </cell>
          <cell r="U401">
            <v>31119</v>
          </cell>
          <cell r="V401">
            <v>28748</v>
          </cell>
          <cell r="W401">
            <v>26773</v>
          </cell>
          <cell r="X401">
            <v>24418</v>
          </cell>
          <cell r="Y401">
            <v>19151</v>
          </cell>
          <cell r="Z401">
            <v>20514</v>
          </cell>
          <cell r="AA401">
            <v>20626</v>
          </cell>
          <cell r="AB401">
            <v>19263</v>
          </cell>
          <cell r="AC401">
            <v>17032</v>
          </cell>
          <cell r="AD401">
            <v>15154</v>
          </cell>
          <cell r="AE401">
            <v>14915</v>
          </cell>
          <cell r="AF401">
            <v>10790</v>
          </cell>
          <cell r="AG401">
            <v>10069</v>
          </cell>
          <cell r="AH401">
            <v>7310</v>
          </cell>
        </row>
        <row r="402">
          <cell r="E402" t="str">
            <v>OH Industrial Other Coal</v>
          </cell>
          <cell r="F402">
            <v>115524</v>
          </cell>
          <cell r="G402">
            <v>117659</v>
          </cell>
          <cell r="H402">
            <v>96946</v>
          </cell>
          <cell r="I402">
            <v>100670</v>
          </cell>
          <cell r="J402">
            <v>93141</v>
          </cell>
          <cell r="K402">
            <v>88461</v>
          </cell>
          <cell r="L402">
            <v>92838</v>
          </cell>
          <cell r="M402">
            <v>91666</v>
          </cell>
          <cell r="N402">
            <v>89758</v>
          </cell>
          <cell r="O402">
            <v>82027</v>
          </cell>
          <cell r="P402">
            <v>66707</v>
          </cell>
          <cell r="Q402">
            <v>58271</v>
          </cell>
          <cell r="R402">
            <v>53705</v>
          </cell>
          <cell r="S402">
            <v>52703</v>
          </cell>
          <cell r="T402">
            <v>49771</v>
          </cell>
          <cell r="U402">
            <v>48693</v>
          </cell>
          <cell r="V402">
            <v>48358</v>
          </cell>
          <cell r="W402">
            <v>47201</v>
          </cell>
          <cell r="X402">
            <v>45809</v>
          </cell>
          <cell r="Y402">
            <v>36208</v>
          </cell>
          <cell r="Z402">
            <v>41065</v>
          </cell>
          <cell r="AA402">
            <v>38288</v>
          </cell>
          <cell r="AB402">
            <v>33095</v>
          </cell>
          <cell r="AC402">
            <v>32103</v>
          </cell>
          <cell r="AD402">
            <v>32733</v>
          </cell>
          <cell r="AE402">
            <v>26156</v>
          </cell>
          <cell r="AF402">
            <v>17255</v>
          </cell>
          <cell r="AG402">
            <v>13795</v>
          </cell>
          <cell r="AH402">
            <v>12586</v>
          </cell>
        </row>
        <row r="403">
          <cell r="E403" t="str">
            <v>OK Industrial Other Coal</v>
          </cell>
          <cell r="F403">
            <v>12695</v>
          </cell>
          <cell r="G403">
            <v>16099</v>
          </cell>
          <cell r="H403">
            <v>16611</v>
          </cell>
          <cell r="I403">
            <v>26859</v>
          </cell>
          <cell r="J403">
            <v>16113</v>
          </cell>
          <cell r="K403">
            <v>32993</v>
          </cell>
          <cell r="L403">
            <v>16405</v>
          </cell>
          <cell r="M403">
            <v>15361</v>
          </cell>
          <cell r="N403">
            <v>16272</v>
          </cell>
          <cell r="O403">
            <v>16776</v>
          </cell>
          <cell r="P403">
            <v>14201</v>
          </cell>
          <cell r="Q403">
            <v>14454</v>
          </cell>
          <cell r="R403">
            <v>14588</v>
          </cell>
          <cell r="S403">
            <v>14335</v>
          </cell>
          <cell r="T403">
            <v>15127</v>
          </cell>
          <cell r="U403">
            <v>15383</v>
          </cell>
          <cell r="V403">
            <v>15018</v>
          </cell>
          <cell r="W403">
            <v>15422</v>
          </cell>
          <cell r="X403">
            <v>14595</v>
          </cell>
          <cell r="Y403">
            <v>12058</v>
          </cell>
          <cell r="Z403">
            <v>12406</v>
          </cell>
          <cell r="AA403">
            <v>11805</v>
          </cell>
          <cell r="AB403">
            <v>11536</v>
          </cell>
          <cell r="AC403">
            <v>12188</v>
          </cell>
          <cell r="AD403">
            <v>13311</v>
          </cell>
          <cell r="AE403">
            <v>11527</v>
          </cell>
          <cell r="AF403">
            <v>11220</v>
          </cell>
          <cell r="AG403">
            <v>8843</v>
          </cell>
          <cell r="AH403">
            <v>7016</v>
          </cell>
        </row>
        <row r="404">
          <cell r="E404" t="str">
            <v>OR Industrial Other Coal</v>
          </cell>
          <cell r="F404">
            <v>1423</v>
          </cell>
          <cell r="G404">
            <v>1872</v>
          </cell>
          <cell r="H404">
            <v>2308</v>
          </cell>
          <cell r="I404">
            <v>2223</v>
          </cell>
          <cell r="J404">
            <v>2856</v>
          </cell>
          <cell r="K404">
            <v>2797</v>
          </cell>
          <cell r="L404">
            <v>1926</v>
          </cell>
          <cell r="M404">
            <v>1949</v>
          </cell>
          <cell r="N404">
            <v>752</v>
          </cell>
          <cell r="O404">
            <v>0</v>
          </cell>
          <cell r="P404">
            <v>0</v>
          </cell>
          <cell r="Q404">
            <v>0</v>
          </cell>
          <cell r="R404">
            <v>1122</v>
          </cell>
          <cell r="S404">
            <v>1503</v>
          </cell>
          <cell r="T404">
            <v>1408</v>
          </cell>
          <cell r="U404">
            <v>209</v>
          </cell>
          <cell r="V404">
            <v>2667</v>
          </cell>
          <cell r="W404">
            <v>2329</v>
          </cell>
          <cell r="X404">
            <v>1688</v>
          </cell>
          <cell r="Y404">
            <v>1933</v>
          </cell>
          <cell r="Z404">
            <v>1860</v>
          </cell>
          <cell r="AA404">
            <v>1839</v>
          </cell>
          <cell r="AB404">
            <v>1744</v>
          </cell>
          <cell r="AC404">
            <v>1982</v>
          </cell>
          <cell r="AD404">
            <v>2534</v>
          </cell>
          <cell r="AE404">
            <v>2364</v>
          </cell>
          <cell r="AF404">
            <v>0</v>
          </cell>
          <cell r="AG404">
            <v>953</v>
          </cell>
          <cell r="AH404">
            <v>1417</v>
          </cell>
        </row>
        <row r="405">
          <cell r="E405" t="str">
            <v>PA Industrial Other Coal</v>
          </cell>
          <cell r="F405">
            <v>101932</v>
          </cell>
          <cell r="G405">
            <v>101486</v>
          </cell>
          <cell r="H405">
            <v>104689</v>
          </cell>
          <cell r="I405">
            <v>108105</v>
          </cell>
          <cell r="J405">
            <v>101589</v>
          </cell>
          <cell r="K405">
            <v>101221</v>
          </cell>
          <cell r="L405">
            <v>111929</v>
          </cell>
          <cell r="M405">
            <v>113027</v>
          </cell>
          <cell r="N405">
            <v>89248</v>
          </cell>
          <cell r="O405">
            <v>89230</v>
          </cell>
          <cell r="P405">
            <v>85629</v>
          </cell>
          <cell r="Q405">
            <v>81593</v>
          </cell>
          <cell r="R405">
            <v>75258</v>
          </cell>
          <cell r="S405">
            <v>73240</v>
          </cell>
          <cell r="T405">
            <v>79138</v>
          </cell>
          <cell r="U405">
            <v>67791</v>
          </cell>
          <cell r="V405">
            <v>63347</v>
          </cell>
          <cell r="W405">
            <v>58649</v>
          </cell>
          <cell r="X405">
            <v>58475</v>
          </cell>
          <cell r="Y405">
            <v>49401</v>
          </cell>
          <cell r="Z405">
            <v>51244</v>
          </cell>
          <cell r="AA405">
            <v>47566</v>
          </cell>
          <cell r="AB405">
            <v>38897</v>
          </cell>
          <cell r="AC405">
            <v>38587</v>
          </cell>
          <cell r="AD405">
            <v>36890</v>
          </cell>
          <cell r="AE405">
            <v>35406</v>
          </cell>
          <cell r="AF405">
            <v>28876</v>
          </cell>
          <cell r="AG405">
            <v>17273</v>
          </cell>
          <cell r="AH405">
            <v>13516</v>
          </cell>
        </row>
        <row r="406">
          <cell r="E406" t="str">
            <v>RI Industrial Other Coal</v>
          </cell>
          <cell r="F406">
            <v>3</v>
          </cell>
          <cell r="G406">
            <v>0</v>
          </cell>
          <cell r="H406">
            <v>0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0</v>
          </cell>
          <cell r="N406">
            <v>0</v>
          </cell>
          <cell r="O406">
            <v>0</v>
          </cell>
          <cell r="P406">
            <v>0</v>
          </cell>
          <cell r="Q406">
            <v>0</v>
          </cell>
          <cell r="R406">
            <v>0</v>
          </cell>
          <cell r="S406">
            <v>0</v>
          </cell>
          <cell r="T406">
            <v>0</v>
          </cell>
          <cell r="U406">
            <v>0</v>
          </cell>
          <cell r="V406">
            <v>0</v>
          </cell>
          <cell r="W406">
            <v>0</v>
          </cell>
          <cell r="X406">
            <v>0</v>
          </cell>
          <cell r="Y406">
            <v>0</v>
          </cell>
          <cell r="Z406">
            <v>0</v>
          </cell>
          <cell r="AA406">
            <v>0</v>
          </cell>
          <cell r="AB406">
            <v>0</v>
          </cell>
          <cell r="AC406">
            <v>0</v>
          </cell>
          <cell r="AD406">
            <v>0</v>
          </cell>
          <cell r="AE406">
            <v>0</v>
          </cell>
          <cell r="AF406">
            <v>0</v>
          </cell>
          <cell r="AG406">
            <v>0</v>
          </cell>
          <cell r="AH406">
            <v>0</v>
          </cell>
        </row>
        <row r="407">
          <cell r="E407" t="str">
            <v>SC Industrial Other Coal</v>
          </cell>
          <cell r="F407">
            <v>58028</v>
          </cell>
          <cell r="G407">
            <v>55788</v>
          </cell>
          <cell r="H407">
            <v>54843</v>
          </cell>
          <cell r="I407">
            <v>60292</v>
          </cell>
          <cell r="J407">
            <v>58535</v>
          </cell>
          <cell r="K407">
            <v>55125</v>
          </cell>
          <cell r="L407">
            <v>50133</v>
          </cell>
          <cell r="M407">
            <v>50475</v>
          </cell>
          <cell r="N407">
            <v>49104</v>
          </cell>
          <cell r="O407">
            <v>46580</v>
          </cell>
          <cell r="P407">
            <v>50239</v>
          </cell>
          <cell r="Q407">
            <v>53150</v>
          </cell>
          <cell r="R407">
            <v>50633</v>
          </cell>
          <cell r="S407">
            <v>51944</v>
          </cell>
          <cell r="T407">
            <v>46628</v>
          </cell>
          <cell r="U407">
            <v>38831</v>
          </cell>
          <cell r="V407">
            <v>37050</v>
          </cell>
          <cell r="W407">
            <v>32907</v>
          </cell>
          <cell r="X407">
            <v>29725</v>
          </cell>
          <cell r="Y407">
            <v>23176</v>
          </cell>
          <cell r="Z407">
            <v>23865</v>
          </cell>
          <cell r="AA407">
            <v>23214</v>
          </cell>
          <cell r="AB407">
            <v>12885</v>
          </cell>
          <cell r="AC407">
            <v>13265</v>
          </cell>
          <cell r="AD407">
            <v>14375</v>
          </cell>
          <cell r="AE407">
            <v>11321</v>
          </cell>
          <cell r="AF407">
            <v>8445</v>
          </cell>
          <cell r="AG407">
            <v>6736</v>
          </cell>
          <cell r="AH407">
            <v>5323</v>
          </cell>
        </row>
        <row r="408">
          <cell r="E408" t="str">
            <v>SD Industrial Other Coal</v>
          </cell>
          <cell r="F408">
            <v>3866</v>
          </cell>
          <cell r="G408">
            <v>5048</v>
          </cell>
          <cell r="H408">
            <v>4623</v>
          </cell>
          <cell r="I408">
            <v>5793</v>
          </cell>
          <cell r="J408">
            <v>7788</v>
          </cell>
          <cell r="K408">
            <v>6782</v>
          </cell>
          <cell r="L408">
            <v>6879</v>
          </cell>
          <cell r="M408">
            <v>7588</v>
          </cell>
          <cell r="N408">
            <v>7890</v>
          </cell>
          <cell r="O408">
            <v>8570</v>
          </cell>
          <cell r="P408">
            <v>12571</v>
          </cell>
          <cell r="Q408">
            <v>6379</v>
          </cell>
          <cell r="R408">
            <v>5161</v>
          </cell>
          <cell r="S408">
            <v>6173</v>
          </cell>
          <cell r="T408">
            <v>4071</v>
          </cell>
          <cell r="U408">
            <v>4604</v>
          </cell>
          <cell r="V408">
            <v>4584</v>
          </cell>
          <cell r="W408">
            <v>4605</v>
          </cell>
          <cell r="X408">
            <v>3255</v>
          </cell>
          <cell r="Y408">
            <v>2068</v>
          </cell>
          <cell r="Z408">
            <v>2669</v>
          </cell>
          <cell r="AA408">
            <v>3111</v>
          </cell>
          <cell r="AB408">
            <v>3353</v>
          </cell>
          <cell r="AC408">
            <v>3410</v>
          </cell>
          <cell r="AD408">
            <v>3534</v>
          </cell>
          <cell r="AE408">
            <v>3348</v>
          </cell>
          <cell r="AF408">
            <v>3468</v>
          </cell>
          <cell r="AG408">
            <v>3745</v>
          </cell>
          <cell r="AH408">
            <v>3019</v>
          </cell>
        </row>
        <row r="409">
          <cell r="E409" t="str">
            <v>TN Industrial Other Coal</v>
          </cell>
          <cell r="F409">
            <v>94977</v>
          </cell>
          <cell r="G409">
            <v>93004</v>
          </cell>
          <cell r="H409">
            <v>93079</v>
          </cell>
          <cell r="I409">
            <v>99169</v>
          </cell>
          <cell r="J409">
            <v>102658</v>
          </cell>
          <cell r="K409">
            <v>94949</v>
          </cell>
          <cell r="L409">
            <v>91820</v>
          </cell>
          <cell r="M409">
            <v>90329</v>
          </cell>
          <cell r="N409">
            <v>86088</v>
          </cell>
          <cell r="O409">
            <v>82544</v>
          </cell>
          <cell r="P409">
            <v>87368</v>
          </cell>
          <cell r="Q409">
            <v>92031</v>
          </cell>
          <cell r="R409">
            <v>86973</v>
          </cell>
          <cell r="S409">
            <v>87220</v>
          </cell>
          <cell r="T409">
            <v>84029</v>
          </cell>
          <cell r="U409">
            <v>81597</v>
          </cell>
          <cell r="V409">
            <v>78238</v>
          </cell>
          <cell r="W409">
            <v>77625</v>
          </cell>
          <cell r="X409">
            <v>76609</v>
          </cell>
          <cell r="Y409">
            <v>66041</v>
          </cell>
          <cell r="Z409">
            <v>69470</v>
          </cell>
          <cell r="AA409">
            <v>66911</v>
          </cell>
          <cell r="AB409">
            <v>63912</v>
          </cell>
          <cell r="AC409">
            <v>64551</v>
          </cell>
          <cell r="AD409">
            <v>60478</v>
          </cell>
          <cell r="AE409">
            <v>55919</v>
          </cell>
          <cell r="AF409">
            <v>50523</v>
          </cell>
          <cell r="AG409">
            <v>39324</v>
          </cell>
          <cell r="AH409">
            <v>36801</v>
          </cell>
        </row>
        <row r="410">
          <cell r="E410" t="str">
            <v>TX Industrial Other Coal</v>
          </cell>
          <cell r="F410">
            <v>61481</v>
          </cell>
          <cell r="G410">
            <v>63187</v>
          </cell>
          <cell r="H410">
            <v>60465</v>
          </cell>
          <cell r="I410">
            <v>70882</v>
          </cell>
          <cell r="J410">
            <v>82842</v>
          </cell>
          <cell r="K410">
            <v>63674</v>
          </cell>
          <cell r="L410">
            <v>73751</v>
          </cell>
          <cell r="M410">
            <v>74119</v>
          </cell>
          <cell r="N410">
            <v>62929</v>
          </cell>
          <cell r="O410">
            <v>62567</v>
          </cell>
          <cell r="P410">
            <v>73098</v>
          </cell>
          <cell r="Q410">
            <v>75464</v>
          </cell>
          <cell r="R410">
            <v>71627</v>
          </cell>
          <cell r="S410">
            <v>72494</v>
          </cell>
          <cell r="T410">
            <v>70937</v>
          </cell>
          <cell r="U410">
            <v>70078</v>
          </cell>
          <cell r="V410">
            <v>70919</v>
          </cell>
          <cell r="W410">
            <v>40433</v>
          </cell>
          <cell r="X410">
            <v>38976</v>
          </cell>
          <cell r="Y410">
            <v>17063</v>
          </cell>
          <cell r="Z410">
            <v>13828</v>
          </cell>
          <cell r="AA410">
            <v>19450</v>
          </cell>
          <cell r="AB410">
            <v>19846</v>
          </cell>
          <cell r="AC410">
            <v>21613</v>
          </cell>
          <cell r="AD410">
            <v>27480</v>
          </cell>
          <cell r="AE410">
            <v>20417</v>
          </cell>
          <cell r="AF410">
            <v>13804</v>
          </cell>
          <cell r="AG410">
            <v>12513</v>
          </cell>
          <cell r="AH410">
            <v>10752</v>
          </cell>
        </row>
        <row r="411">
          <cell r="E411" t="str">
            <v>US Industrial Other Coal</v>
          </cell>
          <cell r="F411">
            <v>1712054</v>
          </cell>
          <cell r="G411">
            <v>1693175</v>
          </cell>
          <cell r="H411">
            <v>1644396</v>
          </cell>
          <cell r="I411">
            <v>1660172</v>
          </cell>
          <cell r="J411">
            <v>1656056</v>
          </cell>
          <cell r="K411">
            <v>1615368</v>
          </cell>
          <cell r="L411">
            <v>1588428</v>
          </cell>
          <cell r="M411">
            <v>1586661</v>
          </cell>
          <cell r="N411">
            <v>1481397</v>
          </cell>
          <cell r="O411">
            <v>1416689</v>
          </cell>
          <cell r="P411">
            <v>1465644</v>
          </cell>
          <cell r="Q411">
            <v>1478445</v>
          </cell>
          <cell r="R411">
            <v>1371341</v>
          </cell>
          <cell r="S411">
            <v>1379044</v>
          </cell>
          <cell r="T411">
            <v>1397136</v>
          </cell>
          <cell r="U411">
            <v>1337956</v>
          </cell>
          <cell r="V411">
            <v>1310486</v>
          </cell>
          <cell r="W411">
            <v>1266531</v>
          </cell>
          <cell r="X411">
            <v>1211592</v>
          </cell>
          <cell r="Y411">
            <v>990905</v>
          </cell>
          <cell r="Z411">
            <v>1070679</v>
          </cell>
          <cell r="AA411">
            <v>1002713</v>
          </cell>
          <cell r="AB411">
            <v>921775</v>
          </cell>
          <cell r="AC411">
            <v>930439</v>
          </cell>
          <cell r="AD411">
            <v>922865</v>
          </cell>
          <cell r="AE411">
            <v>817615</v>
          </cell>
          <cell r="AF411">
            <v>734836</v>
          </cell>
          <cell r="AG411">
            <v>693739</v>
          </cell>
          <cell r="AH411">
            <v>653633</v>
          </cell>
        </row>
        <row r="412">
          <cell r="E412" t="str">
            <v>UT Industrial Other Coal</v>
          </cell>
          <cell r="F412">
            <v>15682</v>
          </cell>
          <cell r="G412">
            <v>11752</v>
          </cell>
          <cell r="H412">
            <v>12129</v>
          </cell>
          <cell r="I412">
            <v>17081</v>
          </cell>
          <cell r="J412">
            <v>19150</v>
          </cell>
          <cell r="K412">
            <v>21043</v>
          </cell>
          <cell r="L412">
            <v>11913</v>
          </cell>
          <cell r="M412">
            <v>16653</v>
          </cell>
          <cell r="N412">
            <v>30065</v>
          </cell>
          <cell r="O412">
            <v>17163</v>
          </cell>
          <cell r="P412">
            <v>27072</v>
          </cell>
          <cell r="Q412">
            <v>28966</v>
          </cell>
          <cell r="R412">
            <v>13620</v>
          </cell>
          <cell r="S412">
            <v>14150</v>
          </cell>
          <cell r="T412">
            <v>27976</v>
          </cell>
          <cell r="U412">
            <v>33001</v>
          </cell>
          <cell r="V412">
            <v>15739</v>
          </cell>
          <cell r="W412">
            <v>20770</v>
          </cell>
          <cell r="X412">
            <v>19823</v>
          </cell>
          <cell r="Y412">
            <v>16103</v>
          </cell>
          <cell r="Z412">
            <v>16531</v>
          </cell>
          <cell r="AA412">
            <v>13779</v>
          </cell>
          <cell r="AB412">
            <v>13531</v>
          </cell>
          <cell r="AC412">
            <v>14718</v>
          </cell>
          <cell r="AD412">
            <v>13908</v>
          </cell>
          <cell r="AE412">
            <v>15117</v>
          </cell>
          <cell r="AF412">
            <v>13139</v>
          </cell>
          <cell r="AG412">
            <v>11106</v>
          </cell>
          <cell r="AH412">
            <v>8705</v>
          </cell>
        </row>
        <row r="413">
          <cell r="E413" t="str">
            <v>VA Industrial Other Coal</v>
          </cell>
          <cell r="F413">
            <v>94172</v>
          </cell>
          <cell r="G413">
            <v>108229</v>
          </cell>
          <cell r="H413">
            <v>90512</v>
          </cell>
          <cell r="I413">
            <v>71859</v>
          </cell>
          <cell r="J413">
            <v>71097</v>
          </cell>
          <cell r="K413">
            <v>64833</v>
          </cell>
          <cell r="L413">
            <v>65583</v>
          </cell>
          <cell r="M413">
            <v>62363</v>
          </cell>
          <cell r="N413">
            <v>58871</v>
          </cell>
          <cell r="O413">
            <v>55375</v>
          </cell>
          <cell r="P413">
            <v>61947</v>
          </cell>
          <cell r="Q413">
            <v>61570</v>
          </cell>
          <cell r="R413">
            <v>55210</v>
          </cell>
          <cell r="S413">
            <v>58441</v>
          </cell>
          <cell r="T413">
            <v>56348</v>
          </cell>
          <cell r="U413">
            <v>57352</v>
          </cell>
          <cell r="V413">
            <v>52912</v>
          </cell>
          <cell r="W413">
            <v>50621</v>
          </cell>
          <cell r="X413">
            <v>51566</v>
          </cell>
          <cell r="Y413">
            <v>42204</v>
          </cell>
          <cell r="Z413">
            <v>41310</v>
          </cell>
          <cell r="AA413">
            <v>37051</v>
          </cell>
          <cell r="AB413">
            <v>37243</v>
          </cell>
          <cell r="AC413">
            <v>34248</v>
          </cell>
          <cell r="AD413">
            <v>28014</v>
          </cell>
          <cell r="AE413">
            <v>17864</v>
          </cell>
          <cell r="AF413">
            <v>16046</v>
          </cell>
          <cell r="AG413">
            <v>13338</v>
          </cell>
          <cell r="AH413">
            <v>12962</v>
          </cell>
        </row>
        <row r="414">
          <cell r="E414" t="str">
            <v>VT Industrial Other Coal</v>
          </cell>
          <cell r="F414">
            <v>25</v>
          </cell>
          <cell r="G414">
            <v>180</v>
          </cell>
          <cell r="H414">
            <v>360</v>
          </cell>
          <cell r="I414">
            <v>0</v>
          </cell>
          <cell r="J414">
            <v>0</v>
          </cell>
          <cell r="K414">
            <v>0</v>
          </cell>
          <cell r="L414">
            <v>0</v>
          </cell>
          <cell r="M414">
            <v>2633</v>
          </cell>
          <cell r="N414">
            <v>0</v>
          </cell>
          <cell r="O414">
            <v>1960</v>
          </cell>
          <cell r="P414">
            <v>0</v>
          </cell>
          <cell r="Q414">
            <v>0</v>
          </cell>
          <cell r="R414">
            <v>0</v>
          </cell>
          <cell r="S414">
            <v>0</v>
          </cell>
          <cell r="T414">
            <v>0</v>
          </cell>
          <cell r="U414">
            <v>0</v>
          </cell>
          <cell r="V414">
            <v>0</v>
          </cell>
          <cell r="W414">
            <v>0</v>
          </cell>
          <cell r="X414">
            <v>0</v>
          </cell>
          <cell r="Y414">
            <v>0</v>
          </cell>
          <cell r="Z414">
            <v>0</v>
          </cell>
          <cell r="AA414">
            <v>0</v>
          </cell>
          <cell r="AB414">
            <v>0</v>
          </cell>
          <cell r="AC414">
            <v>0</v>
          </cell>
          <cell r="AD414">
            <v>0</v>
          </cell>
          <cell r="AE414">
            <v>0</v>
          </cell>
          <cell r="AF414">
            <v>0</v>
          </cell>
          <cell r="AG414">
            <v>0</v>
          </cell>
          <cell r="AH414">
            <v>0</v>
          </cell>
        </row>
        <row r="415">
          <cell r="E415" t="str">
            <v>WA Industrial Other Coal</v>
          </cell>
          <cell r="F415">
            <v>5201</v>
          </cell>
          <cell r="G415">
            <v>4276</v>
          </cell>
          <cell r="H415">
            <v>3370</v>
          </cell>
          <cell r="I415">
            <v>3509</v>
          </cell>
          <cell r="J415">
            <v>3875</v>
          </cell>
          <cell r="K415">
            <v>4231</v>
          </cell>
          <cell r="L415">
            <v>2980</v>
          </cell>
          <cell r="M415">
            <v>3223</v>
          </cell>
          <cell r="N415">
            <v>2690</v>
          </cell>
          <cell r="O415">
            <v>2183</v>
          </cell>
          <cell r="P415">
            <v>2815</v>
          </cell>
          <cell r="Q415">
            <v>2891</v>
          </cell>
          <cell r="R415">
            <v>2284</v>
          </cell>
          <cell r="S415">
            <v>2091</v>
          </cell>
          <cell r="T415">
            <v>1847</v>
          </cell>
          <cell r="U415">
            <v>1482</v>
          </cell>
          <cell r="V415">
            <v>2006</v>
          </cell>
          <cell r="W415">
            <v>3192</v>
          </cell>
          <cell r="X415">
            <v>2950</v>
          </cell>
          <cell r="Y415">
            <v>3513</v>
          </cell>
          <cell r="Z415">
            <v>2729</v>
          </cell>
          <cell r="AA415">
            <v>1832</v>
          </cell>
          <cell r="AB415">
            <v>2097</v>
          </cell>
          <cell r="AC415">
            <v>2011</v>
          </cell>
          <cell r="AD415">
            <v>2707</v>
          </cell>
          <cell r="AE415">
            <v>1920</v>
          </cell>
          <cell r="AF415">
            <v>1881</v>
          </cell>
          <cell r="AG415">
            <v>1418</v>
          </cell>
          <cell r="AH415">
            <v>1381</v>
          </cell>
        </row>
        <row r="416">
          <cell r="E416" t="str">
            <v>WI Industrial Other Coal</v>
          </cell>
          <cell r="F416">
            <v>47324</v>
          </cell>
          <cell r="G416">
            <v>45641</v>
          </cell>
          <cell r="H416">
            <v>44539</v>
          </cell>
          <cell r="I416">
            <v>43400</v>
          </cell>
          <cell r="J416">
            <v>47930</v>
          </cell>
          <cell r="K416">
            <v>47204</v>
          </cell>
          <cell r="L416">
            <v>40098</v>
          </cell>
          <cell r="M416">
            <v>42401</v>
          </cell>
          <cell r="N416">
            <v>40956</v>
          </cell>
          <cell r="O416">
            <v>40092</v>
          </cell>
          <cell r="P416">
            <v>40122</v>
          </cell>
          <cell r="Q416">
            <v>38863</v>
          </cell>
          <cell r="R416">
            <v>40238</v>
          </cell>
          <cell r="S416">
            <v>39953</v>
          </cell>
          <cell r="T416">
            <v>40898</v>
          </cell>
          <cell r="U416">
            <v>39143</v>
          </cell>
          <cell r="V416">
            <v>39928</v>
          </cell>
          <cell r="W416">
            <v>40130</v>
          </cell>
          <cell r="X416">
            <v>38344</v>
          </cell>
          <cell r="Y416">
            <v>34175</v>
          </cell>
          <cell r="Z416">
            <v>35082</v>
          </cell>
          <cell r="AA416">
            <v>34175</v>
          </cell>
          <cell r="AB416">
            <v>31241</v>
          </cell>
          <cell r="AC416">
            <v>31437</v>
          </cell>
          <cell r="AD416">
            <v>32294</v>
          </cell>
          <cell r="AE416">
            <v>27057</v>
          </cell>
          <cell r="AF416">
            <v>18787</v>
          </cell>
          <cell r="AG416">
            <v>19746</v>
          </cell>
          <cell r="AH416">
            <v>19586</v>
          </cell>
        </row>
        <row r="417">
          <cell r="E417" t="str">
            <v>WV Industrial Other Coal</v>
          </cell>
          <cell r="F417">
            <v>72621</v>
          </cell>
          <cell r="G417">
            <v>57728</v>
          </cell>
          <cell r="H417">
            <v>56526</v>
          </cell>
          <cell r="I417">
            <v>60006</v>
          </cell>
          <cell r="J417">
            <v>65869</v>
          </cell>
          <cell r="K417">
            <v>49541</v>
          </cell>
          <cell r="L417">
            <v>40645</v>
          </cell>
          <cell r="M417">
            <v>42192</v>
          </cell>
          <cell r="N417">
            <v>47408</v>
          </cell>
          <cell r="O417">
            <v>39610</v>
          </cell>
          <cell r="P417">
            <v>40265</v>
          </cell>
          <cell r="Q417">
            <v>41123</v>
          </cell>
          <cell r="R417">
            <v>39081</v>
          </cell>
          <cell r="S417">
            <v>35287</v>
          </cell>
          <cell r="T417">
            <v>36864</v>
          </cell>
          <cell r="U417">
            <v>28546</v>
          </cell>
          <cell r="V417">
            <v>27356</v>
          </cell>
          <cell r="W417">
            <v>27295</v>
          </cell>
          <cell r="X417">
            <v>23320</v>
          </cell>
          <cell r="Y417">
            <v>19365</v>
          </cell>
          <cell r="Z417">
            <v>23457</v>
          </cell>
          <cell r="AA417">
            <v>22564</v>
          </cell>
          <cell r="AB417">
            <v>25266</v>
          </cell>
          <cell r="AC417">
            <v>25293</v>
          </cell>
          <cell r="AD417">
            <v>23067</v>
          </cell>
          <cell r="AE417">
            <v>21770</v>
          </cell>
          <cell r="AF417">
            <v>14320</v>
          </cell>
          <cell r="AG417">
            <v>10111</v>
          </cell>
          <cell r="AH417">
            <v>10257</v>
          </cell>
        </row>
        <row r="418">
          <cell r="E418" t="str">
            <v>WY Industrial Other Coal</v>
          </cell>
          <cell r="F418">
            <v>41188</v>
          </cell>
          <cell r="G418">
            <v>41804</v>
          </cell>
          <cell r="H418">
            <v>44888</v>
          </cell>
          <cell r="I418">
            <v>39862</v>
          </cell>
          <cell r="J418">
            <v>40609</v>
          </cell>
          <cell r="K418">
            <v>42497</v>
          </cell>
          <cell r="L418">
            <v>40175</v>
          </cell>
          <cell r="M418">
            <v>42275</v>
          </cell>
          <cell r="N418">
            <v>42528</v>
          </cell>
          <cell r="O418">
            <v>42404</v>
          </cell>
          <cell r="P418">
            <v>38473</v>
          </cell>
          <cell r="Q418">
            <v>33180</v>
          </cell>
          <cell r="R418">
            <v>30930</v>
          </cell>
          <cell r="S418">
            <v>32043</v>
          </cell>
          <cell r="T418">
            <v>32390</v>
          </cell>
          <cell r="U418">
            <v>31552</v>
          </cell>
          <cell r="V418">
            <v>33407</v>
          </cell>
          <cell r="W418">
            <v>34489</v>
          </cell>
          <cell r="X418">
            <v>34605</v>
          </cell>
          <cell r="Y418">
            <v>30465</v>
          </cell>
          <cell r="Z418">
            <v>31058</v>
          </cell>
          <cell r="AA418">
            <v>32555</v>
          </cell>
          <cell r="AB418">
            <v>31064</v>
          </cell>
          <cell r="AC418">
            <v>31406</v>
          </cell>
          <cell r="AD418">
            <v>31935</v>
          </cell>
          <cell r="AE418">
            <v>29342</v>
          </cell>
          <cell r="AF418">
            <v>32079</v>
          </cell>
          <cell r="AG418">
            <v>31505</v>
          </cell>
          <cell r="AH418">
            <v>31327</v>
          </cell>
        </row>
        <row r="419">
          <cell r="E419" t="str">
            <v>AK Residential Coal</v>
          </cell>
          <cell r="F419">
            <v>1560</v>
          </cell>
          <cell r="G419">
            <v>1433</v>
          </cell>
          <cell r="H419">
            <v>1463</v>
          </cell>
          <cell r="I419">
            <v>1601</v>
          </cell>
          <cell r="J419">
            <v>1231</v>
          </cell>
          <cell r="K419">
            <v>1074</v>
          </cell>
          <cell r="L419">
            <v>899</v>
          </cell>
          <cell r="M419">
            <v>877</v>
          </cell>
          <cell r="N419">
            <v>916</v>
          </cell>
          <cell r="O419">
            <v>1034</v>
          </cell>
          <cell r="P419">
            <v>898</v>
          </cell>
          <cell r="Q419">
            <v>812</v>
          </cell>
          <cell r="R419">
            <v>881</v>
          </cell>
          <cell r="S419">
            <v>909</v>
          </cell>
          <cell r="T419">
            <v>776</v>
          </cell>
          <cell r="U419">
            <v>631</v>
          </cell>
          <cell r="V419">
            <v>783</v>
          </cell>
          <cell r="W419">
            <v>739</v>
          </cell>
          <cell r="X419">
            <v>0</v>
          </cell>
          <cell r="Y419">
            <v>0</v>
          </cell>
          <cell r="Z419">
            <v>0</v>
          </cell>
          <cell r="AA419">
            <v>0</v>
          </cell>
          <cell r="AB419">
            <v>0</v>
          </cell>
          <cell r="AC419">
            <v>0</v>
          </cell>
          <cell r="AD419">
            <v>0</v>
          </cell>
          <cell r="AE419">
            <v>0</v>
          </cell>
          <cell r="AF419">
            <v>0</v>
          </cell>
          <cell r="AG419">
            <v>0</v>
          </cell>
          <cell r="AH419">
            <v>0</v>
          </cell>
        </row>
        <row r="420">
          <cell r="E420" t="str">
            <v>AL Residential Coal</v>
          </cell>
          <cell r="F420">
            <v>515</v>
          </cell>
          <cell r="G420">
            <v>74</v>
          </cell>
          <cell r="H420">
            <v>386</v>
          </cell>
          <cell r="I420">
            <v>175</v>
          </cell>
          <cell r="J420">
            <v>39</v>
          </cell>
          <cell r="K420">
            <v>23</v>
          </cell>
          <cell r="L420">
            <v>130</v>
          </cell>
          <cell r="M420">
            <v>197</v>
          </cell>
          <cell r="N420">
            <v>25</v>
          </cell>
          <cell r="O420">
            <v>71</v>
          </cell>
          <cell r="P420">
            <v>148</v>
          </cell>
          <cell r="Q420">
            <v>34</v>
          </cell>
          <cell r="R420">
            <v>11</v>
          </cell>
          <cell r="S420">
            <v>9</v>
          </cell>
          <cell r="T420">
            <v>1</v>
          </cell>
          <cell r="U420">
            <v>4</v>
          </cell>
          <cell r="V420">
            <v>56</v>
          </cell>
          <cell r="W420">
            <v>2</v>
          </cell>
          <cell r="X420">
            <v>0</v>
          </cell>
          <cell r="Y420">
            <v>0</v>
          </cell>
          <cell r="Z420">
            <v>0</v>
          </cell>
          <cell r="AA420">
            <v>0</v>
          </cell>
          <cell r="AB420">
            <v>0</v>
          </cell>
          <cell r="AC420">
            <v>0</v>
          </cell>
          <cell r="AD420">
            <v>0</v>
          </cell>
          <cell r="AE420">
            <v>0</v>
          </cell>
          <cell r="AF420">
            <v>0</v>
          </cell>
          <cell r="AG420">
            <v>0</v>
          </cell>
          <cell r="AH420">
            <v>0</v>
          </cell>
        </row>
        <row r="421">
          <cell r="E421" t="str">
            <v>AR Residential Coal</v>
          </cell>
          <cell r="F421">
            <v>1</v>
          </cell>
          <cell r="G421">
            <v>2</v>
          </cell>
          <cell r="H421">
            <v>9</v>
          </cell>
          <cell r="I421">
            <v>4</v>
          </cell>
          <cell r="J421">
            <v>1</v>
          </cell>
          <cell r="K421">
            <v>0</v>
          </cell>
          <cell r="L421">
            <v>0</v>
          </cell>
          <cell r="M421">
            <v>0</v>
          </cell>
          <cell r="N421">
            <v>0</v>
          </cell>
          <cell r="O421">
            <v>0</v>
          </cell>
          <cell r="P421">
            <v>0</v>
          </cell>
          <cell r="Q421">
            <v>0</v>
          </cell>
          <cell r="R421">
            <v>0</v>
          </cell>
          <cell r="S421">
            <v>0</v>
          </cell>
          <cell r="T421">
            <v>0</v>
          </cell>
          <cell r="U421">
            <v>0</v>
          </cell>
          <cell r="V421">
            <v>0</v>
          </cell>
          <cell r="W421">
            <v>3</v>
          </cell>
          <cell r="X421">
            <v>0</v>
          </cell>
          <cell r="Y421">
            <v>0</v>
          </cell>
          <cell r="Z421">
            <v>0</v>
          </cell>
          <cell r="AA421">
            <v>0</v>
          </cell>
          <cell r="AB421">
            <v>0</v>
          </cell>
          <cell r="AC421">
            <v>0</v>
          </cell>
          <cell r="AD421">
            <v>0</v>
          </cell>
          <cell r="AE421">
            <v>0</v>
          </cell>
          <cell r="AF421">
            <v>0</v>
          </cell>
          <cell r="AG421">
            <v>0</v>
          </cell>
          <cell r="AH421">
            <v>0</v>
          </cell>
        </row>
        <row r="422">
          <cell r="E422" t="str">
            <v>AZ Residential Coal</v>
          </cell>
          <cell r="F422">
            <v>0</v>
          </cell>
          <cell r="G422">
            <v>1</v>
          </cell>
          <cell r="H422">
            <v>14</v>
          </cell>
          <cell r="I422">
            <v>4</v>
          </cell>
          <cell r="J422">
            <v>0</v>
          </cell>
          <cell r="K422">
            <v>14</v>
          </cell>
          <cell r="L422">
            <v>0</v>
          </cell>
          <cell r="M422">
            <v>0</v>
          </cell>
          <cell r="N422">
            <v>1</v>
          </cell>
          <cell r="O422">
            <v>0</v>
          </cell>
          <cell r="P422">
            <v>0</v>
          </cell>
          <cell r="Q422">
            <v>1</v>
          </cell>
          <cell r="R422">
            <v>2</v>
          </cell>
          <cell r="S422">
            <v>2</v>
          </cell>
          <cell r="T422">
            <v>2</v>
          </cell>
          <cell r="U422">
            <v>2</v>
          </cell>
          <cell r="V422">
            <v>1</v>
          </cell>
          <cell r="W422">
            <v>1</v>
          </cell>
          <cell r="X422">
            <v>0</v>
          </cell>
          <cell r="Y422">
            <v>0</v>
          </cell>
          <cell r="Z422">
            <v>0</v>
          </cell>
          <cell r="AA422">
            <v>0</v>
          </cell>
          <cell r="AB422">
            <v>0</v>
          </cell>
          <cell r="AC422">
            <v>0</v>
          </cell>
          <cell r="AD422">
            <v>0</v>
          </cell>
          <cell r="AE422">
            <v>0</v>
          </cell>
          <cell r="AF422">
            <v>0</v>
          </cell>
          <cell r="AG422">
            <v>0</v>
          </cell>
          <cell r="AH422">
            <v>0</v>
          </cell>
        </row>
        <row r="423">
          <cell r="E423" t="str">
            <v>CA Residential Coal</v>
          </cell>
          <cell r="F423">
            <v>116</v>
          </cell>
          <cell r="G423">
            <v>185</v>
          </cell>
          <cell r="H423">
            <v>1</v>
          </cell>
          <cell r="I423">
            <v>593</v>
          </cell>
          <cell r="J423">
            <v>579</v>
          </cell>
          <cell r="K423">
            <v>402</v>
          </cell>
          <cell r="L423">
            <v>495</v>
          </cell>
          <cell r="M423">
            <v>276</v>
          </cell>
          <cell r="N423">
            <v>300</v>
          </cell>
          <cell r="O423">
            <v>79</v>
          </cell>
          <cell r="P423">
            <v>62</v>
          </cell>
          <cell r="Q423">
            <v>0</v>
          </cell>
          <cell r="R423">
            <v>0</v>
          </cell>
          <cell r="S423">
            <v>1</v>
          </cell>
          <cell r="T423">
            <v>19</v>
          </cell>
          <cell r="U423">
            <v>36</v>
          </cell>
          <cell r="V423">
            <v>3</v>
          </cell>
          <cell r="W423">
            <v>0</v>
          </cell>
          <cell r="X423">
            <v>0</v>
          </cell>
          <cell r="Y423">
            <v>0</v>
          </cell>
          <cell r="Z423">
            <v>0</v>
          </cell>
          <cell r="AA423">
            <v>0</v>
          </cell>
          <cell r="AB423">
            <v>0</v>
          </cell>
          <cell r="AC423">
            <v>0</v>
          </cell>
          <cell r="AD423">
            <v>0</v>
          </cell>
          <cell r="AE423">
            <v>0</v>
          </cell>
          <cell r="AF423">
            <v>0</v>
          </cell>
          <cell r="AG423">
            <v>0</v>
          </cell>
          <cell r="AH423">
            <v>0</v>
          </cell>
        </row>
        <row r="424">
          <cell r="E424" t="str">
            <v>CO Residential Coal</v>
          </cell>
          <cell r="F424">
            <v>248</v>
          </cell>
          <cell r="G424">
            <v>251</v>
          </cell>
          <cell r="H424">
            <v>220</v>
          </cell>
          <cell r="I424">
            <v>148</v>
          </cell>
          <cell r="J424">
            <v>76</v>
          </cell>
          <cell r="K424">
            <v>57</v>
          </cell>
          <cell r="L424">
            <v>35</v>
          </cell>
          <cell r="M424">
            <v>133</v>
          </cell>
          <cell r="N424">
            <v>43</v>
          </cell>
          <cell r="O424">
            <v>276</v>
          </cell>
          <cell r="P424">
            <v>191</v>
          </cell>
          <cell r="Q424">
            <v>718</v>
          </cell>
          <cell r="R424">
            <v>615</v>
          </cell>
          <cell r="S424">
            <v>807</v>
          </cell>
          <cell r="T424">
            <v>499</v>
          </cell>
          <cell r="U424">
            <v>237</v>
          </cell>
          <cell r="V424">
            <v>133</v>
          </cell>
          <cell r="W424">
            <v>29</v>
          </cell>
          <cell r="X424">
            <v>0</v>
          </cell>
          <cell r="Y424">
            <v>0</v>
          </cell>
          <cell r="Z424">
            <v>0</v>
          </cell>
          <cell r="AA424">
            <v>0</v>
          </cell>
          <cell r="AB424">
            <v>0</v>
          </cell>
          <cell r="AC424">
            <v>0</v>
          </cell>
          <cell r="AD424">
            <v>0</v>
          </cell>
          <cell r="AE424">
            <v>0</v>
          </cell>
          <cell r="AF424">
            <v>0</v>
          </cell>
          <cell r="AG424">
            <v>0</v>
          </cell>
          <cell r="AH424">
            <v>0</v>
          </cell>
        </row>
        <row r="425">
          <cell r="E425" t="str">
            <v>CT Residential Coal</v>
          </cell>
          <cell r="F425">
            <v>60</v>
          </cell>
          <cell r="G425">
            <v>59</v>
          </cell>
          <cell r="H425">
            <v>89</v>
          </cell>
          <cell r="I425">
            <v>56</v>
          </cell>
          <cell r="J425">
            <v>45</v>
          </cell>
          <cell r="K425">
            <v>77</v>
          </cell>
          <cell r="L425">
            <v>17</v>
          </cell>
          <cell r="M425">
            <v>20</v>
          </cell>
          <cell r="N425">
            <v>19</v>
          </cell>
          <cell r="O425">
            <v>17</v>
          </cell>
          <cell r="P425">
            <v>11</v>
          </cell>
          <cell r="Q425">
            <v>11</v>
          </cell>
          <cell r="R425">
            <v>12</v>
          </cell>
          <cell r="S425">
            <v>13</v>
          </cell>
          <cell r="T425">
            <v>10</v>
          </cell>
          <cell r="U425">
            <v>10</v>
          </cell>
          <cell r="V425">
            <v>8</v>
          </cell>
          <cell r="W425">
            <v>8</v>
          </cell>
          <cell r="X425">
            <v>0</v>
          </cell>
          <cell r="Y425">
            <v>0</v>
          </cell>
          <cell r="Z425">
            <v>0</v>
          </cell>
          <cell r="AA425">
            <v>0</v>
          </cell>
          <cell r="AB425">
            <v>0</v>
          </cell>
          <cell r="AC425">
            <v>0</v>
          </cell>
          <cell r="AD425">
            <v>0</v>
          </cell>
          <cell r="AE425">
            <v>0</v>
          </cell>
          <cell r="AF425">
            <v>0</v>
          </cell>
          <cell r="AG425">
            <v>0</v>
          </cell>
          <cell r="AH425">
            <v>0</v>
          </cell>
        </row>
        <row r="426">
          <cell r="E426" t="str">
            <v>DC Residential Coal</v>
          </cell>
          <cell r="F426">
            <v>347</v>
          </cell>
          <cell r="G426">
            <v>298</v>
          </cell>
          <cell r="H426">
            <v>226</v>
          </cell>
          <cell r="I426">
            <v>230</v>
          </cell>
          <cell r="J426">
            <v>175</v>
          </cell>
          <cell r="K426">
            <v>19</v>
          </cell>
          <cell r="L426">
            <v>69</v>
          </cell>
          <cell r="M426">
            <v>108</v>
          </cell>
          <cell r="N426">
            <v>17</v>
          </cell>
          <cell r="O426">
            <v>18</v>
          </cell>
          <cell r="P426">
            <v>19</v>
          </cell>
          <cell r="Q426">
            <v>82</v>
          </cell>
          <cell r="R426">
            <v>12</v>
          </cell>
          <cell r="S426">
            <v>22</v>
          </cell>
          <cell r="T426">
            <v>74</v>
          </cell>
          <cell r="U426">
            <v>75</v>
          </cell>
          <cell r="V426">
            <v>0</v>
          </cell>
          <cell r="W426">
            <v>50</v>
          </cell>
          <cell r="X426">
            <v>0</v>
          </cell>
          <cell r="Y426">
            <v>0</v>
          </cell>
          <cell r="Z426">
            <v>0</v>
          </cell>
          <cell r="AA426">
            <v>0</v>
          </cell>
          <cell r="AB426">
            <v>0</v>
          </cell>
          <cell r="AC426">
            <v>0</v>
          </cell>
          <cell r="AD426">
            <v>0</v>
          </cell>
          <cell r="AE426">
            <v>0</v>
          </cell>
          <cell r="AF426">
            <v>0</v>
          </cell>
          <cell r="AG426">
            <v>0</v>
          </cell>
          <cell r="AH426">
            <v>0</v>
          </cell>
        </row>
        <row r="427">
          <cell r="E427" t="str">
            <v>DE Residential Coal</v>
          </cell>
          <cell r="F427">
            <v>109</v>
          </cell>
          <cell r="G427">
            <v>90</v>
          </cell>
          <cell r="H427">
            <v>1</v>
          </cell>
          <cell r="I427">
            <v>210</v>
          </cell>
          <cell r="J427">
            <v>107</v>
          </cell>
          <cell r="K427">
            <v>3</v>
          </cell>
          <cell r="L427">
            <v>15</v>
          </cell>
          <cell r="M427">
            <v>17</v>
          </cell>
          <cell r="N427">
            <v>21</v>
          </cell>
          <cell r="O427">
            <v>3</v>
          </cell>
          <cell r="P427">
            <v>3</v>
          </cell>
          <cell r="Q427">
            <v>3</v>
          </cell>
          <cell r="R427">
            <v>0</v>
          </cell>
          <cell r="S427">
            <v>0</v>
          </cell>
          <cell r="T427">
            <v>0</v>
          </cell>
          <cell r="U427">
            <v>0</v>
          </cell>
          <cell r="V427">
            <v>1</v>
          </cell>
          <cell r="W427">
            <v>1</v>
          </cell>
          <cell r="X427">
            <v>0</v>
          </cell>
          <cell r="Y427">
            <v>0</v>
          </cell>
          <cell r="Z427">
            <v>0</v>
          </cell>
          <cell r="AA427">
            <v>0</v>
          </cell>
          <cell r="AB427">
            <v>0</v>
          </cell>
          <cell r="AC427">
            <v>0</v>
          </cell>
          <cell r="AD427">
            <v>0</v>
          </cell>
          <cell r="AE427">
            <v>0</v>
          </cell>
          <cell r="AF427">
            <v>0</v>
          </cell>
          <cell r="AG427">
            <v>0</v>
          </cell>
          <cell r="AH427">
            <v>0</v>
          </cell>
        </row>
        <row r="428">
          <cell r="E428" t="str">
            <v>FL Residential Coal</v>
          </cell>
          <cell r="F428">
            <v>23</v>
          </cell>
          <cell r="G428">
            <v>1</v>
          </cell>
          <cell r="H428">
            <v>69</v>
          </cell>
          <cell r="I428">
            <v>71</v>
          </cell>
          <cell r="J428">
            <v>76</v>
          </cell>
          <cell r="K428">
            <v>4</v>
          </cell>
          <cell r="L428">
            <v>3</v>
          </cell>
          <cell r="M428">
            <v>0</v>
          </cell>
          <cell r="N428">
            <v>16</v>
          </cell>
          <cell r="O428">
            <v>20</v>
          </cell>
          <cell r="P428">
            <v>26</v>
          </cell>
          <cell r="Q428">
            <v>154</v>
          </cell>
          <cell r="R428">
            <v>29</v>
          </cell>
          <cell r="S428">
            <v>25</v>
          </cell>
          <cell r="T428">
            <v>0</v>
          </cell>
          <cell r="U428">
            <v>1</v>
          </cell>
          <cell r="V428">
            <v>1</v>
          </cell>
          <cell r="W428">
            <v>1</v>
          </cell>
          <cell r="X428">
            <v>0</v>
          </cell>
          <cell r="Y428">
            <v>0</v>
          </cell>
          <cell r="Z428">
            <v>0</v>
          </cell>
          <cell r="AA428">
            <v>0</v>
          </cell>
          <cell r="AB428">
            <v>0</v>
          </cell>
          <cell r="AC428">
            <v>0</v>
          </cell>
          <cell r="AD428">
            <v>0</v>
          </cell>
          <cell r="AE428">
            <v>0</v>
          </cell>
          <cell r="AF428">
            <v>0</v>
          </cell>
          <cell r="AG428">
            <v>0</v>
          </cell>
          <cell r="AH428">
            <v>0</v>
          </cell>
        </row>
        <row r="429">
          <cell r="E429" t="str">
            <v>GA Residential Coal</v>
          </cell>
          <cell r="F429">
            <v>112</v>
          </cell>
          <cell r="G429">
            <v>36</v>
          </cell>
          <cell r="H429">
            <v>174</v>
          </cell>
          <cell r="I429">
            <v>99</v>
          </cell>
          <cell r="J429">
            <v>108</v>
          </cell>
          <cell r="K429">
            <v>193</v>
          </cell>
          <cell r="L429">
            <v>9</v>
          </cell>
          <cell r="M429">
            <v>47</v>
          </cell>
          <cell r="N429">
            <v>31</v>
          </cell>
          <cell r="O429">
            <v>51</v>
          </cell>
          <cell r="P429">
            <v>24</v>
          </cell>
          <cell r="Q429">
            <v>32</v>
          </cell>
          <cell r="R429">
            <v>16</v>
          </cell>
          <cell r="S429">
            <v>0</v>
          </cell>
          <cell r="T429">
            <v>17</v>
          </cell>
          <cell r="U429">
            <v>97</v>
          </cell>
          <cell r="V429">
            <v>0</v>
          </cell>
          <cell r="W429">
            <v>5</v>
          </cell>
          <cell r="X429">
            <v>0</v>
          </cell>
          <cell r="Y429">
            <v>0</v>
          </cell>
          <cell r="Z429">
            <v>0</v>
          </cell>
          <cell r="AA429">
            <v>0</v>
          </cell>
          <cell r="AB429">
            <v>0</v>
          </cell>
          <cell r="AC429">
            <v>0</v>
          </cell>
          <cell r="AD429">
            <v>0</v>
          </cell>
          <cell r="AE429">
            <v>0</v>
          </cell>
          <cell r="AF429">
            <v>0</v>
          </cell>
          <cell r="AG429">
            <v>0</v>
          </cell>
          <cell r="AH429">
            <v>0</v>
          </cell>
        </row>
        <row r="430">
          <cell r="E430" t="str">
            <v>HI Residential Coal</v>
          </cell>
          <cell r="F430">
            <v>0</v>
          </cell>
          <cell r="G430">
            <v>0</v>
          </cell>
          <cell r="H430">
            <v>0</v>
          </cell>
          <cell r="I430">
            <v>0</v>
          </cell>
          <cell r="J430">
            <v>0</v>
          </cell>
          <cell r="K430">
            <v>0</v>
          </cell>
          <cell r="L430">
            <v>0</v>
          </cell>
          <cell r="M430">
            <v>0</v>
          </cell>
          <cell r="N430">
            <v>0</v>
          </cell>
          <cell r="O430">
            <v>0</v>
          </cell>
          <cell r="P430">
            <v>0</v>
          </cell>
          <cell r="Q430">
            <v>0</v>
          </cell>
          <cell r="R430">
            <v>0</v>
          </cell>
          <cell r="S430">
            <v>0</v>
          </cell>
          <cell r="T430">
            <v>0</v>
          </cell>
          <cell r="U430">
            <v>0</v>
          </cell>
          <cell r="V430">
            <v>0</v>
          </cell>
          <cell r="W430">
            <v>0</v>
          </cell>
          <cell r="X430">
            <v>0</v>
          </cell>
          <cell r="Y430">
            <v>0</v>
          </cell>
          <cell r="Z430">
            <v>0</v>
          </cell>
          <cell r="AA430">
            <v>0</v>
          </cell>
          <cell r="AB430">
            <v>0</v>
          </cell>
          <cell r="AC430">
            <v>0</v>
          </cell>
          <cell r="AD430">
            <v>0</v>
          </cell>
          <cell r="AE430">
            <v>0</v>
          </cell>
          <cell r="AF430">
            <v>0</v>
          </cell>
          <cell r="AG430">
            <v>0</v>
          </cell>
          <cell r="AH430">
            <v>0</v>
          </cell>
        </row>
        <row r="431">
          <cell r="E431" t="str">
            <v>IA Residential Coal</v>
          </cell>
          <cell r="F431">
            <v>1176</v>
          </cell>
          <cell r="G431">
            <v>966</v>
          </cell>
          <cell r="H431">
            <v>273</v>
          </cell>
          <cell r="I431">
            <v>297</v>
          </cell>
          <cell r="J431">
            <v>143</v>
          </cell>
          <cell r="K431">
            <v>284</v>
          </cell>
          <cell r="L431">
            <v>653</v>
          </cell>
          <cell r="M431">
            <v>968</v>
          </cell>
          <cell r="N431">
            <v>750</v>
          </cell>
          <cell r="O431">
            <v>1213</v>
          </cell>
          <cell r="P431">
            <v>749</v>
          </cell>
          <cell r="Q431">
            <v>732</v>
          </cell>
          <cell r="R431">
            <v>908</v>
          </cell>
          <cell r="S431">
            <v>905</v>
          </cell>
          <cell r="T431">
            <v>414</v>
          </cell>
          <cell r="U431">
            <v>517</v>
          </cell>
          <cell r="V431">
            <v>639</v>
          </cell>
          <cell r="W431">
            <v>755</v>
          </cell>
          <cell r="X431">
            <v>0</v>
          </cell>
          <cell r="Y431">
            <v>0</v>
          </cell>
          <cell r="Z431">
            <v>0</v>
          </cell>
          <cell r="AA431">
            <v>0</v>
          </cell>
          <cell r="AB431">
            <v>0</v>
          </cell>
          <cell r="AC431">
            <v>0</v>
          </cell>
          <cell r="AD431">
            <v>0</v>
          </cell>
          <cell r="AE431">
            <v>0</v>
          </cell>
          <cell r="AF431">
            <v>0</v>
          </cell>
          <cell r="AG431">
            <v>0</v>
          </cell>
          <cell r="AH431">
            <v>0</v>
          </cell>
        </row>
        <row r="432">
          <cell r="E432" t="str">
            <v>ID Residential Coal</v>
          </cell>
          <cell r="F432">
            <v>272</v>
          </cell>
          <cell r="G432">
            <v>277</v>
          </cell>
          <cell r="H432">
            <v>205</v>
          </cell>
          <cell r="I432">
            <v>173</v>
          </cell>
          <cell r="J432">
            <v>135</v>
          </cell>
          <cell r="K432">
            <v>110</v>
          </cell>
          <cell r="L432">
            <v>73</v>
          </cell>
          <cell r="M432">
            <v>75</v>
          </cell>
          <cell r="N432">
            <v>125</v>
          </cell>
          <cell r="O432">
            <v>139</v>
          </cell>
          <cell r="P432">
            <v>47</v>
          </cell>
          <cell r="Q432">
            <v>47</v>
          </cell>
          <cell r="R432">
            <v>49</v>
          </cell>
          <cell r="S432">
            <v>38</v>
          </cell>
          <cell r="T432">
            <v>12</v>
          </cell>
          <cell r="U432">
            <v>21</v>
          </cell>
          <cell r="V432">
            <v>23</v>
          </cell>
          <cell r="W432">
            <v>103</v>
          </cell>
          <cell r="X432">
            <v>0</v>
          </cell>
          <cell r="Y432">
            <v>0</v>
          </cell>
          <cell r="Z432">
            <v>0</v>
          </cell>
          <cell r="AA432">
            <v>0</v>
          </cell>
          <cell r="AB432">
            <v>0</v>
          </cell>
          <cell r="AC432">
            <v>0</v>
          </cell>
          <cell r="AD432">
            <v>0</v>
          </cell>
          <cell r="AE432">
            <v>0</v>
          </cell>
          <cell r="AF432">
            <v>0</v>
          </cell>
          <cell r="AG432">
            <v>0</v>
          </cell>
          <cell r="AH432">
            <v>0</v>
          </cell>
        </row>
        <row r="433">
          <cell r="E433" t="str">
            <v>IL Residential Coal</v>
          </cell>
          <cell r="F433">
            <v>1190</v>
          </cell>
          <cell r="G433">
            <v>1045</v>
          </cell>
          <cell r="H433">
            <v>1163</v>
          </cell>
          <cell r="I433">
            <v>1062</v>
          </cell>
          <cell r="J433">
            <v>863</v>
          </cell>
          <cell r="K433">
            <v>653</v>
          </cell>
          <cell r="L433">
            <v>509</v>
          </cell>
          <cell r="M433">
            <v>740</v>
          </cell>
          <cell r="N433">
            <v>573</v>
          </cell>
          <cell r="O433">
            <v>477</v>
          </cell>
          <cell r="P433">
            <v>556</v>
          </cell>
          <cell r="Q433">
            <v>579</v>
          </cell>
          <cell r="R433">
            <v>479</v>
          </cell>
          <cell r="S433">
            <v>793</v>
          </cell>
          <cell r="T433">
            <v>572</v>
          </cell>
          <cell r="U433">
            <v>267</v>
          </cell>
          <cell r="V433">
            <v>276</v>
          </cell>
          <cell r="W433">
            <v>370</v>
          </cell>
          <cell r="X433">
            <v>0</v>
          </cell>
          <cell r="Y433">
            <v>0</v>
          </cell>
          <cell r="Z433">
            <v>0</v>
          </cell>
          <cell r="AA433">
            <v>0</v>
          </cell>
          <cell r="AB433">
            <v>0</v>
          </cell>
          <cell r="AC433">
            <v>0</v>
          </cell>
          <cell r="AD433">
            <v>0</v>
          </cell>
          <cell r="AE433">
            <v>0</v>
          </cell>
          <cell r="AF433">
            <v>0</v>
          </cell>
          <cell r="AG433">
            <v>0</v>
          </cell>
          <cell r="AH433">
            <v>0</v>
          </cell>
        </row>
        <row r="434">
          <cell r="E434" t="str">
            <v>IN Residential Coal</v>
          </cell>
          <cell r="F434">
            <v>2475</v>
          </cell>
          <cell r="G434">
            <v>1749</v>
          </cell>
          <cell r="H434">
            <v>1662</v>
          </cell>
          <cell r="I434">
            <v>1380</v>
          </cell>
          <cell r="J434">
            <v>1209</v>
          </cell>
          <cell r="K434">
            <v>831</v>
          </cell>
          <cell r="L434">
            <v>951</v>
          </cell>
          <cell r="M434">
            <v>965</v>
          </cell>
          <cell r="N434">
            <v>928</v>
          </cell>
          <cell r="O434">
            <v>1029</v>
          </cell>
          <cell r="P434">
            <v>712</v>
          </cell>
          <cell r="Q434">
            <v>615</v>
          </cell>
          <cell r="R434">
            <v>883</v>
          </cell>
          <cell r="S434">
            <v>1039</v>
          </cell>
          <cell r="T434">
            <v>959</v>
          </cell>
          <cell r="U434">
            <v>461</v>
          </cell>
          <cell r="V434">
            <v>116</v>
          </cell>
          <cell r="W434">
            <v>392</v>
          </cell>
          <cell r="X434">
            <v>0</v>
          </cell>
          <cell r="Y434">
            <v>0</v>
          </cell>
          <cell r="Z434">
            <v>0</v>
          </cell>
          <cell r="AA434">
            <v>0</v>
          </cell>
          <cell r="AB434">
            <v>0</v>
          </cell>
          <cell r="AC434">
            <v>0</v>
          </cell>
          <cell r="AD434">
            <v>0</v>
          </cell>
          <cell r="AE434">
            <v>0</v>
          </cell>
          <cell r="AF434">
            <v>0</v>
          </cell>
          <cell r="AG434">
            <v>0</v>
          </cell>
          <cell r="AH434">
            <v>0</v>
          </cell>
        </row>
        <row r="435">
          <cell r="E435" t="str">
            <v>KS Residential Coal</v>
          </cell>
          <cell r="F435">
            <v>2</v>
          </cell>
          <cell r="G435">
            <v>2</v>
          </cell>
          <cell r="H435">
            <v>1</v>
          </cell>
          <cell r="I435">
            <v>94</v>
          </cell>
          <cell r="J435">
            <v>119</v>
          </cell>
          <cell r="K435">
            <v>117</v>
          </cell>
          <cell r="L435">
            <v>226</v>
          </cell>
          <cell r="M435">
            <v>6</v>
          </cell>
          <cell r="N435">
            <v>0</v>
          </cell>
          <cell r="O435">
            <v>20</v>
          </cell>
          <cell r="P435">
            <v>29</v>
          </cell>
          <cell r="Q435">
            <v>1</v>
          </cell>
          <cell r="R435">
            <v>1</v>
          </cell>
          <cell r="S435">
            <v>0</v>
          </cell>
          <cell r="T435">
            <v>0</v>
          </cell>
          <cell r="U435">
            <v>0</v>
          </cell>
          <cell r="V435">
            <v>0</v>
          </cell>
          <cell r="W435">
            <v>0</v>
          </cell>
          <cell r="X435">
            <v>0</v>
          </cell>
          <cell r="Y435">
            <v>0</v>
          </cell>
          <cell r="Z435">
            <v>0</v>
          </cell>
          <cell r="AA435">
            <v>0</v>
          </cell>
          <cell r="AB435">
            <v>0</v>
          </cell>
          <cell r="AC435">
            <v>0</v>
          </cell>
          <cell r="AD435">
            <v>0</v>
          </cell>
          <cell r="AE435">
            <v>0</v>
          </cell>
          <cell r="AF435">
            <v>0</v>
          </cell>
          <cell r="AG435">
            <v>0</v>
          </cell>
          <cell r="AH435">
            <v>0</v>
          </cell>
        </row>
        <row r="436">
          <cell r="E436" t="str">
            <v>KY Residential Coal</v>
          </cell>
          <cell r="F436">
            <v>737</v>
          </cell>
          <cell r="G436">
            <v>832</v>
          </cell>
          <cell r="H436">
            <v>946</v>
          </cell>
          <cell r="I436">
            <v>1191</v>
          </cell>
          <cell r="J436">
            <v>1064</v>
          </cell>
          <cell r="K436">
            <v>421</v>
          </cell>
          <cell r="L436">
            <v>342</v>
          </cell>
          <cell r="M436">
            <v>906</v>
          </cell>
          <cell r="N436">
            <v>650</v>
          </cell>
          <cell r="O436">
            <v>1263</v>
          </cell>
          <cell r="P436">
            <v>555</v>
          </cell>
          <cell r="Q436">
            <v>596</v>
          </cell>
          <cell r="R436">
            <v>748</v>
          </cell>
          <cell r="S436">
            <v>643</v>
          </cell>
          <cell r="T436">
            <v>661</v>
          </cell>
          <cell r="U436">
            <v>557</v>
          </cell>
          <cell r="V436">
            <v>279</v>
          </cell>
          <cell r="W436">
            <v>322</v>
          </cell>
          <cell r="X436">
            <v>0</v>
          </cell>
          <cell r="Y436">
            <v>0</v>
          </cell>
          <cell r="Z436">
            <v>0</v>
          </cell>
          <cell r="AA436">
            <v>0</v>
          </cell>
          <cell r="AB436">
            <v>0</v>
          </cell>
          <cell r="AC436">
            <v>0</v>
          </cell>
          <cell r="AD436">
            <v>0</v>
          </cell>
          <cell r="AE436">
            <v>0</v>
          </cell>
          <cell r="AF436">
            <v>0</v>
          </cell>
          <cell r="AG436">
            <v>0</v>
          </cell>
          <cell r="AH436">
            <v>0</v>
          </cell>
        </row>
        <row r="437">
          <cell r="E437" t="str">
            <v>LA Residential Coal</v>
          </cell>
          <cell r="F437">
            <v>0</v>
          </cell>
          <cell r="G437">
            <v>0</v>
          </cell>
          <cell r="H437">
            <v>0</v>
          </cell>
          <cell r="I437">
            <v>4</v>
          </cell>
          <cell r="J437">
            <v>0</v>
          </cell>
          <cell r="K437">
            <v>16</v>
          </cell>
          <cell r="L437">
            <v>0</v>
          </cell>
          <cell r="M437">
            <v>0</v>
          </cell>
          <cell r="N437">
            <v>0</v>
          </cell>
          <cell r="O437">
            <v>0</v>
          </cell>
          <cell r="P437">
            <v>0</v>
          </cell>
          <cell r="Q437">
            <v>0</v>
          </cell>
          <cell r="R437">
            <v>0</v>
          </cell>
          <cell r="S437">
            <v>0</v>
          </cell>
          <cell r="T437">
            <v>0</v>
          </cell>
          <cell r="U437">
            <v>0</v>
          </cell>
          <cell r="V437">
            <v>0</v>
          </cell>
          <cell r="W437">
            <v>0</v>
          </cell>
          <cell r="X437">
            <v>0</v>
          </cell>
          <cell r="Y437">
            <v>0</v>
          </cell>
          <cell r="Z437">
            <v>0</v>
          </cell>
          <cell r="AA437">
            <v>0</v>
          </cell>
          <cell r="AB437">
            <v>0</v>
          </cell>
          <cell r="AC437">
            <v>0</v>
          </cell>
          <cell r="AD437">
            <v>0</v>
          </cell>
          <cell r="AE437">
            <v>0</v>
          </cell>
          <cell r="AF437">
            <v>0</v>
          </cell>
          <cell r="AG437">
            <v>0</v>
          </cell>
          <cell r="AH437">
            <v>0</v>
          </cell>
        </row>
        <row r="438">
          <cell r="E438" t="str">
            <v>MA Residential Coal</v>
          </cell>
          <cell r="F438">
            <v>316</v>
          </cell>
          <cell r="G438">
            <v>120</v>
          </cell>
          <cell r="H438">
            <v>259</v>
          </cell>
          <cell r="I438">
            <v>193</v>
          </cell>
          <cell r="J438">
            <v>83</v>
          </cell>
          <cell r="K438">
            <v>87</v>
          </cell>
          <cell r="L438">
            <v>98</v>
          </cell>
          <cell r="M438">
            <v>79</v>
          </cell>
          <cell r="N438">
            <v>78</v>
          </cell>
          <cell r="O438">
            <v>122</v>
          </cell>
          <cell r="P438">
            <v>48</v>
          </cell>
          <cell r="Q438">
            <v>45</v>
          </cell>
          <cell r="R438">
            <v>260</v>
          </cell>
          <cell r="S438">
            <v>166</v>
          </cell>
          <cell r="T438">
            <v>86</v>
          </cell>
          <cell r="U438">
            <v>86</v>
          </cell>
          <cell r="V438">
            <v>36</v>
          </cell>
          <cell r="W438">
            <v>58</v>
          </cell>
          <cell r="X438">
            <v>0</v>
          </cell>
          <cell r="Y438">
            <v>0</v>
          </cell>
          <cell r="Z438">
            <v>0</v>
          </cell>
          <cell r="AA438">
            <v>0</v>
          </cell>
          <cell r="AB438">
            <v>0</v>
          </cell>
          <cell r="AC438">
            <v>0</v>
          </cell>
          <cell r="AD438">
            <v>0</v>
          </cell>
          <cell r="AE438">
            <v>0</v>
          </cell>
          <cell r="AF438">
            <v>0</v>
          </cell>
          <cell r="AG438">
            <v>0</v>
          </cell>
          <cell r="AH438">
            <v>0</v>
          </cell>
        </row>
        <row r="439">
          <cell r="E439" t="str">
            <v>MD Residential Coal</v>
          </cell>
          <cell r="F439">
            <v>241</v>
          </cell>
          <cell r="G439">
            <v>190</v>
          </cell>
          <cell r="H439">
            <v>60</v>
          </cell>
          <cell r="I439">
            <v>67</v>
          </cell>
          <cell r="J439">
            <v>136</v>
          </cell>
          <cell r="K439">
            <v>959</v>
          </cell>
          <cell r="L439">
            <v>123</v>
          </cell>
          <cell r="M439">
            <v>152</v>
          </cell>
          <cell r="N439">
            <v>148</v>
          </cell>
          <cell r="O439">
            <v>140</v>
          </cell>
          <cell r="P439">
            <v>230</v>
          </cell>
          <cell r="Q439">
            <v>207</v>
          </cell>
          <cell r="R439">
            <v>9</v>
          </cell>
          <cell r="S439">
            <v>18</v>
          </cell>
          <cell r="T439">
            <v>139</v>
          </cell>
          <cell r="U439">
            <v>62</v>
          </cell>
          <cell r="V439">
            <v>94</v>
          </cell>
          <cell r="W439">
            <v>90</v>
          </cell>
          <cell r="X439">
            <v>0</v>
          </cell>
          <cell r="Y439">
            <v>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0</v>
          </cell>
          <cell r="AF439">
            <v>0</v>
          </cell>
          <cell r="AG439">
            <v>0</v>
          </cell>
          <cell r="AH439">
            <v>0</v>
          </cell>
        </row>
        <row r="440">
          <cell r="E440" t="str">
            <v>ME Residential Coal</v>
          </cell>
          <cell r="F440">
            <v>214</v>
          </cell>
          <cell r="G440">
            <v>59</v>
          </cell>
          <cell r="H440">
            <v>162</v>
          </cell>
          <cell r="I440">
            <v>115</v>
          </cell>
          <cell r="J440">
            <v>23</v>
          </cell>
          <cell r="K440">
            <v>10</v>
          </cell>
          <cell r="L440">
            <v>12</v>
          </cell>
          <cell r="M440">
            <v>11</v>
          </cell>
          <cell r="N440">
            <v>9</v>
          </cell>
          <cell r="O440">
            <v>9</v>
          </cell>
          <cell r="P440">
            <v>9</v>
          </cell>
          <cell r="Q440">
            <v>8</v>
          </cell>
          <cell r="R440">
            <v>6</v>
          </cell>
          <cell r="S440">
            <v>7</v>
          </cell>
          <cell r="T440">
            <v>5</v>
          </cell>
          <cell r="U440">
            <v>6</v>
          </cell>
          <cell r="V440">
            <v>6</v>
          </cell>
          <cell r="W440">
            <v>6</v>
          </cell>
          <cell r="X440">
            <v>0</v>
          </cell>
          <cell r="Y440">
            <v>0</v>
          </cell>
          <cell r="Z440">
            <v>0</v>
          </cell>
          <cell r="AA440">
            <v>0</v>
          </cell>
          <cell r="AB440">
            <v>0</v>
          </cell>
          <cell r="AC440">
            <v>0</v>
          </cell>
          <cell r="AD440">
            <v>0</v>
          </cell>
          <cell r="AE440">
            <v>0</v>
          </cell>
          <cell r="AF440">
            <v>0</v>
          </cell>
          <cell r="AG440">
            <v>0</v>
          </cell>
          <cell r="AH440">
            <v>0</v>
          </cell>
        </row>
        <row r="441">
          <cell r="E441" t="str">
            <v>MI Residential Coal</v>
          </cell>
          <cell r="F441">
            <v>1328</v>
          </cell>
          <cell r="G441">
            <v>1183</v>
          </cell>
          <cell r="H441">
            <v>848</v>
          </cell>
          <cell r="I441">
            <v>1054</v>
          </cell>
          <cell r="J441">
            <v>1066</v>
          </cell>
          <cell r="K441">
            <v>814</v>
          </cell>
          <cell r="L441">
            <v>805</v>
          </cell>
          <cell r="M441">
            <v>509</v>
          </cell>
          <cell r="N441">
            <v>396</v>
          </cell>
          <cell r="O441">
            <v>60</v>
          </cell>
          <cell r="P441">
            <v>38</v>
          </cell>
          <cell r="Q441">
            <v>23</v>
          </cell>
          <cell r="R441">
            <v>754</v>
          </cell>
          <cell r="S441">
            <v>99</v>
          </cell>
          <cell r="T441">
            <v>439</v>
          </cell>
          <cell r="U441">
            <v>298</v>
          </cell>
          <cell r="V441">
            <v>19</v>
          </cell>
          <cell r="W441">
            <v>422</v>
          </cell>
          <cell r="X441">
            <v>0</v>
          </cell>
          <cell r="Y441">
            <v>0</v>
          </cell>
          <cell r="Z441">
            <v>0</v>
          </cell>
          <cell r="AA441">
            <v>0</v>
          </cell>
          <cell r="AB441">
            <v>0</v>
          </cell>
          <cell r="AC441">
            <v>0</v>
          </cell>
          <cell r="AD441">
            <v>0</v>
          </cell>
          <cell r="AE441">
            <v>0</v>
          </cell>
          <cell r="AF441">
            <v>0</v>
          </cell>
          <cell r="AG441">
            <v>0</v>
          </cell>
          <cell r="AH441">
            <v>0</v>
          </cell>
        </row>
        <row r="442">
          <cell r="E442" t="str">
            <v>MN Residential Coal</v>
          </cell>
          <cell r="F442">
            <v>639</v>
          </cell>
          <cell r="G442">
            <v>301</v>
          </cell>
          <cell r="H442">
            <v>79</v>
          </cell>
          <cell r="I442">
            <v>355</v>
          </cell>
          <cell r="J442">
            <v>673</v>
          </cell>
          <cell r="K442">
            <v>694</v>
          </cell>
          <cell r="L442">
            <v>328</v>
          </cell>
          <cell r="M442">
            <v>213</v>
          </cell>
          <cell r="N442">
            <v>88</v>
          </cell>
          <cell r="O442">
            <v>34</v>
          </cell>
          <cell r="P442">
            <v>11</v>
          </cell>
          <cell r="Q442">
            <v>4</v>
          </cell>
          <cell r="R442">
            <v>221</v>
          </cell>
          <cell r="S442">
            <v>3</v>
          </cell>
          <cell r="T442">
            <v>0</v>
          </cell>
          <cell r="U442">
            <v>113</v>
          </cell>
          <cell r="V442">
            <v>145</v>
          </cell>
          <cell r="W442">
            <v>123</v>
          </cell>
          <cell r="X442">
            <v>0</v>
          </cell>
          <cell r="Y442">
            <v>0</v>
          </cell>
          <cell r="Z442">
            <v>0</v>
          </cell>
          <cell r="AA442">
            <v>0</v>
          </cell>
          <cell r="AB442">
            <v>0</v>
          </cell>
          <cell r="AC442">
            <v>0</v>
          </cell>
          <cell r="AD442">
            <v>0</v>
          </cell>
          <cell r="AE442">
            <v>0</v>
          </cell>
          <cell r="AF442">
            <v>0</v>
          </cell>
          <cell r="AG442">
            <v>0</v>
          </cell>
          <cell r="AH442">
            <v>0</v>
          </cell>
        </row>
        <row r="443">
          <cell r="E443" t="str">
            <v>MO Residential Coal</v>
          </cell>
          <cell r="F443">
            <v>1246</v>
          </cell>
          <cell r="G443">
            <v>996</v>
          </cell>
          <cell r="H443">
            <v>900</v>
          </cell>
          <cell r="I443">
            <v>1048</v>
          </cell>
          <cell r="J443">
            <v>750</v>
          </cell>
          <cell r="K443">
            <v>620</v>
          </cell>
          <cell r="L443">
            <v>556</v>
          </cell>
          <cell r="M443">
            <v>668</v>
          </cell>
          <cell r="N443">
            <v>402</v>
          </cell>
          <cell r="O443">
            <v>608</v>
          </cell>
          <cell r="P443">
            <v>427</v>
          </cell>
          <cell r="Q443">
            <v>536</v>
          </cell>
          <cell r="R443">
            <v>521</v>
          </cell>
          <cell r="S443">
            <v>581</v>
          </cell>
          <cell r="T443">
            <v>448</v>
          </cell>
          <cell r="U443">
            <v>399</v>
          </cell>
          <cell r="V443">
            <v>452</v>
          </cell>
          <cell r="W443">
            <v>452</v>
          </cell>
          <cell r="X443">
            <v>0</v>
          </cell>
          <cell r="Y443">
            <v>0</v>
          </cell>
          <cell r="Z443">
            <v>0</v>
          </cell>
          <cell r="AA443">
            <v>0</v>
          </cell>
          <cell r="AB443">
            <v>0</v>
          </cell>
          <cell r="AC443">
            <v>0</v>
          </cell>
          <cell r="AD443">
            <v>0</v>
          </cell>
          <cell r="AE443">
            <v>0</v>
          </cell>
          <cell r="AF443">
            <v>0</v>
          </cell>
          <cell r="AG443">
            <v>0</v>
          </cell>
          <cell r="AH443">
            <v>0</v>
          </cell>
        </row>
        <row r="444">
          <cell r="E444" t="str">
            <v>MS Residential Coal</v>
          </cell>
          <cell r="F444">
            <v>0</v>
          </cell>
          <cell r="G444">
            <v>0</v>
          </cell>
          <cell r="H444">
            <v>1</v>
          </cell>
          <cell r="I444">
            <v>0</v>
          </cell>
          <cell r="J444">
            <v>0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0</v>
          </cell>
          <cell r="U444">
            <v>0</v>
          </cell>
          <cell r="V444">
            <v>0</v>
          </cell>
          <cell r="W444">
            <v>0</v>
          </cell>
          <cell r="X444">
            <v>0</v>
          </cell>
          <cell r="Y444">
            <v>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0</v>
          </cell>
          <cell r="AF444">
            <v>0</v>
          </cell>
          <cell r="AG444">
            <v>0</v>
          </cell>
          <cell r="AH444">
            <v>0</v>
          </cell>
        </row>
        <row r="445">
          <cell r="E445" t="str">
            <v>MT Residential Coal</v>
          </cell>
          <cell r="F445">
            <v>214</v>
          </cell>
          <cell r="G445">
            <v>146</v>
          </cell>
          <cell r="H445">
            <v>69</v>
          </cell>
          <cell r="I445">
            <v>37</v>
          </cell>
          <cell r="J445">
            <v>11</v>
          </cell>
          <cell r="K445">
            <v>28</v>
          </cell>
          <cell r="L445">
            <v>10</v>
          </cell>
          <cell r="M445">
            <v>163</v>
          </cell>
          <cell r="N445">
            <v>11</v>
          </cell>
          <cell r="O445">
            <v>6</v>
          </cell>
          <cell r="P445">
            <v>5</v>
          </cell>
          <cell r="Q445">
            <v>6</v>
          </cell>
          <cell r="R445">
            <v>7</v>
          </cell>
          <cell r="S445">
            <v>5</v>
          </cell>
          <cell r="T445">
            <v>196</v>
          </cell>
          <cell r="U445">
            <v>210</v>
          </cell>
          <cell r="V445">
            <v>228</v>
          </cell>
          <cell r="W445">
            <v>3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0</v>
          </cell>
          <cell r="AF445">
            <v>0</v>
          </cell>
          <cell r="AG445">
            <v>0</v>
          </cell>
          <cell r="AH445">
            <v>0</v>
          </cell>
        </row>
        <row r="446">
          <cell r="E446" t="str">
            <v>NC Residential Coal</v>
          </cell>
          <cell r="F446">
            <v>788</v>
          </cell>
          <cell r="G446">
            <v>443</v>
          </cell>
          <cell r="H446">
            <v>917</v>
          </cell>
          <cell r="I446">
            <v>1031</v>
          </cell>
          <cell r="J446">
            <v>985</v>
          </cell>
          <cell r="K446">
            <v>732</v>
          </cell>
          <cell r="L446">
            <v>613</v>
          </cell>
          <cell r="M446">
            <v>528</v>
          </cell>
          <cell r="N446">
            <v>588</v>
          </cell>
          <cell r="O446">
            <v>486</v>
          </cell>
          <cell r="P446">
            <v>336</v>
          </cell>
          <cell r="Q446">
            <v>352</v>
          </cell>
          <cell r="R446">
            <v>393</v>
          </cell>
          <cell r="S446">
            <v>428</v>
          </cell>
          <cell r="T446">
            <v>873</v>
          </cell>
          <cell r="U446">
            <v>303</v>
          </cell>
          <cell r="V446">
            <v>263</v>
          </cell>
          <cell r="W446">
            <v>114</v>
          </cell>
          <cell r="X446">
            <v>0</v>
          </cell>
          <cell r="Y446">
            <v>0</v>
          </cell>
          <cell r="Z446">
            <v>0</v>
          </cell>
          <cell r="AA446">
            <v>0</v>
          </cell>
          <cell r="AB446">
            <v>0</v>
          </cell>
          <cell r="AC446">
            <v>0</v>
          </cell>
          <cell r="AD446">
            <v>0</v>
          </cell>
          <cell r="AE446">
            <v>0</v>
          </cell>
          <cell r="AF446">
            <v>0</v>
          </cell>
          <cell r="AG446">
            <v>0</v>
          </cell>
          <cell r="AH446">
            <v>0</v>
          </cell>
        </row>
        <row r="447">
          <cell r="E447" t="str">
            <v>ND Residential Coal</v>
          </cell>
          <cell r="F447">
            <v>375</v>
          </cell>
          <cell r="G447">
            <v>339</v>
          </cell>
          <cell r="H447">
            <v>317</v>
          </cell>
          <cell r="I447">
            <v>364</v>
          </cell>
          <cell r="J447">
            <v>311</v>
          </cell>
          <cell r="K447">
            <v>222</v>
          </cell>
          <cell r="L447">
            <v>263</v>
          </cell>
          <cell r="M447">
            <v>230</v>
          </cell>
          <cell r="N447">
            <v>185</v>
          </cell>
          <cell r="O447">
            <v>219</v>
          </cell>
          <cell r="P447">
            <v>210</v>
          </cell>
          <cell r="Q447">
            <v>236</v>
          </cell>
          <cell r="R447">
            <v>282</v>
          </cell>
          <cell r="S447">
            <v>360</v>
          </cell>
          <cell r="T447">
            <v>426</v>
          </cell>
          <cell r="U447">
            <v>377</v>
          </cell>
          <cell r="V447">
            <v>167</v>
          </cell>
          <cell r="W447">
            <v>417</v>
          </cell>
          <cell r="X447">
            <v>0</v>
          </cell>
          <cell r="Y447">
            <v>0</v>
          </cell>
          <cell r="Z447">
            <v>0</v>
          </cell>
          <cell r="AA447">
            <v>0</v>
          </cell>
          <cell r="AB447">
            <v>0</v>
          </cell>
          <cell r="AC447">
            <v>0</v>
          </cell>
          <cell r="AD447">
            <v>0</v>
          </cell>
          <cell r="AE447">
            <v>0</v>
          </cell>
          <cell r="AF447">
            <v>0</v>
          </cell>
          <cell r="AG447">
            <v>0</v>
          </cell>
          <cell r="AH447">
            <v>0</v>
          </cell>
        </row>
        <row r="448">
          <cell r="E448" t="str">
            <v>NE Residential Coal</v>
          </cell>
          <cell r="F448">
            <v>17</v>
          </cell>
          <cell r="G448">
            <v>45</v>
          </cell>
          <cell r="H448">
            <v>23</v>
          </cell>
          <cell r="I448">
            <v>20</v>
          </cell>
          <cell r="J448">
            <v>23</v>
          </cell>
          <cell r="K448">
            <v>24</v>
          </cell>
          <cell r="L448">
            <v>3</v>
          </cell>
          <cell r="M448">
            <v>225</v>
          </cell>
          <cell r="N448">
            <v>0</v>
          </cell>
          <cell r="O448">
            <v>0</v>
          </cell>
          <cell r="P448">
            <v>0</v>
          </cell>
          <cell r="Q448">
            <v>14</v>
          </cell>
          <cell r="R448">
            <v>17</v>
          </cell>
          <cell r="S448">
            <v>16</v>
          </cell>
          <cell r="T448">
            <v>7</v>
          </cell>
          <cell r="U448">
            <v>6</v>
          </cell>
          <cell r="V448">
            <v>11</v>
          </cell>
          <cell r="W448">
            <v>12</v>
          </cell>
          <cell r="X448">
            <v>0</v>
          </cell>
          <cell r="Y448">
            <v>0</v>
          </cell>
          <cell r="Z448">
            <v>0</v>
          </cell>
          <cell r="AA448">
            <v>0</v>
          </cell>
          <cell r="AB448">
            <v>0</v>
          </cell>
          <cell r="AC448">
            <v>0</v>
          </cell>
          <cell r="AD448">
            <v>0</v>
          </cell>
          <cell r="AE448">
            <v>0</v>
          </cell>
          <cell r="AF448">
            <v>0</v>
          </cell>
          <cell r="AG448">
            <v>0</v>
          </cell>
          <cell r="AH448">
            <v>0</v>
          </cell>
        </row>
        <row r="449">
          <cell r="E449" t="str">
            <v>NH Residential Coal</v>
          </cell>
          <cell r="F449">
            <v>60</v>
          </cell>
          <cell r="G449">
            <v>100</v>
          </cell>
          <cell r="H449">
            <v>71</v>
          </cell>
          <cell r="I449">
            <v>43</v>
          </cell>
          <cell r="J449">
            <v>30</v>
          </cell>
          <cell r="K449">
            <v>26</v>
          </cell>
          <cell r="L449">
            <v>24</v>
          </cell>
          <cell r="M449">
            <v>16</v>
          </cell>
          <cell r="N449">
            <v>13</v>
          </cell>
          <cell r="O449">
            <v>10</v>
          </cell>
          <cell r="P449">
            <v>11</v>
          </cell>
          <cell r="Q449">
            <v>11</v>
          </cell>
          <cell r="R449">
            <v>12</v>
          </cell>
          <cell r="S449">
            <v>7</v>
          </cell>
          <cell r="T449">
            <v>5</v>
          </cell>
          <cell r="U449">
            <v>8</v>
          </cell>
          <cell r="V449">
            <v>9</v>
          </cell>
          <cell r="W449">
            <v>9</v>
          </cell>
          <cell r="X449">
            <v>0</v>
          </cell>
          <cell r="Y449">
            <v>0</v>
          </cell>
          <cell r="Z449">
            <v>0</v>
          </cell>
          <cell r="AA449">
            <v>0</v>
          </cell>
          <cell r="AB449">
            <v>0</v>
          </cell>
          <cell r="AC449">
            <v>0</v>
          </cell>
          <cell r="AD449">
            <v>0</v>
          </cell>
          <cell r="AE449">
            <v>0</v>
          </cell>
          <cell r="AF449">
            <v>0</v>
          </cell>
          <cell r="AG449">
            <v>0</v>
          </cell>
          <cell r="AH449">
            <v>0</v>
          </cell>
        </row>
        <row r="450">
          <cell r="E450" t="str">
            <v>NJ Residential Coal</v>
          </cell>
          <cell r="F450">
            <v>65</v>
          </cell>
          <cell r="G450">
            <v>50</v>
          </cell>
          <cell r="H450">
            <v>67</v>
          </cell>
          <cell r="I450">
            <v>35</v>
          </cell>
          <cell r="J450">
            <v>38</v>
          </cell>
          <cell r="K450">
            <v>22</v>
          </cell>
          <cell r="L450">
            <v>24</v>
          </cell>
          <cell r="M450">
            <v>16</v>
          </cell>
          <cell r="N450">
            <v>14</v>
          </cell>
          <cell r="O450">
            <v>15</v>
          </cell>
          <cell r="P450">
            <v>14</v>
          </cell>
          <cell r="Q450">
            <v>11</v>
          </cell>
          <cell r="R450">
            <v>12</v>
          </cell>
          <cell r="S450">
            <v>13</v>
          </cell>
          <cell r="T450">
            <v>13</v>
          </cell>
          <cell r="U450">
            <v>6</v>
          </cell>
          <cell r="V450">
            <v>5</v>
          </cell>
          <cell r="W450">
            <v>6</v>
          </cell>
          <cell r="X450">
            <v>0</v>
          </cell>
          <cell r="Y450">
            <v>0</v>
          </cell>
          <cell r="Z450">
            <v>0</v>
          </cell>
          <cell r="AA450">
            <v>0</v>
          </cell>
          <cell r="AB450">
            <v>0</v>
          </cell>
          <cell r="AC450">
            <v>0</v>
          </cell>
          <cell r="AD450">
            <v>0</v>
          </cell>
          <cell r="AE450">
            <v>0</v>
          </cell>
          <cell r="AF450">
            <v>0</v>
          </cell>
          <cell r="AG450">
            <v>0</v>
          </cell>
          <cell r="AH450">
            <v>0</v>
          </cell>
        </row>
        <row r="451">
          <cell r="E451" t="str">
            <v>NM Residential Coal</v>
          </cell>
          <cell r="F451">
            <v>19</v>
          </cell>
          <cell r="G451">
            <v>27</v>
          </cell>
          <cell r="H451">
            <v>32</v>
          </cell>
          <cell r="I451">
            <v>35</v>
          </cell>
          <cell r="J451">
            <v>26</v>
          </cell>
          <cell r="K451">
            <v>20</v>
          </cell>
          <cell r="L451">
            <v>19</v>
          </cell>
          <cell r="M451">
            <v>17</v>
          </cell>
          <cell r="N451">
            <v>25</v>
          </cell>
          <cell r="O451">
            <v>18</v>
          </cell>
          <cell r="P451">
            <v>17</v>
          </cell>
          <cell r="Q451">
            <v>10</v>
          </cell>
          <cell r="R451">
            <v>11</v>
          </cell>
          <cell r="S451">
            <v>10</v>
          </cell>
          <cell r="T451">
            <v>8</v>
          </cell>
          <cell r="U451">
            <v>6</v>
          </cell>
          <cell r="V451">
            <v>7</v>
          </cell>
          <cell r="W451">
            <v>7</v>
          </cell>
          <cell r="X451">
            <v>0</v>
          </cell>
          <cell r="Y451">
            <v>0</v>
          </cell>
          <cell r="Z451">
            <v>0</v>
          </cell>
          <cell r="AA451">
            <v>0</v>
          </cell>
          <cell r="AB451">
            <v>0</v>
          </cell>
          <cell r="AC451">
            <v>0</v>
          </cell>
          <cell r="AD451">
            <v>0</v>
          </cell>
          <cell r="AE451">
            <v>0</v>
          </cell>
          <cell r="AF451">
            <v>0</v>
          </cell>
          <cell r="AG451">
            <v>0</v>
          </cell>
          <cell r="AH451">
            <v>0</v>
          </cell>
        </row>
        <row r="452">
          <cell r="E452" t="str">
            <v>NV Residential Coal</v>
          </cell>
          <cell r="F452">
            <v>14</v>
          </cell>
          <cell r="G452">
            <v>8</v>
          </cell>
          <cell r="H452">
            <v>4</v>
          </cell>
          <cell r="I452">
            <v>8</v>
          </cell>
          <cell r="J452">
            <v>3</v>
          </cell>
          <cell r="K452">
            <v>3</v>
          </cell>
          <cell r="L452">
            <v>3</v>
          </cell>
          <cell r="M452">
            <v>3</v>
          </cell>
          <cell r="N452">
            <v>3</v>
          </cell>
          <cell r="O452">
            <v>1</v>
          </cell>
          <cell r="P452">
            <v>0</v>
          </cell>
          <cell r="Q452">
            <v>2</v>
          </cell>
          <cell r="R452">
            <v>2</v>
          </cell>
          <cell r="S452">
            <v>2</v>
          </cell>
          <cell r="T452">
            <v>2</v>
          </cell>
          <cell r="U452">
            <v>1</v>
          </cell>
          <cell r="V452">
            <v>4</v>
          </cell>
          <cell r="W452">
            <v>0</v>
          </cell>
          <cell r="X452">
            <v>0</v>
          </cell>
          <cell r="Y452">
            <v>0</v>
          </cell>
          <cell r="Z452">
            <v>0</v>
          </cell>
          <cell r="AA452">
            <v>0</v>
          </cell>
          <cell r="AB452">
            <v>0</v>
          </cell>
          <cell r="AC452">
            <v>0</v>
          </cell>
          <cell r="AD452">
            <v>0</v>
          </cell>
          <cell r="AE452">
            <v>0</v>
          </cell>
          <cell r="AF452">
            <v>0</v>
          </cell>
          <cell r="AG452">
            <v>0</v>
          </cell>
          <cell r="AH452">
            <v>0</v>
          </cell>
        </row>
        <row r="453">
          <cell r="E453" t="str">
            <v>NY Residential Coal</v>
          </cell>
          <cell r="F453">
            <v>1357</v>
          </cell>
          <cell r="G453">
            <v>1255</v>
          </cell>
          <cell r="H453">
            <v>1225</v>
          </cell>
          <cell r="I453">
            <v>1018</v>
          </cell>
          <cell r="J453">
            <v>695</v>
          </cell>
          <cell r="K453">
            <v>714</v>
          </cell>
          <cell r="L453">
            <v>843</v>
          </cell>
          <cell r="M453">
            <v>694</v>
          </cell>
          <cell r="N453">
            <v>412</v>
          </cell>
          <cell r="O453">
            <v>551</v>
          </cell>
          <cell r="P453">
            <v>283</v>
          </cell>
          <cell r="Q453">
            <v>312</v>
          </cell>
          <cell r="R453">
            <v>136</v>
          </cell>
          <cell r="S453">
            <v>276</v>
          </cell>
          <cell r="T453">
            <v>402</v>
          </cell>
          <cell r="U453">
            <v>320</v>
          </cell>
          <cell r="V453">
            <v>313</v>
          </cell>
          <cell r="W453">
            <v>330</v>
          </cell>
          <cell r="X453">
            <v>0</v>
          </cell>
          <cell r="Y453">
            <v>0</v>
          </cell>
          <cell r="Z453">
            <v>0</v>
          </cell>
          <cell r="AA453">
            <v>0</v>
          </cell>
          <cell r="AB453">
            <v>0</v>
          </cell>
          <cell r="AC453">
            <v>0</v>
          </cell>
          <cell r="AD453">
            <v>0</v>
          </cell>
          <cell r="AE453">
            <v>0</v>
          </cell>
          <cell r="AF453">
            <v>0</v>
          </cell>
          <cell r="AG453">
            <v>0</v>
          </cell>
          <cell r="AH453">
            <v>0</v>
          </cell>
        </row>
        <row r="454">
          <cell r="E454" t="str">
            <v>OH Residential Coal</v>
          </cell>
          <cell r="F454">
            <v>3158</v>
          </cell>
          <cell r="G454">
            <v>2130</v>
          </cell>
          <cell r="H454">
            <v>2580</v>
          </cell>
          <cell r="I454">
            <v>2555</v>
          </cell>
          <cell r="J454">
            <v>1819</v>
          </cell>
          <cell r="K454">
            <v>1299</v>
          </cell>
          <cell r="L454">
            <v>1873</v>
          </cell>
          <cell r="M454">
            <v>864</v>
          </cell>
          <cell r="N454">
            <v>1086</v>
          </cell>
          <cell r="O454">
            <v>629</v>
          </cell>
          <cell r="P454">
            <v>571</v>
          </cell>
          <cell r="Q454">
            <v>610</v>
          </cell>
          <cell r="R454">
            <v>1036</v>
          </cell>
          <cell r="S454">
            <v>636</v>
          </cell>
          <cell r="T454">
            <v>973</v>
          </cell>
          <cell r="U454">
            <v>640</v>
          </cell>
          <cell r="V454">
            <v>238</v>
          </cell>
          <cell r="W454">
            <v>341</v>
          </cell>
          <cell r="X454">
            <v>0</v>
          </cell>
          <cell r="Y454">
            <v>0</v>
          </cell>
          <cell r="Z454">
            <v>0</v>
          </cell>
          <cell r="AA454">
            <v>0</v>
          </cell>
          <cell r="AB454">
            <v>0</v>
          </cell>
          <cell r="AC454">
            <v>0</v>
          </cell>
          <cell r="AD454">
            <v>0</v>
          </cell>
          <cell r="AE454">
            <v>0</v>
          </cell>
          <cell r="AF454">
            <v>0</v>
          </cell>
          <cell r="AG454">
            <v>0</v>
          </cell>
          <cell r="AH454">
            <v>0</v>
          </cell>
        </row>
        <row r="455">
          <cell r="E455" t="str">
            <v>OK Residential Coal</v>
          </cell>
          <cell r="F455">
            <v>0</v>
          </cell>
          <cell r="G455">
            <v>5</v>
          </cell>
          <cell r="H455">
            <v>4</v>
          </cell>
          <cell r="I455">
            <v>2</v>
          </cell>
          <cell r="J455">
            <v>4</v>
          </cell>
          <cell r="K455">
            <v>37</v>
          </cell>
          <cell r="L455">
            <v>3</v>
          </cell>
          <cell r="M455">
            <v>556</v>
          </cell>
          <cell r="N455">
            <v>2</v>
          </cell>
          <cell r="O455">
            <v>5</v>
          </cell>
          <cell r="P455">
            <v>0</v>
          </cell>
          <cell r="Q455">
            <v>2</v>
          </cell>
          <cell r="R455">
            <v>3</v>
          </cell>
          <cell r="S455">
            <v>3</v>
          </cell>
          <cell r="T455">
            <v>0</v>
          </cell>
          <cell r="U455">
            <v>2</v>
          </cell>
          <cell r="V455">
            <v>6</v>
          </cell>
          <cell r="W455">
            <v>0</v>
          </cell>
          <cell r="X455">
            <v>0</v>
          </cell>
          <cell r="Y455">
            <v>0</v>
          </cell>
          <cell r="Z455">
            <v>0</v>
          </cell>
          <cell r="AA455">
            <v>0</v>
          </cell>
          <cell r="AB455">
            <v>0</v>
          </cell>
          <cell r="AC455">
            <v>0</v>
          </cell>
          <cell r="AD455">
            <v>0</v>
          </cell>
          <cell r="AE455">
            <v>0</v>
          </cell>
          <cell r="AF455">
            <v>0</v>
          </cell>
          <cell r="AG455">
            <v>0</v>
          </cell>
          <cell r="AH455">
            <v>0</v>
          </cell>
        </row>
        <row r="456">
          <cell r="E456" t="str">
            <v>OR Residential Coal</v>
          </cell>
          <cell r="F456">
            <v>9</v>
          </cell>
          <cell r="G456">
            <v>4</v>
          </cell>
          <cell r="H456">
            <v>4</v>
          </cell>
          <cell r="I456">
            <v>9</v>
          </cell>
          <cell r="J456">
            <v>4</v>
          </cell>
          <cell r="K456">
            <v>3</v>
          </cell>
          <cell r="L456">
            <v>0</v>
          </cell>
          <cell r="M456">
            <v>3</v>
          </cell>
          <cell r="N456">
            <v>0</v>
          </cell>
          <cell r="O456">
            <v>1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0</v>
          </cell>
          <cell r="U456">
            <v>0</v>
          </cell>
          <cell r="V456">
            <v>0</v>
          </cell>
          <cell r="W456">
            <v>0</v>
          </cell>
          <cell r="X456">
            <v>0</v>
          </cell>
          <cell r="Y456">
            <v>0</v>
          </cell>
          <cell r="Z456">
            <v>0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0</v>
          </cell>
          <cell r="AF456">
            <v>0</v>
          </cell>
          <cell r="AG456">
            <v>0</v>
          </cell>
          <cell r="AH456">
            <v>0</v>
          </cell>
        </row>
        <row r="457">
          <cell r="E457" t="str">
            <v>PA Residential Coal</v>
          </cell>
          <cell r="F457">
            <v>6570</v>
          </cell>
          <cell r="G457">
            <v>6381</v>
          </cell>
          <cell r="H457">
            <v>7280</v>
          </cell>
          <cell r="I457">
            <v>5533</v>
          </cell>
          <cell r="J457">
            <v>4346</v>
          </cell>
          <cell r="K457">
            <v>3836</v>
          </cell>
          <cell r="L457">
            <v>2949</v>
          </cell>
          <cell r="M457">
            <v>3375</v>
          </cell>
          <cell r="N457">
            <v>2337</v>
          </cell>
          <cell r="O457">
            <v>2107</v>
          </cell>
          <cell r="P457">
            <v>2154</v>
          </cell>
          <cell r="Q457">
            <v>2170</v>
          </cell>
          <cell r="R457">
            <v>1767</v>
          </cell>
          <cell r="S457">
            <v>2285</v>
          </cell>
          <cell r="T457">
            <v>1708</v>
          </cell>
          <cell r="U457">
            <v>1253</v>
          </cell>
          <cell r="V457">
            <v>1411</v>
          </cell>
          <cell r="W457">
            <v>1801</v>
          </cell>
          <cell r="X457">
            <v>0</v>
          </cell>
          <cell r="Y457">
            <v>0</v>
          </cell>
          <cell r="Z457">
            <v>0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0</v>
          </cell>
          <cell r="AF457">
            <v>0</v>
          </cell>
          <cell r="AG457">
            <v>0</v>
          </cell>
          <cell r="AH457">
            <v>0</v>
          </cell>
        </row>
        <row r="458">
          <cell r="E458" t="str">
            <v>RI Residential Coal</v>
          </cell>
          <cell r="F458">
            <v>25</v>
          </cell>
          <cell r="G458">
            <v>18</v>
          </cell>
          <cell r="H458">
            <v>22</v>
          </cell>
          <cell r="I458">
            <v>13</v>
          </cell>
          <cell r="J458">
            <v>11</v>
          </cell>
          <cell r="K458">
            <v>10</v>
          </cell>
          <cell r="L458">
            <v>10</v>
          </cell>
          <cell r="M458">
            <v>8</v>
          </cell>
          <cell r="N458">
            <v>6</v>
          </cell>
          <cell r="O458">
            <v>5</v>
          </cell>
          <cell r="P458">
            <v>6</v>
          </cell>
          <cell r="Q458">
            <v>6</v>
          </cell>
          <cell r="R458">
            <v>9</v>
          </cell>
          <cell r="S458">
            <v>13</v>
          </cell>
          <cell r="T458">
            <v>8</v>
          </cell>
          <cell r="U458">
            <v>6</v>
          </cell>
          <cell r="V458">
            <v>4</v>
          </cell>
          <cell r="W458">
            <v>4</v>
          </cell>
          <cell r="X458">
            <v>0</v>
          </cell>
          <cell r="Y458">
            <v>0</v>
          </cell>
          <cell r="Z458">
            <v>0</v>
          </cell>
          <cell r="AA458">
            <v>0</v>
          </cell>
          <cell r="AB458">
            <v>0</v>
          </cell>
          <cell r="AC458">
            <v>0</v>
          </cell>
          <cell r="AD458">
            <v>0</v>
          </cell>
          <cell r="AE458">
            <v>0</v>
          </cell>
          <cell r="AF458">
            <v>0</v>
          </cell>
          <cell r="AG458">
            <v>0</v>
          </cell>
          <cell r="AH458">
            <v>0</v>
          </cell>
        </row>
        <row r="459">
          <cell r="E459" t="str">
            <v>SC Residential Coal</v>
          </cell>
          <cell r="F459">
            <v>32</v>
          </cell>
          <cell r="G459">
            <v>100</v>
          </cell>
          <cell r="H459">
            <v>138</v>
          </cell>
          <cell r="I459">
            <v>488</v>
          </cell>
          <cell r="J459">
            <v>229</v>
          </cell>
          <cell r="K459">
            <v>56</v>
          </cell>
          <cell r="L459">
            <v>56</v>
          </cell>
          <cell r="M459">
            <v>2</v>
          </cell>
          <cell r="N459">
            <v>66</v>
          </cell>
          <cell r="O459">
            <v>749</v>
          </cell>
          <cell r="P459">
            <v>0</v>
          </cell>
          <cell r="Q459">
            <v>0</v>
          </cell>
          <cell r="R459">
            <v>0</v>
          </cell>
          <cell r="S459">
            <v>0</v>
          </cell>
          <cell r="T459">
            <v>0</v>
          </cell>
          <cell r="U459">
            <v>0</v>
          </cell>
          <cell r="V459">
            <v>193</v>
          </cell>
          <cell r="W459">
            <v>0</v>
          </cell>
          <cell r="X459">
            <v>0</v>
          </cell>
          <cell r="Y459">
            <v>0</v>
          </cell>
          <cell r="Z459">
            <v>0</v>
          </cell>
          <cell r="AA459">
            <v>0</v>
          </cell>
          <cell r="AB459">
            <v>0</v>
          </cell>
          <cell r="AC459">
            <v>0</v>
          </cell>
          <cell r="AD459">
            <v>0</v>
          </cell>
          <cell r="AE459">
            <v>0</v>
          </cell>
          <cell r="AF459">
            <v>0</v>
          </cell>
          <cell r="AG459">
            <v>0</v>
          </cell>
          <cell r="AH459">
            <v>0</v>
          </cell>
        </row>
        <row r="460">
          <cell r="E460" t="str">
            <v>SD Residential Coal</v>
          </cell>
          <cell r="F460">
            <v>11</v>
          </cell>
          <cell r="G460">
            <v>13</v>
          </cell>
          <cell r="H460">
            <v>3</v>
          </cell>
          <cell r="I460">
            <v>3</v>
          </cell>
          <cell r="J460">
            <v>46</v>
          </cell>
          <cell r="K460">
            <v>17</v>
          </cell>
          <cell r="L460">
            <v>4</v>
          </cell>
          <cell r="M460">
            <v>2</v>
          </cell>
          <cell r="N460">
            <v>0</v>
          </cell>
          <cell r="O460">
            <v>2</v>
          </cell>
          <cell r="P460">
            <v>3</v>
          </cell>
          <cell r="Q460">
            <v>24</v>
          </cell>
          <cell r="R460">
            <v>3</v>
          </cell>
          <cell r="S460">
            <v>2</v>
          </cell>
          <cell r="T460">
            <v>2</v>
          </cell>
          <cell r="U460">
            <v>1</v>
          </cell>
          <cell r="V460">
            <v>2</v>
          </cell>
          <cell r="W460">
            <v>2</v>
          </cell>
          <cell r="X460">
            <v>0</v>
          </cell>
          <cell r="Y460">
            <v>0</v>
          </cell>
          <cell r="Z460">
            <v>0</v>
          </cell>
          <cell r="AA460">
            <v>0</v>
          </cell>
          <cell r="AB460">
            <v>0</v>
          </cell>
          <cell r="AC460">
            <v>0</v>
          </cell>
          <cell r="AD460">
            <v>0</v>
          </cell>
          <cell r="AE460">
            <v>0</v>
          </cell>
          <cell r="AF460">
            <v>0</v>
          </cell>
          <cell r="AG460">
            <v>0</v>
          </cell>
          <cell r="AH460">
            <v>0</v>
          </cell>
        </row>
        <row r="461">
          <cell r="E461" t="str">
            <v>TN Residential Coal</v>
          </cell>
          <cell r="F461">
            <v>1079</v>
          </cell>
          <cell r="G461">
            <v>777</v>
          </cell>
          <cell r="H461">
            <v>686</v>
          </cell>
          <cell r="I461">
            <v>502</v>
          </cell>
          <cell r="J461">
            <v>341</v>
          </cell>
          <cell r="K461">
            <v>477</v>
          </cell>
          <cell r="L461">
            <v>333</v>
          </cell>
          <cell r="M461">
            <v>361</v>
          </cell>
          <cell r="N461">
            <v>72</v>
          </cell>
          <cell r="O461">
            <v>306</v>
          </cell>
          <cell r="P461">
            <v>321</v>
          </cell>
          <cell r="Q461">
            <v>375</v>
          </cell>
          <cell r="R461">
            <v>189</v>
          </cell>
          <cell r="S461">
            <v>414</v>
          </cell>
          <cell r="T461">
            <v>164</v>
          </cell>
          <cell r="U461">
            <v>64</v>
          </cell>
          <cell r="V461">
            <v>91</v>
          </cell>
          <cell r="W461">
            <v>174</v>
          </cell>
          <cell r="X461">
            <v>0</v>
          </cell>
          <cell r="Y461">
            <v>0</v>
          </cell>
          <cell r="Z461">
            <v>0</v>
          </cell>
          <cell r="AA461">
            <v>0</v>
          </cell>
          <cell r="AB461">
            <v>0</v>
          </cell>
          <cell r="AC461">
            <v>0</v>
          </cell>
          <cell r="AD461">
            <v>0</v>
          </cell>
          <cell r="AE461">
            <v>0</v>
          </cell>
          <cell r="AF461">
            <v>0</v>
          </cell>
          <cell r="AG461">
            <v>0</v>
          </cell>
          <cell r="AH461">
            <v>0</v>
          </cell>
        </row>
        <row r="462">
          <cell r="E462" t="str">
            <v>TX Residential Coal</v>
          </cell>
          <cell r="F462">
            <v>54</v>
          </cell>
          <cell r="G462">
            <v>49</v>
          </cell>
          <cell r="H462">
            <v>39</v>
          </cell>
          <cell r="I462">
            <v>21</v>
          </cell>
          <cell r="J462">
            <v>0</v>
          </cell>
          <cell r="K462">
            <v>0</v>
          </cell>
          <cell r="L462">
            <v>0</v>
          </cell>
          <cell r="M462">
            <v>0</v>
          </cell>
          <cell r="N462">
            <v>39</v>
          </cell>
          <cell r="O462">
            <v>16</v>
          </cell>
          <cell r="P462">
            <v>22</v>
          </cell>
          <cell r="Q462">
            <v>48</v>
          </cell>
          <cell r="R462">
            <v>147</v>
          </cell>
          <cell r="S462">
            <v>351</v>
          </cell>
          <cell r="T462">
            <v>28</v>
          </cell>
          <cell r="U462">
            <v>25</v>
          </cell>
          <cell r="V462">
            <v>0</v>
          </cell>
          <cell r="W462">
            <v>0</v>
          </cell>
          <cell r="X462">
            <v>0</v>
          </cell>
          <cell r="Y462">
            <v>0</v>
          </cell>
          <cell r="Z462">
            <v>0</v>
          </cell>
          <cell r="AA462">
            <v>0</v>
          </cell>
          <cell r="AB462">
            <v>0</v>
          </cell>
          <cell r="AC462">
            <v>0</v>
          </cell>
          <cell r="AD462">
            <v>0</v>
          </cell>
          <cell r="AE462">
            <v>0</v>
          </cell>
          <cell r="AF462">
            <v>0</v>
          </cell>
          <cell r="AG462">
            <v>0</v>
          </cell>
          <cell r="AH462">
            <v>0</v>
          </cell>
        </row>
        <row r="463">
          <cell r="E463" t="str">
            <v>US Residential Coal</v>
          </cell>
          <cell r="F463">
            <v>30957</v>
          </cell>
          <cell r="G463">
            <v>25339</v>
          </cell>
          <cell r="H463">
            <v>25630</v>
          </cell>
          <cell r="I463">
            <v>25575</v>
          </cell>
          <cell r="J463">
            <v>20667</v>
          </cell>
          <cell r="K463">
            <v>17382</v>
          </cell>
          <cell r="L463">
            <v>16372</v>
          </cell>
          <cell r="M463">
            <v>15910</v>
          </cell>
          <cell r="N463">
            <v>12433</v>
          </cell>
          <cell r="O463">
            <v>13857</v>
          </cell>
          <cell r="P463">
            <v>10606</v>
          </cell>
          <cell r="Q463">
            <v>10913</v>
          </cell>
          <cell r="R463">
            <v>11975</v>
          </cell>
          <cell r="S463">
            <v>12383</v>
          </cell>
          <cell r="T463">
            <v>11429</v>
          </cell>
          <cell r="U463">
            <v>8325</v>
          </cell>
          <cell r="V463">
            <v>6364</v>
          </cell>
          <cell r="W463">
            <v>7820</v>
          </cell>
          <cell r="X463">
            <v>0</v>
          </cell>
          <cell r="Y463">
            <v>0</v>
          </cell>
          <cell r="Z463">
            <v>0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0</v>
          </cell>
          <cell r="AF463">
            <v>0</v>
          </cell>
          <cell r="AG463">
            <v>0</v>
          </cell>
          <cell r="AH463">
            <v>0</v>
          </cell>
        </row>
        <row r="464">
          <cell r="E464" t="str">
            <v>UT Residential Coal</v>
          </cell>
          <cell r="F464">
            <v>1236</v>
          </cell>
          <cell r="G464">
            <v>1271</v>
          </cell>
          <cell r="H464">
            <v>927</v>
          </cell>
          <cell r="I464">
            <v>505</v>
          </cell>
          <cell r="J464">
            <v>366</v>
          </cell>
          <cell r="K464">
            <v>233</v>
          </cell>
          <cell r="L464">
            <v>263</v>
          </cell>
          <cell r="M464">
            <v>313</v>
          </cell>
          <cell r="N464">
            <v>293</v>
          </cell>
          <cell r="O464">
            <v>320</v>
          </cell>
          <cell r="P464">
            <v>150</v>
          </cell>
          <cell r="Q464">
            <v>154</v>
          </cell>
          <cell r="R464">
            <v>560</v>
          </cell>
          <cell r="S464">
            <v>188</v>
          </cell>
          <cell r="T464">
            <v>503</v>
          </cell>
          <cell r="U464">
            <v>84</v>
          </cell>
          <cell r="V464">
            <v>75</v>
          </cell>
          <cell r="W464">
            <v>53</v>
          </cell>
          <cell r="X464">
            <v>0</v>
          </cell>
          <cell r="Y464">
            <v>0</v>
          </cell>
          <cell r="Z464">
            <v>0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0</v>
          </cell>
          <cell r="AF464">
            <v>0</v>
          </cell>
          <cell r="AG464">
            <v>0</v>
          </cell>
          <cell r="AH464">
            <v>0</v>
          </cell>
        </row>
        <row r="465">
          <cell r="E465" t="str">
            <v>VA Residential Coal</v>
          </cell>
          <cell r="F465">
            <v>1184</v>
          </cell>
          <cell r="G465">
            <v>629</v>
          </cell>
          <cell r="H465">
            <v>869</v>
          </cell>
          <cell r="I465">
            <v>1395</v>
          </cell>
          <cell r="J465">
            <v>1181</v>
          </cell>
          <cell r="K465">
            <v>926</v>
          </cell>
          <cell r="L465">
            <v>1190</v>
          </cell>
          <cell r="M465">
            <v>499</v>
          </cell>
          <cell r="N465">
            <v>500</v>
          </cell>
          <cell r="O465">
            <v>394</v>
          </cell>
          <cell r="P465">
            <v>239</v>
          </cell>
          <cell r="Q465">
            <v>356</v>
          </cell>
          <cell r="R465">
            <v>232</v>
          </cell>
          <cell r="S465">
            <v>341</v>
          </cell>
          <cell r="T465">
            <v>232</v>
          </cell>
          <cell r="U465">
            <v>240</v>
          </cell>
          <cell r="V465">
            <v>59</v>
          </cell>
          <cell r="W465">
            <v>206</v>
          </cell>
          <cell r="X465">
            <v>0</v>
          </cell>
          <cell r="Y465">
            <v>0</v>
          </cell>
          <cell r="Z465">
            <v>0</v>
          </cell>
          <cell r="AA465">
            <v>0</v>
          </cell>
          <cell r="AB465">
            <v>0</v>
          </cell>
          <cell r="AC465">
            <v>0</v>
          </cell>
          <cell r="AD465">
            <v>0</v>
          </cell>
          <cell r="AE465">
            <v>0</v>
          </cell>
          <cell r="AF465">
            <v>0</v>
          </cell>
          <cell r="AG465">
            <v>0</v>
          </cell>
          <cell r="AH465">
            <v>0</v>
          </cell>
        </row>
        <row r="466">
          <cell r="E466" t="str">
            <v>VT Residential Coal</v>
          </cell>
          <cell r="F466">
            <v>35</v>
          </cell>
          <cell r="G466">
            <v>23</v>
          </cell>
          <cell r="H466">
            <v>27</v>
          </cell>
          <cell r="I466">
            <v>26</v>
          </cell>
          <cell r="J466">
            <v>19</v>
          </cell>
          <cell r="K466">
            <v>10</v>
          </cell>
          <cell r="L466">
            <v>5</v>
          </cell>
          <cell r="M466">
            <v>7</v>
          </cell>
          <cell r="N466">
            <v>6</v>
          </cell>
          <cell r="O466">
            <v>7</v>
          </cell>
          <cell r="P466">
            <v>3</v>
          </cell>
          <cell r="Q466">
            <v>6</v>
          </cell>
          <cell r="R466">
            <v>3</v>
          </cell>
          <cell r="S466">
            <v>3</v>
          </cell>
          <cell r="T466">
            <v>3</v>
          </cell>
          <cell r="U466">
            <v>2</v>
          </cell>
          <cell r="V466">
            <v>2</v>
          </cell>
          <cell r="W466">
            <v>3</v>
          </cell>
          <cell r="X466">
            <v>0</v>
          </cell>
          <cell r="Y466">
            <v>0</v>
          </cell>
          <cell r="Z466">
            <v>0</v>
          </cell>
          <cell r="AA466">
            <v>0</v>
          </cell>
          <cell r="AB466">
            <v>0</v>
          </cell>
          <cell r="AC466">
            <v>0</v>
          </cell>
          <cell r="AD466">
            <v>0</v>
          </cell>
          <cell r="AE466">
            <v>0</v>
          </cell>
          <cell r="AF466">
            <v>0</v>
          </cell>
          <cell r="AG466">
            <v>0</v>
          </cell>
          <cell r="AH466">
            <v>0</v>
          </cell>
        </row>
        <row r="467">
          <cell r="E467" t="str">
            <v>WA Residential Coal</v>
          </cell>
          <cell r="F467">
            <v>287</v>
          </cell>
          <cell r="G467">
            <v>323</v>
          </cell>
          <cell r="H467">
            <v>365</v>
          </cell>
          <cell r="I467">
            <v>462</v>
          </cell>
          <cell r="J467">
            <v>290</v>
          </cell>
          <cell r="K467">
            <v>229</v>
          </cell>
          <cell r="L467">
            <v>65</v>
          </cell>
          <cell r="M467">
            <v>54</v>
          </cell>
          <cell r="N467">
            <v>40</v>
          </cell>
          <cell r="O467">
            <v>52</v>
          </cell>
          <cell r="P467">
            <v>57</v>
          </cell>
          <cell r="Q467">
            <v>57</v>
          </cell>
          <cell r="R467">
            <v>65</v>
          </cell>
          <cell r="S467">
            <v>80</v>
          </cell>
          <cell r="T467">
            <v>54</v>
          </cell>
          <cell r="U467">
            <v>0</v>
          </cell>
          <cell r="V467">
            <v>0</v>
          </cell>
          <cell r="W467">
            <v>0</v>
          </cell>
          <cell r="X467">
            <v>0</v>
          </cell>
          <cell r="Y467">
            <v>0</v>
          </cell>
          <cell r="Z467">
            <v>0</v>
          </cell>
          <cell r="AA467">
            <v>0</v>
          </cell>
          <cell r="AB467">
            <v>0</v>
          </cell>
          <cell r="AC467">
            <v>0</v>
          </cell>
          <cell r="AD467">
            <v>0</v>
          </cell>
          <cell r="AE467">
            <v>0</v>
          </cell>
          <cell r="AF467">
            <v>0</v>
          </cell>
          <cell r="AG467">
            <v>0</v>
          </cell>
          <cell r="AH467">
            <v>0</v>
          </cell>
        </row>
        <row r="468">
          <cell r="E468" t="str">
            <v>WI Residential Coal</v>
          </cell>
          <cell r="F468">
            <v>25</v>
          </cell>
          <cell r="G468">
            <v>45</v>
          </cell>
          <cell r="H468">
            <v>19</v>
          </cell>
          <cell r="I468">
            <v>165</v>
          </cell>
          <cell r="J468">
            <v>193</v>
          </cell>
          <cell r="K468">
            <v>422</v>
          </cell>
          <cell r="L468">
            <v>316</v>
          </cell>
          <cell r="M468">
            <v>444</v>
          </cell>
          <cell r="N468">
            <v>387</v>
          </cell>
          <cell r="O468">
            <v>505</v>
          </cell>
          <cell r="P468">
            <v>494</v>
          </cell>
          <cell r="Q468">
            <v>509</v>
          </cell>
          <cell r="R468">
            <v>370</v>
          </cell>
          <cell r="S468">
            <v>499</v>
          </cell>
          <cell r="T468">
            <v>371</v>
          </cell>
          <cell r="U468">
            <v>633</v>
          </cell>
          <cell r="V468">
            <v>64</v>
          </cell>
          <cell r="W468">
            <v>136</v>
          </cell>
          <cell r="X468">
            <v>0</v>
          </cell>
          <cell r="Y468">
            <v>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0</v>
          </cell>
          <cell r="AF468">
            <v>0</v>
          </cell>
          <cell r="AG468">
            <v>0</v>
          </cell>
          <cell r="AH468">
            <v>0</v>
          </cell>
        </row>
        <row r="469">
          <cell r="E469" t="str">
            <v>WV Residential Coal</v>
          </cell>
          <cell r="F469">
            <v>894</v>
          </cell>
          <cell r="G469">
            <v>432</v>
          </cell>
          <cell r="H469">
            <v>391</v>
          </cell>
          <cell r="I469">
            <v>456</v>
          </cell>
          <cell r="J469">
            <v>323</v>
          </cell>
          <cell r="K469">
            <v>210</v>
          </cell>
          <cell r="L469">
            <v>323</v>
          </cell>
          <cell r="M469">
            <v>286</v>
          </cell>
          <cell r="N469">
            <v>459</v>
          </cell>
          <cell r="O469">
            <v>518</v>
          </cell>
          <cell r="P469">
            <v>613</v>
          </cell>
          <cell r="Q469">
            <v>130</v>
          </cell>
          <cell r="R469">
            <v>100</v>
          </cell>
          <cell r="S469">
            <v>137</v>
          </cell>
          <cell r="T469">
            <v>138</v>
          </cell>
          <cell r="U469">
            <v>159</v>
          </cell>
          <cell r="V469">
            <v>55</v>
          </cell>
          <cell r="W469">
            <v>163</v>
          </cell>
          <cell r="X469">
            <v>0</v>
          </cell>
          <cell r="Y469">
            <v>0</v>
          </cell>
          <cell r="Z469">
            <v>0</v>
          </cell>
          <cell r="AA469">
            <v>0</v>
          </cell>
          <cell r="AB469">
            <v>0</v>
          </cell>
          <cell r="AC469">
            <v>0</v>
          </cell>
          <cell r="AD469">
            <v>0</v>
          </cell>
          <cell r="AE469">
            <v>0</v>
          </cell>
          <cell r="AF469">
            <v>0</v>
          </cell>
          <cell r="AG469">
            <v>0</v>
          </cell>
          <cell r="AH469">
            <v>0</v>
          </cell>
        </row>
        <row r="470">
          <cell r="E470" t="str">
            <v>WY Residential Coal</v>
          </cell>
          <cell r="F470">
            <v>519</v>
          </cell>
          <cell r="G470">
            <v>577</v>
          </cell>
          <cell r="H470">
            <v>339</v>
          </cell>
          <cell r="I470">
            <v>624</v>
          </cell>
          <cell r="J470">
            <v>669</v>
          </cell>
          <cell r="K470">
            <v>345</v>
          </cell>
          <cell r="L470">
            <v>833</v>
          </cell>
          <cell r="M470">
            <v>279</v>
          </cell>
          <cell r="N470">
            <v>355</v>
          </cell>
          <cell r="O470">
            <v>252</v>
          </cell>
          <cell r="P470">
            <v>305</v>
          </cell>
          <cell r="Q470">
            <v>271</v>
          </cell>
          <cell r="R470">
            <v>202</v>
          </cell>
          <cell r="S470">
            <v>232</v>
          </cell>
          <cell r="T470">
            <v>182</v>
          </cell>
          <cell r="U470">
            <v>99</v>
          </cell>
          <cell r="V470">
            <v>83</v>
          </cell>
          <cell r="W470">
            <v>105</v>
          </cell>
          <cell r="X470">
            <v>0</v>
          </cell>
          <cell r="Y470">
            <v>0</v>
          </cell>
          <cell r="Z470">
            <v>0</v>
          </cell>
          <cell r="AA470">
            <v>0</v>
          </cell>
          <cell r="AB470">
            <v>0</v>
          </cell>
          <cell r="AC470">
            <v>0</v>
          </cell>
          <cell r="AD470">
            <v>0</v>
          </cell>
          <cell r="AE470">
            <v>0</v>
          </cell>
          <cell r="AF470">
            <v>0</v>
          </cell>
          <cell r="AG470">
            <v>0</v>
          </cell>
          <cell r="AH470">
            <v>0</v>
          </cell>
        </row>
        <row r="471">
          <cell r="E471" t="str">
            <v>AK Industrial Crude Oil</v>
          </cell>
          <cell r="F471">
            <v>8701</v>
          </cell>
          <cell r="G471">
            <v>0</v>
          </cell>
          <cell r="H471">
            <v>0</v>
          </cell>
          <cell r="I471">
            <v>0</v>
          </cell>
          <cell r="J471">
            <v>0</v>
          </cell>
          <cell r="K471">
            <v>0</v>
          </cell>
          <cell r="L471">
            <v>0</v>
          </cell>
          <cell r="M471">
            <v>0</v>
          </cell>
          <cell r="N471">
            <v>0</v>
          </cell>
          <cell r="O471">
            <v>0</v>
          </cell>
          <cell r="P471">
            <v>0</v>
          </cell>
          <cell r="Q471">
            <v>0</v>
          </cell>
          <cell r="R471">
            <v>0</v>
          </cell>
          <cell r="S471">
            <v>0</v>
          </cell>
          <cell r="T471">
            <v>0</v>
          </cell>
          <cell r="U471">
            <v>0</v>
          </cell>
          <cell r="V471">
            <v>0</v>
          </cell>
          <cell r="W471">
            <v>0</v>
          </cell>
          <cell r="X471">
            <v>0</v>
          </cell>
          <cell r="Y471">
            <v>0</v>
          </cell>
          <cell r="Z471">
            <v>0</v>
          </cell>
          <cell r="AA471">
            <v>0</v>
          </cell>
          <cell r="AB471">
            <v>0</v>
          </cell>
          <cell r="AC471">
            <v>0</v>
          </cell>
          <cell r="AD471">
            <v>0</v>
          </cell>
          <cell r="AE471">
            <v>0</v>
          </cell>
          <cell r="AF471">
            <v>0</v>
          </cell>
          <cell r="AG471">
            <v>0</v>
          </cell>
          <cell r="AH471">
            <v>0</v>
          </cell>
        </row>
        <row r="472">
          <cell r="E472" t="str">
            <v>AL Industrial Crude Oil</v>
          </cell>
          <cell r="F472">
            <v>0</v>
          </cell>
          <cell r="G472">
            <v>0</v>
          </cell>
          <cell r="H472">
            <v>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0</v>
          </cell>
          <cell r="N472">
            <v>0</v>
          </cell>
          <cell r="O472">
            <v>0</v>
          </cell>
          <cell r="P472">
            <v>0</v>
          </cell>
          <cell r="Q472">
            <v>0</v>
          </cell>
          <cell r="R472">
            <v>0</v>
          </cell>
          <cell r="S472">
            <v>0</v>
          </cell>
          <cell r="T472">
            <v>0</v>
          </cell>
          <cell r="U472">
            <v>0</v>
          </cell>
          <cell r="V472">
            <v>0</v>
          </cell>
          <cell r="W472">
            <v>0</v>
          </cell>
          <cell r="X472">
            <v>0</v>
          </cell>
          <cell r="Y472">
            <v>0</v>
          </cell>
          <cell r="Z472">
            <v>0</v>
          </cell>
          <cell r="AA472">
            <v>0</v>
          </cell>
          <cell r="AB472">
            <v>0</v>
          </cell>
          <cell r="AC472">
            <v>0</v>
          </cell>
          <cell r="AD472">
            <v>0</v>
          </cell>
          <cell r="AE472">
            <v>0</v>
          </cell>
          <cell r="AF472">
            <v>0</v>
          </cell>
          <cell r="AG472">
            <v>0</v>
          </cell>
          <cell r="AH472">
            <v>0</v>
          </cell>
        </row>
        <row r="473">
          <cell r="E473" t="str">
            <v>AR Industrial Crude Oil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K473">
            <v>0</v>
          </cell>
          <cell r="L473">
            <v>0</v>
          </cell>
          <cell r="M473">
            <v>0</v>
          </cell>
          <cell r="N473">
            <v>0</v>
          </cell>
          <cell r="O473">
            <v>0</v>
          </cell>
          <cell r="P473">
            <v>0</v>
          </cell>
          <cell r="Q473">
            <v>0</v>
          </cell>
          <cell r="R473">
            <v>0</v>
          </cell>
          <cell r="S473">
            <v>0</v>
          </cell>
          <cell r="T473">
            <v>0</v>
          </cell>
          <cell r="U473">
            <v>0</v>
          </cell>
          <cell r="V473">
            <v>0</v>
          </cell>
          <cell r="W473">
            <v>0</v>
          </cell>
          <cell r="X473">
            <v>0</v>
          </cell>
          <cell r="Y473">
            <v>0</v>
          </cell>
          <cell r="Z473">
            <v>0</v>
          </cell>
          <cell r="AA473">
            <v>0</v>
          </cell>
          <cell r="AB473">
            <v>0</v>
          </cell>
          <cell r="AC473">
            <v>0</v>
          </cell>
          <cell r="AD473">
            <v>0</v>
          </cell>
          <cell r="AE473">
            <v>0</v>
          </cell>
          <cell r="AF473">
            <v>0</v>
          </cell>
          <cell r="AG473">
            <v>0</v>
          </cell>
          <cell r="AH473">
            <v>0</v>
          </cell>
        </row>
        <row r="474">
          <cell r="E474" t="str">
            <v>AZ Industrial Crude Oil</v>
          </cell>
          <cell r="F474">
            <v>0</v>
          </cell>
          <cell r="G474">
            <v>0</v>
          </cell>
          <cell r="H474">
            <v>0</v>
          </cell>
          <cell r="I474">
            <v>0</v>
          </cell>
          <cell r="J474">
            <v>0</v>
          </cell>
          <cell r="K474">
            <v>0</v>
          </cell>
          <cell r="L474">
            <v>0</v>
          </cell>
          <cell r="M474">
            <v>0</v>
          </cell>
          <cell r="N474">
            <v>0</v>
          </cell>
          <cell r="O474">
            <v>0</v>
          </cell>
          <cell r="P474">
            <v>0</v>
          </cell>
          <cell r="Q474">
            <v>0</v>
          </cell>
          <cell r="R474">
            <v>0</v>
          </cell>
          <cell r="S474">
            <v>0</v>
          </cell>
          <cell r="T474">
            <v>0</v>
          </cell>
          <cell r="U474">
            <v>0</v>
          </cell>
          <cell r="V474">
            <v>0</v>
          </cell>
          <cell r="W474">
            <v>0</v>
          </cell>
          <cell r="X474">
            <v>0</v>
          </cell>
          <cell r="Y474">
            <v>0</v>
          </cell>
          <cell r="Z474">
            <v>0</v>
          </cell>
          <cell r="AA474">
            <v>0</v>
          </cell>
          <cell r="AB474">
            <v>0</v>
          </cell>
          <cell r="AC474">
            <v>0</v>
          </cell>
          <cell r="AD474">
            <v>0</v>
          </cell>
          <cell r="AE474">
            <v>0</v>
          </cell>
          <cell r="AF474">
            <v>0</v>
          </cell>
          <cell r="AG474">
            <v>0</v>
          </cell>
          <cell r="AH474">
            <v>0</v>
          </cell>
        </row>
        <row r="475">
          <cell r="E475" t="str">
            <v>CA Industrial Crude Oil</v>
          </cell>
          <cell r="F475">
            <v>42182</v>
          </cell>
          <cell r="G475">
            <v>38947</v>
          </cell>
          <cell r="H475">
            <v>27364</v>
          </cell>
          <cell r="I475">
            <v>21153</v>
          </cell>
          <cell r="J475">
            <v>18682</v>
          </cell>
          <cell r="K475">
            <v>14535</v>
          </cell>
          <cell r="L475">
            <v>13729</v>
          </cell>
          <cell r="M475">
            <v>4623</v>
          </cell>
          <cell r="N475">
            <v>0</v>
          </cell>
          <cell r="O475">
            <v>0</v>
          </cell>
          <cell r="P475">
            <v>0</v>
          </cell>
          <cell r="Q475">
            <v>0</v>
          </cell>
          <cell r="R475">
            <v>0</v>
          </cell>
          <cell r="S475">
            <v>0</v>
          </cell>
          <cell r="T475">
            <v>0</v>
          </cell>
          <cell r="U475">
            <v>0</v>
          </cell>
          <cell r="V475">
            <v>0</v>
          </cell>
          <cell r="W475">
            <v>0</v>
          </cell>
          <cell r="X475">
            <v>0</v>
          </cell>
          <cell r="Y475">
            <v>0</v>
          </cell>
          <cell r="Z475">
            <v>0</v>
          </cell>
          <cell r="AA475">
            <v>0</v>
          </cell>
          <cell r="AB475">
            <v>0</v>
          </cell>
          <cell r="AC475">
            <v>0</v>
          </cell>
          <cell r="AD475">
            <v>0</v>
          </cell>
          <cell r="AE475">
            <v>0</v>
          </cell>
          <cell r="AF475">
            <v>0</v>
          </cell>
          <cell r="AG475">
            <v>0</v>
          </cell>
          <cell r="AH475">
            <v>0</v>
          </cell>
        </row>
        <row r="476">
          <cell r="E476" t="str">
            <v>CO Industrial Crude Oil</v>
          </cell>
          <cell r="F476">
            <v>0</v>
          </cell>
          <cell r="G476">
            <v>0</v>
          </cell>
          <cell r="H476">
            <v>0</v>
          </cell>
          <cell r="I476">
            <v>0</v>
          </cell>
          <cell r="J476">
            <v>0</v>
          </cell>
          <cell r="K476">
            <v>0</v>
          </cell>
          <cell r="L476">
            <v>0</v>
          </cell>
          <cell r="M476">
            <v>0</v>
          </cell>
          <cell r="N476">
            <v>0</v>
          </cell>
          <cell r="O476">
            <v>0</v>
          </cell>
          <cell r="P476">
            <v>0</v>
          </cell>
          <cell r="Q476">
            <v>0</v>
          </cell>
          <cell r="R476">
            <v>0</v>
          </cell>
          <cell r="S476">
            <v>0</v>
          </cell>
          <cell r="T476">
            <v>0</v>
          </cell>
          <cell r="U476">
            <v>0</v>
          </cell>
          <cell r="V476">
            <v>0</v>
          </cell>
          <cell r="W476">
            <v>0</v>
          </cell>
          <cell r="X476">
            <v>0</v>
          </cell>
          <cell r="Y476">
            <v>0</v>
          </cell>
          <cell r="Z476">
            <v>0</v>
          </cell>
          <cell r="AA476">
            <v>0</v>
          </cell>
          <cell r="AB476">
            <v>0</v>
          </cell>
          <cell r="AC476">
            <v>0</v>
          </cell>
          <cell r="AD476">
            <v>0</v>
          </cell>
          <cell r="AE476">
            <v>0</v>
          </cell>
          <cell r="AF476">
            <v>0</v>
          </cell>
          <cell r="AG476">
            <v>0</v>
          </cell>
          <cell r="AH476">
            <v>0</v>
          </cell>
        </row>
        <row r="477">
          <cell r="E477" t="str">
            <v>CT Industrial Crude Oil</v>
          </cell>
          <cell r="F477">
            <v>0</v>
          </cell>
          <cell r="G477">
            <v>0</v>
          </cell>
          <cell r="H477">
            <v>0</v>
          </cell>
          <cell r="I477">
            <v>0</v>
          </cell>
          <cell r="J477">
            <v>0</v>
          </cell>
          <cell r="K477">
            <v>0</v>
          </cell>
          <cell r="L477">
            <v>0</v>
          </cell>
          <cell r="M477">
            <v>0</v>
          </cell>
          <cell r="N477">
            <v>0</v>
          </cell>
          <cell r="O477">
            <v>0</v>
          </cell>
          <cell r="P477">
            <v>0</v>
          </cell>
          <cell r="Q477">
            <v>0</v>
          </cell>
          <cell r="R477">
            <v>0</v>
          </cell>
          <cell r="S477">
            <v>0</v>
          </cell>
          <cell r="T477">
            <v>0</v>
          </cell>
          <cell r="U477">
            <v>0</v>
          </cell>
          <cell r="V477">
            <v>0</v>
          </cell>
          <cell r="W477">
            <v>0</v>
          </cell>
          <cell r="X477">
            <v>0</v>
          </cell>
          <cell r="Y477">
            <v>0</v>
          </cell>
          <cell r="Z477">
            <v>0</v>
          </cell>
          <cell r="AA477">
            <v>0</v>
          </cell>
          <cell r="AB477">
            <v>0</v>
          </cell>
          <cell r="AC477">
            <v>0</v>
          </cell>
          <cell r="AD477">
            <v>0</v>
          </cell>
          <cell r="AE477">
            <v>0</v>
          </cell>
          <cell r="AF477">
            <v>0</v>
          </cell>
          <cell r="AG477">
            <v>0</v>
          </cell>
          <cell r="AH477">
            <v>0</v>
          </cell>
        </row>
        <row r="478">
          <cell r="E478" t="str">
            <v>DC Industrial Crude Oil</v>
          </cell>
          <cell r="F478">
            <v>0</v>
          </cell>
          <cell r="G478">
            <v>0</v>
          </cell>
          <cell r="H478">
            <v>0</v>
          </cell>
          <cell r="I478">
            <v>0</v>
          </cell>
          <cell r="J478">
            <v>0</v>
          </cell>
          <cell r="K478">
            <v>0</v>
          </cell>
          <cell r="L478">
            <v>0</v>
          </cell>
          <cell r="M478">
            <v>0</v>
          </cell>
          <cell r="N478">
            <v>0</v>
          </cell>
          <cell r="O478">
            <v>0</v>
          </cell>
          <cell r="P478">
            <v>0</v>
          </cell>
          <cell r="Q478">
            <v>0</v>
          </cell>
          <cell r="R478">
            <v>0</v>
          </cell>
          <cell r="S478">
            <v>0</v>
          </cell>
          <cell r="T478">
            <v>0</v>
          </cell>
          <cell r="U478">
            <v>0</v>
          </cell>
          <cell r="V478">
            <v>0</v>
          </cell>
          <cell r="W478">
            <v>0</v>
          </cell>
          <cell r="X478">
            <v>0</v>
          </cell>
          <cell r="Y478">
            <v>0</v>
          </cell>
          <cell r="Z478">
            <v>0</v>
          </cell>
          <cell r="AA478">
            <v>0</v>
          </cell>
          <cell r="AB478">
            <v>0</v>
          </cell>
          <cell r="AC478">
            <v>0</v>
          </cell>
          <cell r="AD478">
            <v>0</v>
          </cell>
          <cell r="AE478">
            <v>0</v>
          </cell>
          <cell r="AF478">
            <v>0</v>
          </cell>
          <cell r="AG478">
            <v>0</v>
          </cell>
          <cell r="AH478">
            <v>0</v>
          </cell>
        </row>
        <row r="479">
          <cell r="E479" t="str">
            <v>DE Industrial Crude Oil</v>
          </cell>
          <cell r="F479">
            <v>0</v>
          </cell>
          <cell r="G479">
            <v>0</v>
          </cell>
          <cell r="H479">
            <v>0</v>
          </cell>
          <cell r="I479">
            <v>0</v>
          </cell>
          <cell r="J479">
            <v>0</v>
          </cell>
          <cell r="K479">
            <v>0</v>
          </cell>
          <cell r="L479">
            <v>0</v>
          </cell>
          <cell r="M479">
            <v>0</v>
          </cell>
          <cell r="N479">
            <v>0</v>
          </cell>
          <cell r="O479">
            <v>0</v>
          </cell>
          <cell r="P479">
            <v>0</v>
          </cell>
          <cell r="Q479">
            <v>0</v>
          </cell>
          <cell r="R479">
            <v>0</v>
          </cell>
          <cell r="S479">
            <v>0</v>
          </cell>
          <cell r="T479">
            <v>0</v>
          </cell>
          <cell r="U479">
            <v>0</v>
          </cell>
          <cell r="V479">
            <v>0</v>
          </cell>
          <cell r="W479">
            <v>0</v>
          </cell>
          <cell r="X479">
            <v>0</v>
          </cell>
          <cell r="Y479">
            <v>0</v>
          </cell>
          <cell r="Z479">
            <v>0</v>
          </cell>
          <cell r="AA479">
            <v>0</v>
          </cell>
          <cell r="AB479">
            <v>0</v>
          </cell>
          <cell r="AC479">
            <v>0</v>
          </cell>
          <cell r="AD479">
            <v>0</v>
          </cell>
          <cell r="AE479">
            <v>0</v>
          </cell>
          <cell r="AF479">
            <v>0</v>
          </cell>
          <cell r="AG479">
            <v>0</v>
          </cell>
          <cell r="AH479">
            <v>0</v>
          </cell>
        </row>
        <row r="480">
          <cell r="E480" t="str">
            <v>FL Industrial Crude Oil</v>
          </cell>
          <cell r="F480">
            <v>0</v>
          </cell>
          <cell r="G480">
            <v>0</v>
          </cell>
          <cell r="H480">
            <v>0</v>
          </cell>
          <cell r="I480">
            <v>0</v>
          </cell>
          <cell r="J480">
            <v>0</v>
          </cell>
          <cell r="K480">
            <v>0</v>
          </cell>
          <cell r="L480">
            <v>0</v>
          </cell>
          <cell r="M480">
            <v>0</v>
          </cell>
          <cell r="N480">
            <v>0</v>
          </cell>
          <cell r="O480">
            <v>0</v>
          </cell>
          <cell r="P480">
            <v>0</v>
          </cell>
          <cell r="Q480">
            <v>0</v>
          </cell>
          <cell r="R480">
            <v>0</v>
          </cell>
          <cell r="S480">
            <v>0</v>
          </cell>
          <cell r="T480">
            <v>0</v>
          </cell>
          <cell r="U480">
            <v>0</v>
          </cell>
          <cell r="V480">
            <v>0</v>
          </cell>
          <cell r="W480">
            <v>0</v>
          </cell>
          <cell r="X480">
            <v>0</v>
          </cell>
          <cell r="Y480">
            <v>0</v>
          </cell>
          <cell r="Z480">
            <v>0</v>
          </cell>
          <cell r="AA480">
            <v>0</v>
          </cell>
          <cell r="AB480">
            <v>0</v>
          </cell>
          <cell r="AC480">
            <v>0</v>
          </cell>
          <cell r="AD480">
            <v>0</v>
          </cell>
          <cell r="AE480">
            <v>0</v>
          </cell>
          <cell r="AF480">
            <v>0</v>
          </cell>
          <cell r="AG480">
            <v>0</v>
          </cell>
          <cell r="AH480">
            <v>0</v>
          </cell>
        </row>
        <row r="481">
          <cell r="E481" t="str">
            <v>GA Industrial Crude Oil</v>
          </cell>
          <cell r="F481">
            <v>0</v>
          </cell>
          <cell r="G481">
            <v>0</v>
          </cell>
          <cell r="H481">
            <v>0</v>
          </cell>
          <cell r="I481">
            <v>0</v>
          </cell>
          <cell r="J481">
            <v>0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0</v>
          </cell>
          <cell r="U481">
            <v>0</v>
          </cell>
          <cell r="V481">
            <v>0</v>
          </cell>
          <cell r="W481">
            <v>0</v>
          </cell>
          <cell r="X481">
            <v>0</v>
          </cell>
          <cell r="Y481">
            <v>0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0</v>
          </cell>
          <cell r="AF481">
            <v>0</v>
          </cell>
          <cell r="AG481">
            <v>0</v>
          </cell>
          <cell r="AH481">
            <v>0</v>
          </cell>
        </row>
        <row r="482">
          <cell r="E482" t="str">
            <v>HI Industrial Crude Oil</v>
          </cell>
          <cell r="F482">
            <v>0</v>
          </cell>
          <cell r="G482">
            <v>0</v>
          </cell>
          <cell r="H482">
            <v>0</v>
          </cell>
          <cell r="I482">
            <v>0</v>
          </cell>
          <cell r="J482">
            <v>0</v>
          </cell>
          <cell r="K482">
            <v>0</v>
          </cell>
          <cell r="L482">
            <v>0</v>
          </cell>
          <cell r="M482">
            <v>0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0</v>
          </cell>
          <cell r="T482">
            <v>0</v>
          </cell>
          <cell r="U482">
            <v>0</v>
          </cell>
          <cell r="V482">
            <v>0</v>
          </cell>
          <cell r="W482">
            <v>0</v>
          </cell>
          <cell r="X482">
            <v>0</v>
          </cell>
          <cell r="Y482">
            <v>0</v>
          </cell>
          <cell r="Z482">
            <v>0</v>
          </cell>
          <cell r="AA482">
            <v>0</v>
          </cell>
          <cell r="AB482">
            <v>0</v>
          </cell>
          <cell r="AC482">
            <v>0</v>
          </cell>
          <cell r="AD482">
            <v>0</v>
          </cell>
          <cell r="AE482">
            <v>0</v>
          </cell>
          <cell r="AF482">
            <v>0</v>
          </cell>
          <cell r="AG482">
            <v>0</v>
          </cell>
          <cell r="AH482">
            <v>0</v>
          </cell>
        </row>
        <row r="483">
          <cell r="E483" t="str">
            <v>IA Industrial Crude Oil</v>
          </cell>
          <cell r="F483">
            <v>0</v>
          </cell>
          <cell r="G483">
            <v>0</v>
          </cell>
          <cell r="H483">
            <v>0</v>
          </cell>
          <cell r="I483">
            <v>0</v>
          </cell>
          <cell r="J483">
            <v>0</v>
          </cell>
          <cell r="K483">
            <v>0</v>
          </cell>
          <cell r="L483">
            <v>0</v>
          </cell>
          <cell r="M483">
            <v>0</v>
          </cell>
          <cell r="N483">
            <v>0</v>
          </cell>
          <cell r="O483">
            <v>0</v>
          </cell>
          <cell r="P483">
            <v>0</v>
          </cell>
          <cell r="Q483">
            <v>0</v>
          </cell>
          <cell r="R483">
            <v>0</v>
          </cell>
          <cell r="S483">
            <v>0</v>
          </cell>
          <cell r="T483">
            <v>0</v>
          </cell>
          <cell r="U483">
            <v>0</v>
          </cell>
          <cell r="V483">
            <v>0</v>
          </cell>
          <cell r="W483">
            <v>0</v>
          </cell>
          <cell r="X483">
            <v>0</v>
          </cell>
          <cell r="Y483">
            <v>0</v>
          </cell>
          <cell r="Z483">
            <v>0</v>
          </cell>
          <cell r="AA483">
            <v>0</v>
          </cell>
          <cell r="AB483">
            <v>0</v>
          </cell>
          <cell r="AC483">
            <v>0</v>
          </cell>
          <cell r="AD483">
            <v>0</v>
          </cell>
          <cell r="AE483">
            <v>0</v>
          </cell>
          <cell r="AF483">
            <v>0</v>
          </cell>
          <cell r="AG483">
            <v>0</v>
          </cell>
          <cell r="AH483">
            <v>0</v>
          </cell>
        </row>
        <row r="484">
          <cell r="E484" t="str">
            <v>ID Industrial Crude Oil</v>
          </cell>
          <cell r="F484">
            <v>0</v>
          </cell>
          <cell r="G484">
            <v>0</v>
          </cell>
          <cell r="H484">
            <v>0</v>
          </cell>
          <cell r="I484">
            <v>0</v>
          </cell>
          <cell r="J484">
            <v>0</v>
          </cell>
          <cell r="K484">
            <v>0</v>
          </cell>
          <cell r="L484">
            <v>0</v>
          </cell>
          <cell r="M484">
            <v>0</v>
          </cell>
          <cell r="N484">
            <v>0</v>
          </cell>
          <cell r="O484">
            <v>0</v>
          </cell>
          <cell r="P484">
            <v>0</v>
          </cell>
          <cell r="Q484">
            <v>0</v>
          </cell>
          <cell r="R484">
            <v>0</v>
          </cell>
          <cell r="S484">
            <v>0</v>
          </cell>
          <cell r="T484">
            <v>0</v>
          </cell>
          <cell r="U484">
            <v>0</v>
          </cell>
          <cell r="V484">
            <v>0</v>
          </cell>
          <cell r="W484">
            <v>0</v>
          </cell>
          <cell r="X484">
            <v>0</v>
          </cell>
          <cell r="Y484">
            <v>0</v>
          </cell>
          <cell r="Z484">
            <v>0</v>
          </cell>
          <cell r="AA484">
            <v>0</v>
          </cell>
          <cell r="AB484">
            <v>0</v>
          </cell>
          <cell r="AC484">
            <v>0</v>
          </cell>
          <cell r="AD484">
            <v>0</v>
          </cell>
          <cell r="AE484">
            <v>0</v>
          </cell>
          <cell r="AF484">
            <v>0</v>
          </cell>
          <cell r="AG484">
            <v>0</v>
          </cell>
          <cell r="AH484">
            <v>0</v>
          </cell>
        </row>
        <row r="485">
          <cell r="E485" t="str">
            <v>IL Industrial Crude Oil</v>
          </cell>
          <cell r="F485">
            <v>0</v>
          </cell>
          <cell r="G485">
            <v>0</v>
          </cell>
          <cell r="H485">
            <v>0</v>
          </cell>
          <cell r="I485">
            <v>0</v>
          </cell>
          <cell r="J485">
            <v>0</v>
          </cell>
          <cell r="K485">
            <v>0</v>
          </cell>
          <cell r="L485">
            <v>0</v>
          </cell>
          <cell r="M485">
            <v>0</v>
          </cell>
          <cell r="N485">
            <v>0</v>
          </cell>
          <cell r="O485">
            <v>0</v>
          </cell>
          <cell r="P485">
            <v>0</v>
          </cell>
          <cell r="Q485">
            <v>0</v>
          </cell>
          <cell r="R485">
            <v>0</v>
          </cell>
          <cell r="S485">
            <v>0</v>
          </cell>
          <cell r="T485">
            <v>0</v>
          </cell>
          <cell r="U485">
            <v>0</v>
          </cell>
          <cell r="V485">
            <v>0</v>
          </cell>
          <cell r="W485">
            <v>0</v>
          </cell>
          <cell r="X485">
            <v>0</v>
          </cell>
          <cell r="Y485">
            <v>0</v>
          </cell>
          <cell r="Z485">
            <v>0</v>
          </cell>
          <cell r="AA485">
            <v>0</v>
          </cell>
          <cell r="AB485">
            <v>0</v>
          </cell>
          <cell r="AC485">
            <v>0</v>
          </cell>
          <cell r="AD485">
            <v>0</v>
          </cell>
          <cell r="AE485">
            <v>0</v>
          </cell>
          <cell r="AF485">
            <v>0</v>
          </cell>
          <cell r="AG485">
            <v>0</v>
          </cell>
          <cell r="AH485">
            <v>0</v>
          </cell>
        </row>
        <row r="486">
          <cell r="E486" t="str">
            <v>IN Industrial Crude Oil</v>
          </cell>
          <cell r="F486">
            <v>0</v>
          </cell>
          <cell r="G486">
            <v>0</v>
          </cell>
          <cell r="H486">
            <v>0</v>
          </cell>
          <cell r="I486">
            <v>0</v>
          </cell>
          <cell r="J486">
            <v>0</v>
          </cell>
          <cell r="K486">
            <v>0</v>
          </cell>
          <cell r="L486">
            <v>0</v>
          </cell>
          <cell r="M486">
            <v>0</v>
          </cell>
          <cell r="N486">
            <v>0</v>
          </cell>
          <cell r="O486">
            <v>0</v>
          </cell>
          <cell r="P486">
            <v>0</v>
          </cell>
          <cell r="Q486">
            <v>0</v>
          </cell>
          <cell r="R486">
            <v>0</v>
          </cell>
          <cell r="S486">
            <v>0</v>
          </cell>
          <cell r="T486">
            <v>0</v>
          </cell>
          <cell r="U486">
            <v>0</v>
          </cell>
          <cell r="V486">
            <v>0</v>
          </cell>
          <cell r="W486">
            <v>0</v>
          </cell>
          <cell r="X486">
            <v>0</v>
          </cell>
          <cell r="Y486">
            <v>0</v>
          </cell>
          <cell r="Z486">
            <v>0</v>
          </cell>
          <cell r="AA486">
            <v>0</v>
          </cell>
          <cell r="AB486">
            <v>0</v>
          </cell>
          <cell r="AC486">
            <v>0</v>
          </cell>
          <cell r="AD486">
            <v>0</v>
          </cell>
          <cell r="AE486">
            <v>0</v>
          </cell>
          <cell r="AF486">
            <v>0</v>
          </cell>
          <cell r="AG486">
            <v>0</v>
          </cell>
          <cell r="AH486">
            <v>0</v>
          </cell>
        </row>
        <row r="487">
          <cell r="E487" t="str">
            <v>KS Industrial Crude Oil</v>
          </cell>
          <cell r="F487">
            <v>0</v>
          </cell>
          <cell r="G487">
            <v>0</v>
          </cell>
          <cell r="H487">
            <v>0</v>
          </cell>
          <cell r="I487">
            <v>0</v>
          </cell>
          <cell r="J487">
            <v>0</v>
          </cell>
          <cell r="K487">
            <v>0</v>
          </cell>
          <cell r="L487">
            <v>0</v>
          </cell>
          <cell r="M487">
            <v>0</v>
          </cell>
          <cell r="N487">
            <v>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0</v>
          </cell>
          <cell r="T487">
            <v>0</v>
          </cell>
          <cell r="U487">
            <v>0</v>
          </cell>
          <cell r="V487">
            <v>0</v>
          </cell>
          <cell r="W487">
            <v>0</v>
          </cell>
          <cell r="X487">
            <v>0</v>
          </cell>
          <cell r="Y487">
            <v>0</v>
          </cell>
          <cell r="Z487">
            <v>0</v>
          </cell>
          <cell r="AA487">
            <v>0</v>
          </cell>
          <cell r="AB487">
            <v>0</v>
          </cell>
          <cell r="AC487">
            <v>0</v>
          </cell>
          <cell r="AD487">
            <v>0</v>
          </cell>
          <cell r="AE487">
            <v>0</v>
          </cell>
          <cell r="AF487">
            <v>0</v>
          </cell>
          <cell r="AG487">
            <v>0</v>
          </cell>
          <cell r="AH487">
            <v>0</v>
          </cell>
        </row>
        <row r="488">
          <cell r="E488" t="str">
            <v>KY Industrial Crude Oil</v>
          </cell>
          <cell r="F488">
            <v>0</v>
          </cell>
          <cell r="G488">
            <v>0</v>
          </cell>
          <cell r="H488">
            <v>0</v>
          </cell>
          <cell r="I488">
            <v>0</v>
          </cell>
          <cell r="J488">
            <v>0</v>
          </cell>
          <cell r="K488">
            <v>0</v>
          </cell>
          <cell r="L488">
            <v>0</v>
          </cell>
          <cell r="M488">
            <v>0</v>
          </cell>
          <cell r="N488">
            <v>0</v>
          </cell>
          <cell r="O488">
            <v>0</v>
          </cell>
          <cell r="P488">
            <v>0</v>
          </cell>
          <cell r="Q488">
            <v>0</v>
          </cell>
          <cell r="R488">
            <v>0</v>
          </cell>
          <cell r="S488">
            <v>0</v>
          </cell>
          <cell r="T488">
            <v>0</v>
          </cell>
          <cell r="U488">
            <v>0</v>
          </cell>
          <cell r="V488">
            <v>0</v>
          </cell>
          <cell r="W488">
            <v>0</v>
          </cell>
          <cell r="X488">
            <v>0</v>
          </cell>
          <cell r="Y488">
            <v>0</v>
          </cell>
          <cell r="Z488">
            <v>0</v>
          </cell>
          <cell r="AA488">
            <v>0</v>
          </cell>
          <cell r="AB488">
            <v>0</v>
          </cell>
          <cell r="AC488">
            <v>0</v>
          </cell>
          <cell r="AD488">
            <v>0</v>
          </cell>
          <cell r="AE488">
            <v>0</v>
          </cell>
          <cell r="AF488">
            <v>0</v>
          </cell>
          <cell r="AG488">
            <v>0</v>
          </cell>
          <cell r="AH488">
            <v>0</v>
          </cell>
        </row>
        <row r="489">
          <cell r="E489" t="str">
            <v>LA Industrial Crude Oil</v>
          </cell>
          <cell r="F489">
            <v>0</v>
          </cell>
          <cell r="G489">
            <v>0</v>
          </cell>
          <cell r="H489">
            <v>0</v>
          </cell>
          <cell r="I489">
            <v>0</v>
          </cell>
          <cell r="J489">
            <v>0</v>
          </cell>
          <cell r="K489">
            <v>0</v>
          </cell>
          <cell r="L489">
            <v>0</v>
          </cell>
          <cell r="M489">
            <v>0</v>
          </cell>
          <cell r="N489">
            <v>0</v>
          </cell>
          <cell r="O489">
            <v>0</v>
          </cell>
          <cell r="P489">
            <v>0</v>
          </cell>
          <cell r="Q489">
            <v>0</v>
          </cell>
          <cell r="R489">
            <v>0</v>
          </cell>
          <cell r="S489">
            <v>0</v>
          </cell>
          <cell r="T489">
            <v>0</v>
          </cell>
          <cell r="U489">
            <v>0</v>
          </cell>
          <cell r="V489">
            <v>0</v>
          </cell>
          <cell r="W489">
            <v>0</v>
          </cell>
          <cell r="X489">
            <v>0</v>
          </cell>
          <cell r="Y489">
            <v>0</v>
          </cell>
          <cell r="Z489">
            <v>0</v>
          </cell>
          <cell r="AA489">
            <v>0</v>
          </cell>
          <cell r="AB489">
            <v>0</v>
          </cell>
          <cell r="AC489">
            <v>0</v>
          </cell>
          <cell r="AD489">
            <v>0</v>
          </cell>
          <cell r="AE489">
            <v>0</v>
          </cell>
          <cell r="AF489">
            <v>0</v>
          </cell>
          <cell r="AG489">
            <v>0</v>
          </cell>
          <cell r="AH489">
            <v>0</v>
          </cell>
        </row>
        <row r="490">
          <cell r="E490" t="str">
            <v>MA Industrial Crude Oil</v>
          </cell>
          <cell r="F490">
            <v>0</v>
          </cell>
          <cell r="G490">
            <v>0</v>
          </cell>
          <cell r="H490">
            <v>0</v>
          </cell>
          <cell r="I490">
            <v>0</v>
          </cell>
          <cell r="J490">
            <v>0</v>
          </cell>
          <cell r="K490">
            <v>0</v>
          </cell>
          <cell r="L490">
            <v>0</v>
          </cell>
          <cell r="M490">
            <v>0</v>
          </cell>
          <cell r="N490">
            <v>0</v>
          </cell>
          <cell r="O490">
            <v>0</v>
          </cell>
          <cell r="P490">
            <v>0</v>
          </cell>
          <cell r="Q490">
            <v>0</v>
          </cell>
          <cell r="R490">
            <v>0</v>
          </cell>
          <cell r="S490">
            <v>0</v>
          </cell>
          <cell r="T490">
            <v>0</v>
          </cell>
          <cell r="U490">
            <v>0</v>
          </cell>
          <cell r="V490">
            <v>0</v>
          </cell>
          <cell r="W490">
            <v>0</v>
          </cell>
          <cell r="X490">
            <v>0</v>
          </cell>
          <cell r="Y490">
            <v>0</v>
          </cell>
          <cell r="Z490">
            <v>0</v>
          </cell>
          <cell r="AA490">
            <v>0</v>
          </cell>
          <cell r="AB490">
            <v>0</v>
          </cell>
          <cell r="AC490">
            <v>0</v>
          </cell>
          <cell r="AD490">
            <v>0</v>
          </cell>
          <cell r="AE490">
            <v>0</v>
          </cell>
          <cell r="AF490">
            <v>0</v>
          </cell>
          <cell r="AG490">
            <v>0</v>
          </cell>
          <cell r="AH490">
            <v>0</v>
          </cell>
        </row>
        <row r="491">
          <cell r="E491" t="str">
            <v>MD Industrial Crude Oil</v>
          </cell>
          <cell r="F491">
            <v>0</v>
          </cell>
          <cell r="G491">
            <v>0</v>
          </cell>
          <cell r="H491">
            <v>0</v>
          </cell>
          <cell r="I491">
            <v>0</v>
          </cell>
          <cell r="J491">
            <v>0</v>
          </cell>
          <cell r="K491">
            <v>0</v>
          </cell>
          <cell r="L491">
            <v>0</v>
          </cell>
          <cell r="M491">
            <v>0</v>
          </cell>
          <cell r="N491">
            <v>0</v>
          </cell>
          <cell r="O491">
            <v>0</v>
          </cell>
          <cell r="P491">
            <v>0</v>
          </cell>
          <cell r="Q491">
            <v>0</v>
          </cell>
          <cell r="R491">
            <v>0</v>
          </cell>
          <cell r="S491">
            <v>0</v>
          </cell>
          <cell r="T491">
            <v>0</v>
          </cell>
          <cell r="U491">
            <v>0</v>
          </cell>
          <cell r="V491">
            <v>0</v>
          </cell>
          <cell r="W491">
            <v>0</v>
          </cell>
          <cell r="X491">
            <v>0</v>
          </cell>
          <cell r="Y491">
            <v>0</v>
          </cell>
          <cell r="Z491">
            <v>0</v>
          </cell>
          <cell r="AA491">
            <v>0</v>
          </cell>
          <cell r="AB491">
            <v>0</v>
          </cell>
          <cell r="AC491">
            <v>0</v>
          </cell>
          <cell r="AD491">
            <v>0</v>
          </cell>
          <cell r="AE491">
            <v>0</v>
          </cell>
          <cell r="AF491">
            <v>0</v>
          </cell>
          <cell r="AG491">
            <v>0</v>
          </cell>
          <cell r="AH491">
            <v>0</v>
          </cell>
        </row>
        <row r="492">
          <cell r="E492" t="str">
            <v>ME Industrial Crude Oil</v>
          </cell>
          <cell r="F492">
            <v>0</v>
          </cell>
          <cell r="G492">
            <v>0</v>
          </cell>
          <cell r="H492">
            <v>0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0</v>
          </cell>
          <cell r="N492">
            <v>0</v>
          </cell>
          <cell r="O492">
            <v>0</v>
          </cell>
          <cell r="P492">
            <v>0</v>
          </cell>
          <cell r="Q492">
            <v>0</v>
          </cell>
          <cell r="R492">
            <v>0</v>
          </cell>
          <cell r="S492">
            <v>0</v>
          </cell>
          <cell r="T492">
            <v>0</v>
          </cell>
          <cell r="U492">
            <v>0</v>
          </cell>
          <cell r="V492">
            <v>0</v>
          </cell>
          <cell r="W492">
            <v>0</v>
          </cell>
          <cell r="X492">
            <v>0</v>
          </cell>
          <cell r="Y492">
            <v>0</v>
          </cell>
          <cell r="Z492">
            <v>0</v>
          </cell>
          <cell r="AA492">
            <v>0</v>
          </cell>
          <cell r="AB492">
            <v>0</v>
          </cell>
          <cell r="AC492">
            <v>0</v>
          </cell>
          <cell r="AD492">
            <v>0</v>
          </cell>
          <cell r="AE492">
            <v>0</v>
          </cell>
          <cell r="AF492">
            <v>0</v>
          </cell>
          <cell r="AG492">
            <v>0</v>
          </cell>
          <cell r="AH492">
            <v>0</v>
          </cell>
        </row>
        <row r="493">
          <cell r="E493" t="str">
            <v>MI Industrial Crude Oil</v>
          </cell>
          <cell r="F493">
            <v>0</v>
          </cell>
          <cell r="G493">
            <v>0</v>
          </cell>
          <cell r="H493">
            <v>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0</v>
          </cell>
          <cell r="U493">
            <v>0</v>
          </cell>
          <cell r="V493">
            <v>0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0</v>
          </cell>
          <cell r="AF493">
            <v>0</v>
          </cell>
          <cell r="AG493">
            <v>0</v>
          </cell>
          <cell r="AH493">
            <v>0</v>
          </cell>
        </row>
        <row r="494">
          <cell r="E494" t="str">
            <v>MN Industrial Crude Oil</v>
          </cell>
          <cell r="F494">
            <v>0</v>
          </cell>
          <cell r="G494">
            <v>0</v>
          </cell>
          <cell r="H494">
            <v>0</v>
          </cell>
          <cell r="I494">
            <v>0</v>
          </cell>
          <cell r="J494">
            <v>0</v>
          </cell>
          <cell r="K494">
            <v>0</v>
          </cell>
          <cell r="L494">
            <v>0</v>
          </cell>
          <cell r="M494">
            <v>0</v>
          </cell>
          <cell r="N494">
            <v>0</v>
          </cell>
          <cell r="O494">
            <v>0</v>
          </cell>
          <cell r="P494">
            <v>0</v>
          </cell>
          <cell r="Q494">
            <v>0</v>
          </cell>
          <cell r="R494">
            <v>0</v>
          </cell>
          <cell r="S494">
            <v>0</v>
          </cell>
          <cell r="T494">
            <v>0</v>
          </cell>
          <cell r="U494">
            <v>0</v>
          </cell>
          <cell r="V494">
            <v>0</v>
          </cell>
          <cell r="W494">
            <v>0</v>
          </cell>
          <cell r="X494">
            <v>0</v>
          </cell>
          <cell r="Y494">
            <v>0</v>
          </cell>
          <cell r="Z494">
            <v>0</v>
          </cell>
          <cell r="AA494">
            <v>0</v>
          </cell>
          <cell r="AB494">
            <v>0</v>
          </cell>
          <cell r="AC494">
            <v>0</v>
          </cell>
          <cell r="AD494">
            <v>0</v>
          </cell>
          <cell r="AE494">
            <v>0</v>
          </cell>
          <cell r="AF494">
            <v>0</v>
          </cell>
          <cell r="AG494">
            <v>0</v>
          </cell>
          <cell r="AH494">
            <v>0</v>
          </cell>
        </row>
        <row r="495">
          <cell r="E495" t="str">
            <v>MO Industrial Crude Oil</v>
          </cell>
          <cell r="F495">
            <v>0</v>
          </cell>
          <cell r="G495">
            <v>0</v>
          </cell>
          <cell r="H495">
            <v>0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0</v>
          </cell>
          <cell r="N495">
            <v>0</v>
          </cell>
          <cell r="O495">
            <v>0</v>
          </cell>
          <cell r="P495">
            <v>0</v>
          </cell>
          <cell r="Q495">
            <v>0</v>
          </cell>
          <cell r="R495">
            <v>0</v>
          </cell>
          <cell r="S495">
            <v>0</v>
          </cell>
          <cell r="T495">
            <v>0</v>
          </cell>
          <cell r="U495">
            <v>0</v>
          </cell>
          <cell r="V495">
            <v>0</v>
          </cell>
          <cell r="W495">
            <v>0</v>
          </cell>
          <cell r="X495">
            <v>0</v>
          </cell>
          <cell r="Y495">
            <v>0</v>
          </cell>
          <cell r="Z495">
            <v>0</v>
          </cell>
          <cell r="AA495">
            <v>0</v>
          </cell>
          <cell r="AB495">
            <v>0</v>
          </cell>
          <cell r="AC495">
            <v>0</v>
          </cell>
          <cell r="AD495">
            <v>0</v>
          </cell>
          <cell r="AE495">
            <v>0</v>
          </cell>
          <cell r="AF495">
            <v>0</v>
          </cell>
          <cell r="AG495">
            <v>0</v>
          </cell>
          <cell r="AH495">
            <v>0</v>
          </cell>
        </row>
        <row r="496">
          <cell r="E496" t="str">
            <v>MS Industrial Crude Oil</v>
          </cell>
          <cell r="F496">
            <v>0</v>
          </cell>
          <cell r="G496">
            <v>0</v>
          </cell>
          <cell r="H496">
            <v>0</v>
          </cell>
          <cell r="I496">
            <v>0</v>
          </cell>
          <cell r="J496">
            <v>0</v>
          </cell>
          <cell r="K496">
            <v>0</v>
          </cell>
          <cell r="L496">
            <v>0</v>
          </cell>
          <cell r="M496">
            <v>0</v>
          </cell>
          <cell r="N496">
            <v>0</v>
          </cell>
          <cell r="O496">
            <v>0</v>
          </cell>
          <cell r="P496">
            <v>0</v>
          </cell>
          <cell r="Q496">
            <v>0</v>
          </cell>
          <cell r="R496">
            <v>0</v>
          </cell>
          <cell r="S496">
            <v>0</v>
          </cell>
          <cell r="T496">
            <v>0</v>
          </cell>
          <cell r="U496">
            <v>0</v>
          </cell>
          <cell r="V496">
            <v>0</v>
          </cell>
          <cell r="W496">
            <v>0</v>
          </cell>
          <cell r="X496">
            <v>0</v>
          </cell>
          <cell r="Y496">
            <v>0</v>
          </cell>
          <cell r="Z496">
            <v>0</v>
          </cell>
          <cell r="AA496">
            <v>0</v>
          </cell>
          <cell r="AB496">
            <v>0</v>
          </cell>
          <cell r="AC496">
            <v>0</v>
          </cell>
          <cell r="AD496">
            <v>0</v>
          </cell>
          <cell r="AE496">
            <v>0</v>
          </cell>
          <cell r="AF496">
            <v>0</v>
          </cell>
          <cell r="AG496">
            <v>0</v>
          </cell>
          <cell r="AH496">
            <v>0</v>
          </cell>
        </row>
        <row r="497">
          <cell r="E497" t="str">
            <v>MT Industrial Crude Oil</v>
          </cell>
          <cell r="F497">
            <v>0</v>
          </cell>
          <cell r="G497">
            <v>0</v>
          </cell>
          <cell r="H497">
            <v>0</v>
          </cell>
          <cell r="I497">
            <v>0</v>
          </cell>
          <cell r="J497">
            <v>0</v>
          </cell>
          <cell r="K497">
            <v>0</v>
          </cell>
          <cell r="L497">
            <v>0</v>
          </cell>
          <cell r="M497">
            <v>0</v>
          </cell>
          <cell r="N497">
            <v>0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0</v>
          </cell>
          <cell r="T497">
            <v>0</v>
          </cell>
          <cell r="U497">
            <v>0</v>
          </cell>
          <cell r="V497">
            <v>0</v>
          </cell>
          <cell r="W497">
            <v>0</v>
          </cell>
          <cell r="X497">
            <v>0</v>
          </cell>
          <cell r="Y497">
            <v>0</v>
          </cell>
          <cell r="Z497">
            <v>0</v>
          </cell>
          <cell r="AA497">
            <v>0</v>
          </cell>
          <cell r="AB497">
            <v>0</v>
          </cell>
          <cell r="AC497">
            <v>0</v>
          </cell>
          <cell r="AD497">
            <v>0</v>
          </cell>
          <cell r="AE497">
            <v>0</v>
          </cell>
          <cell r="AF497">
            <v>0</v>
          </cell>
          <cell r="AG497">
            <v>0</v>
          </cell>
          <cell r="AH497">
            <v>0</v>
          </cell>
        </row>
        <row r="498">
          <cell r="E498" t="str">
            <v>NC Industrial Crude Oil</v>
          </cell>
          <cell r="F498">
            <v>0</v>
          </cell>
          <cell r="G498">
            <v>0</v>
          </cell>
          <cell r="H498">
            <v>0</v>
          </cell>
          <cell r="I498">
            <v>0</v>
          </cell>
          <cell r="J498">
            <v>0</v>
          </cell>
          <cell r="K498">
            <v>0</v>
          </cell>
          <cell r="L498">
            <v>0</v>
          </cell>
          <cell r="M498">
            <v>0</v>
          </cell>
          <cell r="N498">
            <v>0</v>
          </cell>
          <cell r="O498">
            <v>0</v>
          </cell>
          <cell r="P498">
            <v>0</v>
          </cell>
          <cell r="Q498">
            <v>0</v>
          </cell>
          <cell r="R498">
            <v>0</v>
          </cell>
          <cell r="S498">
            <v>0</v>
          </cell>
          <cell r="T498">
            <v>0</v>
          </cell>
          <cell r="U498">
            <v>0</v>
          </cell>
          <cell r="V498">
            <v>0</v>
          </cell>
          <cell r="W498">
            <v>0</v>
          </cell>
          <cell r="X498">
            <v>0</v>
          </cell>
          <cell r="Y498">
            <v>0</v>
          </cell>
          <cell r="Z498">
            <v>0</v>
          </cell>
          <cell r="AA498">
            <v>0</v>
          </cell>
          <cell r="AB498">
            <v>0</v>
          </cell>
          <cell r="AC498">
            <v>0</v>
          </cell>
          <cell r="AD498">
            <v>0</v>
          </cell>
          <cell r="AE498">
            <v>0</v>
          </cell>
          <cell r="AF498">
            <v>0</v>
          </cell>
          <cell r="AG498">
            <v>0</v>
          </cell>
          <cell r="AH498">
            <v>0</v>
          </cell>
        </row>
        <row r="499">
          <cell r="E499" t="str">
            <v>ND Industrial Crude Oil</v>
          </cell>
          <cell r="F499">
            <v>0</v>
          </cell>
          <cell r="G499">
            <v>0</v>
          </cell>
          <cell r="H499">
            <v>0</v>
          </cell>
          <cell r="I499">
            <v>0</v>
          </cell>
          <cell r="J499">
            <v>0</v>
          </cell>
          <cell r="K499">
            <v>0</v>
          </cell>
          <cell r="L499">
            <v>0</v>
          </cell>
          <cell r="M499">
            <v>0</v>
          </cell>
          <cell r="N499">
            <v>0</v>
          </cell>
          <cell r="O499">
            <v>0</v>
          </cell>
          <cell r="P499">
            <v>0</v>
          </cell>
          <cell r="Q499">
            <v>0</v>
          </cell>
          <cell r="R499">
            <v>0</v>
          </cell>
          <cell r="S499">
            <v>0</v>
          </cell>
          <cell r="T499">
            <v>0</v>
          </cell>
          <cell r="U499">
            <v>0</v>
          </cell>
          <cell r="V499">
            <v>0</v>
          </cell>
          <cell r="W499">
            <v>0</v>
          </cell>
          <cell r="X499">
            <v>0</v>
          </cell>
          <cell r="Y499">
            <v>0</v>
          </cell>
          <cell r="Z499">
            <v>0</v>
          </cell>
          <cell r="AA499">
            <v>0</v>
          </cell>
          <cell r="AB499">
            <v>0</v>
          </cell>
          <cell r="AC499">
            <v>0</v>
          </cell>
          <cell r="AD499">
            <v>0</v>
          </cell>
          <cell r="AE499">
            <v>0</v>
          </cell>
          <cell r="AF499">
            <v>0</v>
          </cell>
          <cell r="AG499">
            <v>0</v>
          </cell>
          <cell r="AH499">
            <v>0</v>
          </cell>
        </row>
        <row r="500">
          <cell r="E500" t="str">
            <v>NE Industrial Crude Oil</v>
          </cell>
          <cell r="F500">
            <v>0</v>
          </cell>
          <cell r="G500">
            <v>0</v>
          </cell>
          <cell r="H500">
            <v>0</v>
          </cell>
          <cell r="I500">
            <v>0</v>
          </cell>
          <cell r="J500">
            <v>0</v>
          </cell>
          <cell r="K500">
            <v>0</v>
          </cell>
          <cell r="L500">
            <v>0</v>
          </cell>
          <cell r="M500">
            <v>0</v>
          </cell>
          <cell r="N500">
            <v>0</v>
          </cell>
          <cell r="O500">
            <v>0</v>
          </cell>
          <cell r="P500">
            <v>0</v>
          </cell>
          <cell r="Q500">
            <v>0</v>
          </cell>
          <cell r="R500">
            <v>0</v>
          </cell>
          <cell r="S500">
            <v>0</v>
          </cell>
          <cell r="T500">
            <v>0</v>
          </cell>
          <cell r="U500">
            <v>0</v>
          </cell>
          <cell r="V500">
            <v>0</v>
          </cell>
          <cell r="W500">
            <v>0</v>
          </cell>
          <cell r="X500">
            <v>0</v>
          </cell>
          <cell r="Y500">
            <v>0</v>
          </cell>
          <cell r="Z500">
            <v>0</v>
          </cell>
          <cell r="AA500">
            <v>0</v>
          </cell>
          <cell r="AB500">
            <v>0</v>
          </cell>
          <cell r="AC500">
            <v>0</v>
          </cell>
          <cell r="AD500">
            <v>0</v>
          </cell>
          <cell r="AE500">
            <v>0</v>
          </cell>
          <cell r="AF500">
            <v>0</v>
          </cell>
          <cell r="AG500">
            <v>0</v>
          </cell>
          <cell r="AH500">
            <v>0</v>
          </cell>
        </row>
        <row r="501">
          <cell r="E501" t="str">
            <v>NH Industrial Crude Oil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0</v>
          </cell>
          <cell r="N501">
            <v>0</v>
          </cell>
          <cell r="O501">
            <v>0</v>
          </cell>
          <cell r="P501">
            <v>0</v>
          </cell>
          <cell r="Q501">
            <v>0</v>
          </cell>
          <cell r="R501">
            <v>0</v>
          </cell>
          <cell r="S501">
            <v>0</v>
          </cell>
          <cell r="T501">
            <v>0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0</v>
          </cell>
          <cell r="AA501">
            <v>0</v>
          </cell>
          <cell r="AB501">
            <v>0</v>
          </cell>
          <cell r="AC501">
            <v>0</v>
          </cell>
          <cell r="AD501">
            <v>0</v>
          </cell>
          <cell r="AE501">
            <v>0</v>
          </cell>
          <cell r="AF501">
            <v>0</v>
          </cell>
          <cell r="AG501">
            <v>0</v>
          </cell>
          <cell r="AH501">
            <v>0</v>
          </cell>
        </row>
        <row r="502">
          <cell r="E502" t="str">
            <v>NJ Industrial Crude Oil</v>
          </cell>
          <cell r="F502">
            <v>0</v>
          </cell>
          <cell r="G502">
            <v>0</v>
          </cell>
          <cell r="H502">
            <v>0</v>
          </cell>
          <cell r="I502">
            <v>0</v>
          </cell>
          <cell r="J502">
            <v>0</v>
          </cell>
          <cell r="K502">
            <v>0</v>
          </cell>
          <cell r="L502">
            <v>0</v>
          </cell>
          <cell r="M502">
            <v>0</v>
          </cell>
          <cell r="N502">
            <v>0</v>
          </cell>
          <cell r="O502">
            <v>0</v>
          </cell>
          <cell r="P502">
            <v>0</v>
          </cell>
          <cell r="Q502">
            <v>0</v>
          </cell>
          <cell r="R502">
            <v>0</v>
          </cell>
          <cell r="S502">
            <v>0</v>
          </cell>
          <cell r="T502">
            <v>0</v>
          </cell>
          <cell r="U502">
            <v>0</v>
          </cell>
          <cell r="V502">
            <v>0</v>
          </cell>
          <cell r="W502">
            <v>0</v>
          </cell>
          <cell r="X502">
            <v>0</v>
          </cell>
          <cell r="Y502">
            <v>0</v>
          </cell>
          <cell r="Z502">
            <v>0</v>
          </cell>
          <cell r="AA502">
            <v>0</v>
          </cell>
          <cell r="AB502">
            <v>0</v>
          </cell>
          <cell r="AC502">
            <v>0</v>
          </cell>
          <cell r="AD502">
            <v>0</v>
          </cell>
          <cell r="AE502">
            <v>0</v>
          </cell>
          <cell r="AF502">
            <v>0</v>
          </cell>
          <cell r="AG502">
            <v>0</v>
          </cell>
          <cell r="AH502">
            <v>0</v>
          </cell>
        </row>
        <row r="503">
          <cell r="E503" t="str">
            <v>NM Industrial Crude Oil</v>
          </cell>
          <cell r="F503">
            <v>0</v>
          </cell>
          <cell r="G503">
            <v>0</v>
          </cell>
          <cell r="H503">
            <v>0</v>
          </cell>
          <cell r="I503">
            <v>0</v>
          </cell>
          <cell r="J503">
            <v>0</v>
          </cell>
          <cell r="K503">
            <v>0</v>
          </cell>
          <cell r="L503">
            <v>0</v>
          </cell>
          <cell r="M503">
            <v>0</v>
          </cell>
          <cell r="N503">
            <v>0</v>
          </cell>
          <cell r="O503">
            <v>0</v>
          </cell>
          <cell r="P503">
            <v>0</v>
          </cell>
          <cell r="Q503">
            <v>0</v>
          </cell>
          <cell r="R503">
            <v>0</v>
          </cell>
          <cell r="S503">
            <v>0</v>
          </cell>
          <cell r="T503">
            <v>0</v>
          </cell>
          <cell r="U503">
            <v>0</v>
          </cell>
          <cell r="V503">
            <v>0</v>
          </cell>
          <cell r="W503">
            <v>0</v>
          </cell>
          <cell r="X503">
            <v>0</v>
          </cell>
          <cell r="Y503">
            <v>0</v>
          </cell>
          <cell r="Z503">
            <v>0</v>
          </cell>
          <cell r="AA503">
            <v>0</v>
          </cell>
          <cell r="AB503">
            <v>0</v>
          </cell>
          <cell r="AC503">
            <v>0</v>
          </cell>
          <cell r="AD503">
            <v>0</v>
          </cell>
          <cell r="AE503">
            <v>0</v>
          </cell>
          <cell r="AF503">
            <v>0</v>
          </cell>
          <cell r="AG503">
            <v>0</v>
          </cell>
          <cell r="AH503">
            <v>0</v>
          </cell>
        </row>
        <row r="504">
          <cell r="E504" t="str">
            <v>NV Industrial Crude Oil</v>
          </cell>
          <cell r="F504">
            <v>0</v>
          </cell>
          <cell r="G504">
            <v>0</v>
          </cell>
          <cell r="H504">
            <v>0</v>
          </cell>
          <cell r="I504">
            <v>0</v>
          </cell>
          <cell r="J504">
            <v>0</v>
          </cell>
          <cell r="K504">
            <v>0</v>
          </cell>
          <cell r="L504">
            <v>0</v>
          </cell>
          <cell r="M504">
            <v>0</v>
          </cell>
          <cell r="N504">
            <v>0</v>
          </cell>
          <cell r="O504">
            <v>0</v>
          </cell>
          <cell r="P504">
            <v>0</v>
          </cell>
          <cell r="Q504">
            <v>0</v>
          </cell>
          <cell r="R504">
            <v>0</v>
          </cell>
          <cell r="S504">
            <v>0</v>
          </cell>
          <cell r="T504">
            <v>0</v>
          </cell>
          <cell r="U504">
            <v>0</v>
          </cell>
          <cell r="V504">
            <v>0</v>
          </cell>
          <cell r="W504">
            <v>0</v>
          </cell>
          <cell r="X504">
            <v>0</v>
          </cell>
          <cell r="Y504">
            <v>0</v>
          </cell>
          <cell r="Z504">
            <v>0</v>
          </cell>
          <cell r="AA504">
            <v>0</v>
          </cell>
          <cell r="AB504">
            <v>0</v>
          </cell>
          <cell r="AC504">
            <v>0</v>
          </cell>
          <cell r="AD504">
            <v>0</v>
          </cell>
          <cell r="AE504">
            <v>0</v>
          </cell>
          <cell r="AF504">
            <v>0</v>
          </cell>
          <cell r="AG504">
            <v>0</v>
          </cell>
          <cell r="AH504">
            <v>0</v>
          </cell>
        </row>
        <row r="505">
          <cell r="E505" t="str">
            <v>NY Industrial Crude Oil</v>
          </cell>
          <cell r="F505">
            <v>0</v>
          </cell>
          <cell r="G505">
            <v>0</v>
          </cell>
          <cell r="H505">
            <v>0</v>
          </cell>
          <cell r="I505">
            <v>0</v>
          </cell>
          <cell r="J505">
            <v>0</v>
          </cell>
          <cell r="K505">
            <v>0</v>
          </cell>
          <cell r="L505">
            <v>0</v>
          </cell>
          <cell r="M505">
            <v>0</v>
          </cell>
          <cell r="N505">
            <v>0</v>
          </cell>
          <cell r="O505">
            <v>0</v>
          </cell>
          <cell r="P505">
            <v>0</v>
          </cell>
          <cell r="Q505">
            <v>0</v>
          </cell>
          <cell r="R505">
            <v>0</v>
          </cell>
          <cell r="S505">
            <v>0</v>
          </cell>
          <cell r="T505">
            <v>0</v>
          </cell>
          <cell r="U505">
            <v>0</v>
          </cell>
          <cell r="V505">
            <v>0</v>
          </cell>
          <cell r="W505">
            <v>0</v>
          </cell>
          <cell r="X505">
            <v>0</v>
          </cell>
          <cell r="Y505">
            <v>0</v>
          </cell>
          <cell r="Z505">
            <v>0</v>
          </cell>
          <cell r="AA505">
            <v>0</v>
          </cell>
          <cell r="AB505">
            <v>0</v>
          </cell>
          <cell r="AC505">
            <v>0</v>
          </cell>
          <cell r="AD505">
            <v>0</v>
          </cell>
          <cell r="AE505">
            <v>0</v>
          </cell>
          <cell r="AF505">
            <v>0</v>
          </cell>
          <cell r="AG505">
            <v>0</v>
          </cell>
          <cell r="AH505">
            <v>0</v>
          </cell>
        </row>
        <row r="506">
          <cell r="E506" t="str">
            <v>OH Industrial Crude Oil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0</v>
          </cell>
          <cell r="U506">
            <v>0</v>
          </cell>
          <cell r="V506">
            <v>0</v>
          </cell>
          <cell r="W506">
            <v>0</v>
          </cell>
          <cell r="X506">
            <v>0</v>
          </cell>
          <cell r="Y506">
            <v>0</v>
          </cell>
          <cell r="Z506">
            <v>0</v>
          </cell>
          <cell r="AA506">
            <v>0</v>
          </cell>
          <cell r="AB506">
            <v>0</v>
          </cell>
          <cell r="AC506">
            <v>0</v>
          </cell>
          <cell r="AD506">
            <v>0</v>
          </cell>
          <cell r="AE506">
            <v>0</v>
          </cell>
          <cell r="AF506">
            <v>0</v>
          </cell>
          <cell r="AG506">
            <v>0</v>
          </cell>
          <cell r="AH506">
            <v>0</v>
          </cell>
        </row>
        <row r="507">
          <cell r="E507" t="str">
            <v>OK Industrial Crude Oil</v>
          </cell>
          <cell r="F507">
            <v>0</v>
          </cell>
          <cell r="G507">
            <v>0</v>
          </cell>
          <cell r="H507">
            <v>0</v>
          </cell>
          <cell r="I507">
            <v>0</v>
          </cell>
          <cell r="J507">
            <v>0</v>
          </cell>
          <cell r="K507">
            <v>0</v>
          </cell>
          <cell r="L507">
            <v>0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0</v>
          </cell>
          <cell r="U507">
            <v>0</v>
          </cell>
          <cell r="V507">
            <v>0</v>
          </cell>
          <cell r="W507">
            <v>0</v>
          </cell>
          <cell r="X507">
            <v>0</v>
          </cell>
          <cell r="Y507">
            <v>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0</v>
          </cell>
          <cell r="AF507">
            <v>0</v>
          </cell>
          <cell r="AG507">
            <v>0</v>
          </cell>
          <cell r="AH507">
            <v>0</v>
          </cell>
        </row>
        <row r="508">
          <cell r="E508" t="str">
            <v>OR Industrial Crude Oil</v>
          </cell>
          <cell r="F508">
            <v>0</v>
          </cell>
          <cell r="G508">
            <v>0</v>
          </cell>
          <cell r="H508">
            <v>0</v>
          </cell>
          <cell r="I508">
            <v>0</v>
          </cell>
          <cell r="J508">
            <v>0</v>
          </cell>
          <cell r="K508">
            <v>0</v>
          </cell>
          <cell r="L508">
            <v>0</v>
          </cell>
          <cell r="M508">
            <v>0</v>
          </cell>
          <cell r="N508">
            <v>0</v>
          </cell>
          <cell r="O508">
            <v>0</v>
          </cell>
          <cell r="P508">
            <v>0</v>
          </cell>
          <cell r="Q508">
            <v>0</v>
          </cell>
          <cell r="R508">
            <v>0</v>
          </cell>
          <cell r="S508">
            <v>0</v>
          </cell>
          <cell r="T508">
            <v>0</v>
          </cell>
          <cell r="U508">
            <v>0</v>
          </cell>
          <cell r="V508">
            <v>0</v>
          </cell>
          <cell r="W508">
            <v>0</v>
          </cell>
          <cell r="X508">
            <v>0</v>
          </cell>
          <cell r="Y508">
            <v>0</v>
          </cell>
          <cell r="Z508">
            <v>0</v>
          </cell>
          <cell r="AA508">
            <v>0</v>
          </cell>
          <cell r="AB508">
            <v>0</v>
          </cell>
          <cell r="AC508">
            <v>0</v>
          </cell>
          <cell r="AD508">
            <v>0</v>
          </cell>
          <cell r="AE508">
            <v>0</v>
          </cell>
          <cell r="AF508">
            <v>0</v>
          </cell>
          <cell r="AG508">
            <v>0</v>
          </cell>
          <cell r="AH508">
            <v>0</v>
          </cell>
        </row>
        <row r="509">
          <cell r="E509" t="str">
            <v>PA Industrial Crude Oil</v>
          </cell>
          <cell r="F509">
            <v>0</v>
          </cell>
          <cell r="G509">
            <v>0</v>
          </cell>
          <cell r="H509">
            <v>0</v>
          </cell>
          <cell r="I509">
            <v>0</v>
          </cell>
          <cell r="J509">
            <v>0</v>
          </cell>
          <cell r="K509">
            <v>0</v>
          </cell>
          <cell r="L509">
            <v>0</v>
          </cell>
          <cell r="M509">
            <v>0</v>
          </cell>
          <cell r="N509">
            <v>0</v>
          </cell>
          <cell r="O509">
            <v>0</v>
          </cell>
          <cell r="P509">
            <v>0</v>
          </cell>
          <cell r="Q509">
            <v>0</v>
          </cell>
          <cell r="R509">
            <v>0</v>
          </cell>
          <cell r="S509">
            <v>0</v>
          </cell>
          <cell r="T509">
            <v>0</v>
          </cell>
          <cell r="U509">
            <v>0</v>
          </cell>
          <cell r="V509">
            <v>0</v>
          </cell>
          <cell r="W509">
            <v>0</v>
          </cell>
          <cell r="X509">
            <v>0</v>
          </cell>
          <cell r="Y509">
            <v>0</v>
          </cell>
          <cell r="Z509">
            <v>0</v>
          </cell>
          <cell r="AA509">
            <v>0</v>
          </cell>
          <cell r="AB509">
            <v>0</v>
          </cell>
          <cell r="AC509">
            <v>0</v>
          </cell>
          <cell r="AD509">
            <v>0</v>
          </cell>
          <cell r="AE509">
            <v>0</v>
          </cell>
          <cell r="AF509">
            <v>0</v>
          </cell>
          <cell r="AG509">
            <v>0</v>
          </cell>
          <cell r="AH509">
            <v>0</v>
          </cell>
        </row>
        <row r="510">
          <cell r="E510" t="str">
            <v>RI Industrial Crude Oil</v>
          </cell>
          <cell r="F510">
            <v>0</v>
          </cell>
          <cell r="G510">
            <v>0</v>
          </cell>
          <cell r="H510">
            <v>0</v>
          </cell>
          <cell r="I510">
            <v>0</v>
          </cell>
          <cell r="J510">
            <v>0</v>
          </cell>
          <cell r="K510">
            <v>0</v>
          </cell>
          <cell r="L510">
            <v>0</v>
          </cell>
          <cell r="M510">
            <v>0</v>
          </cell>
          <cell r="N510">
            <v>0</v>
          </cell>
          <cell r="O510">
            <v>0</v>
          </cell>
          <cell r="P510">
            <v>0</v>
          </cell>
          <cell r="Q510">
            <v>0</v>
          </cell>
          <cell r="R510">
            <v>0</v>
          </cell>
          <cell r="S510">
            <v>0</v>
          </cell>
          <cell r="T510">
            <v>0</v>
          </cell>
          <cell r="U510">
            <v>0</v>
          </cell>
          <cell r="V510">
            <v>0</v>
          </cell>
          <cell r="W510">
            <v>0</v>
          </cell>
          <cell r="X510">
            <v>0</v>
          </cell>
          <cell r="Y510">
            <v>0</v>
          </cell>
          <cell r="Z510">
            <v>0</v>
          </cell>
          <cell r="AA510">
            <v>0</v>
          </cell>
          <cell r="AB510">
            <v>0</v>
          </cell>
          <cell r="AC510">
            <v>0</v>
          </cell>
          <cell r="AD510">
            <v>0</v>
          </cell>
          <cell r="AE510">
            <v>0</v>
          </cell>
          <cell r="AF510">
            <v>0</v>
          </cell>
          <cell r="AG510">
            <v>0</v>
          </cell>
          <cell r="AH510">
            <v>0</v>
          </cell>
        </row>
        <row r="511">
          <cell r="E511" t="str">
            <v>SC Industrial Crude Oil</v>
          </cell>
          <cell r="F511">
            <v>0</v>
          </cell>
          <cell r="G511">
            <v>0</v>
          </cell>
          <cell r="H511">
            <v>0</v>
          </cell>
          <cell r="I511">
            <v>0</v>
          </cell>
          <cell r="J511">
            <v>0</v>
          </cell>
          <cell r="K511">
            <v>0</v>
          </cell>
          <cell r="L511">
            <v>0</v>
          </cell>
          <cell r="M511">
            <v>0</v>
          </cell>
          <cell r="N511">
            <v>0</v>
          </cell>
          <cell r="O511">
            <v>0</v>
          </cell>
          <cell r="P511">
            <v>0</v>
          </cell>
          <cell r="Q511">
            <v>0</v>
          </cell>
          <cell r="R511">
            <v>0</v>
          </cell>
          <cell r="S511">
            <v>0</v>
          </cell>
          <cell r="T511">
            <v>0</v>
          </cell>
          <cell r="U511">
            <v>0</v>
          </cell>
          <cell r="V511">
            <v>0</v>
          </cell>
          <cell r="W511">
            <v>0</v>
          </cell>
          <cell r="X511">
            <v>0</v>
          </cell>
          <cell r="Y511">
            <v>0</v>
          </cell>
          <cell r="Z511">
            <v>0</v>
          </cell>
          <cell r="AA511">
            <v>0</v>
          </cell>
          <cell r="AB511">
            <v>0</v>
          </cell>
          <cell r="AC511">
            <v>0</v>
          </cell>
          <cell r="AD511">
            <v>0</v>
          </cell>
          <cell r="AE511">
            <v>0</v>
          </cell>
          <cell r="AF511">
            <v>0</v>
          </cell>
          <cell r="AG511">
            <v>0</v>
          </cell>
          <cell r="AH511">
            <v>0</v>
          </cell>
        </row>
        <row r="512">
          <cell r="E512" t="str">
            <v>SD Industrial Crude Oil</v>
          </cell>
          <cell r="F512">
            <v>0</v>
          </cell>
          <cell r="G512">
            <v>0</v>
          </cell>
          <cell r="H512">
            <v>0</v>
          </cell>
          <cell r="I512">
            <v>0</v>
          </cell>
          <cell r="J512">
            <v>0</v>
          </cell>
          <cell r="K512">
            <v>0</v>
          </cell>
          <cell r="L512">
            <v>0</v>
          </cell>
          <cell r="M512">
            <v>0</v>
          </cell>
          <cell r="N512">
            <v>0</v>
          </cell>
          <cell r="O512">
            <v>0</v>
          </cell>
          <cell r="P512">
            <v>0</v>
          </cell>
          <cell r="Q512">
            <v>0</v>
          </cell>
          <cell r="R512">
            <v>0</v>
          </cell>
          <cell r="S512">
            <v>0</v>
          </cell>
          <cell r="T512">
            <v>0</v>
          </cell>
          <cell r="U512">
            <v>0</v>
          </cell>
          <cell r="V512">
            <v>0</v>
          </cell>
          <cell r="W512">
            <v>0</v>
          </cell>
          <cell r="X512">
            <v>0</v>
          </cell>
          <cell r="Y512">
            <v>0</v>
          </cell>
          <cell r="Z512">
            <v>0</v>
          </cell>
          <cell r="AA512">
            <v>0</v>
          </cell>
          <cell r="AB512">
            <v>0</v>
          </cell>
          <cell r="AC512">
            <v>0</v>
          </cell>
          <cell r="AD512">
            <v>0</v>
          </cell>
          <cell r="AE512">
            <v>0</v>
          </cell>
          <cell r="AF512">
            <v>0</v>
          </cell>
          <cell r="AG512">
            <v>0</v>
          </cell>
          <cell r="AH512">
            <v>0</v>
          </cell>
        </row>
        <row r="513">
          <cell r="E513" t="str">
            <v>TN Industrial Crude Oil</v>
          </cell>
          <cell r="F513">
            <v>0</v>
          </cell>
          <cell r="G513">
            <v>0</v>
          </cell>
          <cell r="H513">
            <v>0</v>
          </cell>
          <cell r="I513">
            <v>0</v>
          </cell>
          <cell r="J513">
            <v>0</v>
          </cell>
          <cell r="K513">
            <v>0</v>
          </cell>
          <cell r="L513">
            <v>0</v>
          </cell>
          <cell r="M513">
            <v>0</v>
          </cell>
          <cell r="N513">
            <v>0</v>
          </cell>
          <cell r="O513">
            <v>0</v>
          </cell>
          <cell r="P513">
            <v>0</v>
          </cell>
          <cell r="Q513">
            <v>0</v>
          </cell>
          <cell r="R513">
            <v>0</v>
          </cell>
          <cell r="S513">
            <v>0</v>
          </cell>
          <cell r="T513">
            <v>0</v>
          </cell>
          <cell r="U513">
            <v>0</v>
          </cell>
          <cell r="V513">
            <v>0</v>
          </cell>
          <cell r="W513">
            <v>0</v>
          </cell>
          <cell r="X513">
            <v>0</v>
          </cell>
          <cell r="Y513">
            <v>0</v>
          </cell>
          <cell r="Z513">
            <v>0</v>
          </cell>
          <cell r="AA513">
            <v>0</v>
          </cell>
          <cell r="AB513">
            <v>0</v>
          </cell>
          <cell r="AC513">
            <v>0</v>
          </cell>
          <cell r="AD513">
            <v>0</v>
          </cell>
          <cell r="AE513">
            <v>0</v>
          </cell>
          <cell r="AF513">
            <v>0</v>
          </cell>
          <cell r="AG513">
            <v>0</v>
          </cell>
          <cell r="AH513">
            <v>0</v>
          </cell>
        </row>
        <row r="514">
          <cell r="E514" t="str">
            <v>TX Industrial Crude Oil</v>
          </cell>
          <cell r="F514">
            <v>0</v>
          </cell>
          <cell r="G514">
            <v>0</v>
          </cell>
          <cell r="H514">
            <v>0</v>
          </cell>
          <cell r="I514">
            <v>0</v>
          </cell>
          <cell r="J514">
            <v>0</v>
          </cell>
          <cell r="K514">
            <v>0</v>
          </cell>
          <cell r="L514">
            <v>0</v>
          </cell>
          <cell r="M514">
            <v>0</v>
          </cell>
          <cell r="N514">
            <v>0</v>
          </cell>
          <cell r="O514">
            <v>0</v>
          </cell>
          <cell r="P514">
            <v>0</v>
          </cell>
          <cell r="Q514">
            <v>0</v>
          </cell>
          <cell r="R514">
            <v>0</v>
          </cell>
          <cell r="S514">
            <v>0</v>
          </cell>
          <cell r="T514">
            <v>0</v>
          </cell>
          <cell r="U514">
            <v>0</v>
          </cell>
          <cell r="V514">
            <v>0</v>
          </cell>
          <cell r="W514">
            <v>0</v>
          </cell>
          <cell r="X514">
            <v>0</v>
          </cell>
          <cell r="Y514">
            <v>0</v>
          </cell>
          <cell r="Z514">
            <v>0</v>
          </cell>
          <cell r="AA514">
            <v>0</v>
          </cell>
          <cell r="AB514">
            <v>0</v>
          </cell>
          <cell r="AC514">
            <v>0</v>
          </cell>
          <cell r="AD514">
            <v>0</v>
          </cell>
          <cell r="AE514">
            <v>0</v>
          </cell>
          <cell r="AF514">
            <v>0</v>
          </cell>
          <cell r="AG514">
            <v>0</v>
          </cell>
          <cell r="AH514">
            <v>0</v>
          </cell>
        </row>
        <row r="515">
          <cell r="E515" t="str">
            <v>US Industrial Crude Oil</v>
          </cell>
          <cell r="F515">
            <v>50883</v>
          </cell>
          <cell r="G515">
            <v>38947</v>
          </cell>
          <cell r="H515">
            <v>27364</v>
          </cell>
          <cell r="I515">
            <v>21153</v>
          </cell>
          <cell r="J515">
            <v>18682</v>
          </cell>
          <cell r="K515">
            <v>14535</v>
          </cell>
          <cell r="L515">
            <v>13729</v>
          </cell>
          <cell r="M515">
            <v>4623</v>
          </cell>
          <cell r="N515">
            <v>0</v>
          </cell>
          <cell r="O515">
            <v>0</v>
          </cell>
          <cell r="P515">
            <v>0</v>
          </cell>
          <cell r="Q515">
            <v>0</v>
          </cell>
          <cell r="R515">
            <v>0</v>
          </cell>
          <cell r="S515">
            <v>0</v>
          </cell>
          <cell r="T515">
            <v>0</v>
          </cell>
          <cell r="U515">
            <v>0</v>
          </cell>
          <cell r="V515">
            <v>0</v>
          </cell>
          <cell r="W515">
            <v>0</v>
          </cell>
          <cell r="X515">
            <v>0</v>
          </cell>
          <cell r="Y515">
            <v>0</v>
          </cell>
          <cell r="Z515">
            <v>0</v>
          </cell>
          <cell r="AA515">
            <v>0</v>
          </cell>
          <cell r="AB515">
            <v>0</v>
          </cell>
          <cell r="AC515">
            <v>0</v>
          </cell>
          <cell r="AD515">
            <v>0</v>
          </cell>
          <cell r="AE515">
            <v>0</v>
          </cell>
          <cell r="AF515">
            <v>0</v>
          </cell>
          <cell r="AG515">
            <v>0</v>
          </cell>
          <cell r="AH515">
            <v>0</v>
          </cell>
        </row>
        <row r="516">
          <cell r="E516" t="str">
            <v>UT Industrial Crude Oil</v>
          </cell>
          <cell r="F516">
            <v>0</v>
          </cell>
          <cell r="G516">
            <v>0</v>
          </cell>
          <cell r="H516">
            <v>0</v>
          </cell>
          <cell r="I516">
            <v>0</v>
          </cell>
          <cell r="J516">
            <v>0</v>
          </cell>
          <cell r="K516">
            <v>0</v>
          </cell>
          <cell r="L516">
            <v>0</v>
          </cell>
          <cell r="M516">
            <v>0</v>
          </cell>
          <cell r="N516">
            <v>0</v>
          </cell>
          <cell r="O516">
            <v>0</v>
          </cell>
          <cell r="P516">
            <v>0</v>
          </cell>
          <cell r="Q516">
            <v>0</v>
          </cell>
          <cell r="R516">
            <v>0</v>
          </cell>
          <cell r="S516">
            <v>0</v>
          </cell>
          <cell r="T516">
            <v>0</v>
          </cell>
          <cell r="U516">
            <v>0</v>
          </cell>
          <cell r="V516">
            <v>0</v>
          </cell>
          <cell r="W516">
            <v>0</v>
          </cell>
          <cell r="X516">
            <v>0</v>
          </cell>
          <cell r="Y516">
            <v>0</v>
          </cell>
          <cell r="Z516">
            <v>0</v>
          </cell>
          <cell r="AA516">
            <v>0</v>
          </cell>
          <cell r="AB516">
            <v>0</v>
          </cell>
          <cell r="AC516">
            <v>0</v>
          </cell>
          <cell r="AD516">
            <v>0</v>
          </cell>
          <cell r="AE516">
            <v>0</v>
          </cell>
          <cell r="AF516">
            <v>0</v>
          </cell>
          <cell r="AG516">
            <v>0</v>
          </cell>
          <cell r="AH516">
            <v>0</v>
          </cell>
        </row>
        <row r="517">
          <cell r="E517" t="str">
            <v>VA Industrial Crude Oil</v>
          </cell>
          <cell r="F517">
            <v>0</v>
          </cell>
          <cell r="G517">
            <v>0</v>
          </cell>
          <cell r="H517">
            <v>0</v>
          </cell>
          <cell r="I517">
            <v>0</v>
          </cell>
          <cell r="J517">
            <v>0</v>
          </cell>
          <cell r="K517">
            <v>0</v>
          </cell>
          <cell r="L517">
            <v>0</v>
          </cell>
          <cell r="M517">
            <v>0</v>
          </cell>
          <cell r="N517">
            <v>0</v>
          </cell>
          <cell r="O517">
            <v>0</v>
          </cell>
          <cell r="P517">
            <v>0</v>
          </cell>
          <cell r="Q517">
            <v>0</v>
          </cell>
          <cell r="R517">
            <v>0</v>
          </cell>
          <cell r="S517">
            <v>0</v>
          </cell>
          <cell r="T517">
            <v>0</v>
          </cell>
          <cell r="U517">
            <v>0</v>
          </cell>
          <cell r="V517">
            <v>0</v>
          </cell>
          <cell r="W517">
            <v>0</v>
          </cell>
          <cell r="X517">
            <v>0</v>
          </cell>
          <cell r="Y517">
            <v>0</v>
          </cell>
          <cell r="Z517">
            <v>0</v>
          </cell>
          <cell r="AA517">
            <v>0</v>
          </cell>
          <cell r="AB517">
            <v>0</v>
          </cell>
          <cell r="AC517">
            <v>0</v>
          </cell>
          <cell r="AD517">
            <v>0</v>
          </cell>
          <cell r="AE517">
            <v>0</v>
          </cell>
          <cell r="AF517">
            <v>0</v>
          </cell>
          <cell r="AG517">
            <v>0</v>
          </cell>
          <cell r="AH517">
            <v>0</v>
          </cell>
        </row>
        <row r="518">
          <cell r="E518" t="str">
            <v>VT Industrial Crude Oil</v>
          </cell>
          <cell r="F518">
            <v>0</v>
          </cell>
          <cell r="G518">
            <v>0</v>
          </cell>
          <cell r="H518">
            <v>0</v>
          </cell>
          <cell r="I518">
            <v>0</v>
          </cell>
          <cell r="J518">
            <v>0</v>
          </cell>
          <cell r="K518">
            <v>0</v>
          </cell>
          <cell r="L518">
            <v>0</v>
          </cell>
          <cell r="M518">
            <v>0</v>
          </cell>
          <cell r="N518">
            <v>0</v>
          </cell>
          <cell r="O518">
            <v>0</v>
          </cell>
          <cell r="P518">
            <v>0</v>
          </cell>
          <cell r="Q518">
            <v>0</v>
          </cell>
          <cell r="R518">
            <v>0</v>
          </cell>
          <cell r="S518">
            <v>0</v>
          </cell>
          <cell r="T518">
            <v>0</v>
          </cell>
          <cell r="U518">
            <v>0</v>
          </cell>
          <cell r="V518">
            <v>0</v>
          </cell>
          <cell r="W518">
            <v>0</v>
          </cell>
          <cell r="X518">
            <v>0</v>
          </cell>
          <cell r="Y518">
            <v>0</v>
          </cell>
          <cell r="Z518">
            <v>0</v>
          </cell>
          <cell r="AA518">
            <v>0</v>
          </cell>
          <cell r="AB518">
            <v>0</v>
          </cell>
          <cell r="AC518">
            <v>0</v>
          </cell>
          <cell r="AD518">
            <v>0</v>
          </cell>
          <cell r="AE518">
            <v>0</v>
          </cell>
          <cell r="AF518">
            <v>0</v>
          </cell>
          <cell r="AG518">
            <v>0</v>
          </cell>
          <cell r="AH518">
            <v>0</v>
          </cell>
        </row>
        <row r="519">
          <cell r="E519" t="str">
            <v>WA Industrial Crude Oil</v>
          </cell>
          <cell r="F519">
            <v>0</v>
          </cell>
          <cell r="G519">
            <v>0</v>
          </cell>
          <cell r="H519">
            <v>0</v>
          </cell>
          <cell r="I519">
            <v>0</v>
          </cell>
          <cell r="J519">
            <v>0</v>
          </cell>
          <cell r="K519">
            <v>0</v>
          </cell>
          <cell r="L519">
            <v>0</v>
          </cell>
          <cell r="M519">
            <v>0</v>
          </cell>
          <cell r="N519">
            <v>0</v>
          </cell>
          <cell r="O519">
            <v>0</v>
          </cell>
          <cell r="P519">
            <v>0</v>
          </cell>
          <cell r="Q519">
            <v>0</v>
          </cell>
          <cell r="R519">
            <v>0</v>
          </cell>
          <cell r="S519">
            <v>0</v>
          </cell>
          <cell r="T519">
            <v>0</v>
          </cell>
          <cell r="U519">
            <v>0</v>
          </cell>
          <cell r="V519">
            <v>0</v>
          </cell>
          <cell r="W519">
            <v>0</v>
          </cell>
          <cell r="X519">
            <v>0</v>
          </cell>
          <cell r="Y519">
            <v>0</v>
          </cell>
          <cell r="Z519">
            <v>0</v>
          </cell>
          <cell r="AA519">
            <v>0</v>
          </cell>
          <cell r="AB519">
            <v>0</v>
          </cell>
          <cell r="AC519">
            <v>0</v>
          </cell>
          <cell r="AD519">
            <v>0</v>
          </cell>
          <cell r="AE519">
            <v>0</v>
          </cell>
          <cell r="AF519">
            <v>0</v>
          </cell>
          <cell r="AG519">
            <v>0</v>
          </cell>
          <cell r="AH519">
            <v>0</v>
          </cell>
        </row>
        <row r="520">
          <cell r="E520" t="str">
            <v>WI Industrial Crude Oil</v>
          </cell>
          <cell r="F520">
            <v>0</v>
          </cell>
          <cell r="G520">
            <v>0</v>
          </cell>
          <cell r="H520">
            <v>0</v>
          </cell>
          <cell r="I520">
            <v>0</v>
          </cell>
          <cell r="J520">
            <v>0</v>
          </cell>
          <cell r="K520">
            <v>0</v>
          </cell>
          <cell r="L520">
            <v>0</v>
          </cell>
          <cell r="M520">
            <v>0</v>
          </cell>
          <cell r="N520">
            <v>0</v>
          </cell>
          <cell r="O520">
            <v>0</v>
          </cell>
          <cell r="P520">
            <v>0</v>
          </cell>
          <cell r="Q520">
            <v>0</v>
          </cell>
          <cell r="R520">
            <v>0</v>
          </cell>
          <cell r="S520">
            <v>0</v>
          </cell>
          <cell r="T520">
            <v>0</v>
          </cell>
          <cell r="U520">
            <v>0</v>
          </cell>
          <cell r="V520">
            <v>0</v>
          </cell>
          <cell r="W520">
            <v>0</v>
          </cell>
          <cell r="X520">
            <v>0</v>
          </cell>
          <cell r="Y520">
            <v>0</v>
          </cell>
          <cell r="Z520">
            <v>0</v>
          </cell>
          <cell r="AA520">
            <v>0</v>
          </cell>
          <cell r="AB520">
            <v>0</v>
          </cell>
          <cell r="AC520">
            <v>0</v>
          </cell>
          <cell r="AD520">
            <v>0</v>
          </cell>
          <cell r="AE520">
            <v>0</v>
          </cell>
          <cell r="AF520">
            <v>0</v>
          </cell>
          <cell r="AG520">
            <v>0</v>
          </cell>
          <cell r="AH520">
            <v>0</v>
          </cell>
        </row>
        <row r="521">
          <cell r="E521" t="str">
            <v>WV Industrial Crude Oil</v>
          </cell>
          <cell r="F521">
            <v>0</v>
          </cell>
          <cell r="G521">
            <v>0</v>
          </cell>
          <cell r="H521">
            <v>0</v>
          </cell>
          <cell r="I521">
            <v>0</v>
          </cell>
          <cell r="J521">
            <v>0</v>
          </cell>
          <cell r="K521">
            <v>0</v>
          </cell>
          <cell r="L521">
            <v>0</v>
          </cell>
          <cell r="M521">
            <v>0</v>
          </cell>
          <cell r="N521">
            <v>0</v>
          </cell>
          <cell r="O521">
            <v>0</v>
          </cell>
          <cell r="P521">
            <v>0</v>
          </cell>
          <cell r="Q521">
            <v>0</v>
          </cell>
          <cell r="R521">
            <v>0</v>
          </cell>
          <cell r="S521">
            <v>0</v>
          </cell>
          <cell r="T521">
            <v>0</v>
          </cell>
          <cell r="U521">
            <v>0</v>
          </cell>
          <cell r="V521">
            <v>0</v>
          </cell>
          <cell r="W521">
            <v>0</v>
          </cell>
          <cell r="X521">
            <v>0</v>
          </cell>
          <cell r="Y521">
            <v>0</v>
          </cell>
          <cell r="Z521">
            <v>0</v>
          </cell>
          <cell r="AA521">
            <v>0</v>
          </cell>
          <cell r="AB521">
            <v>0</v>
          </cell>
          <cell r="AC521">
            <v>0</v>
          </cell>
          <cell r="AD521">
            <v>0</v>
          </cell>
          <cell r="AE521">
            <v>0</v>
          </cell>
          <cell r="AF521">
            <v>0</v>
          </cell>
          <cell r="AG521">
            <v>0</v>
          </cell>
          <cell r="AH521">
            <v>0</v>
          </cell>
        </row>
        <row r="522">
          <cell r="E522" t="str">
            <v>WY Industrial Crude Oil</v>
          </cell>
          <cell r="F522">
            <v>0</v>
          </cell>
          <cell r="G522">
            <v>0</v>
          </cell>
          <cell r="H522">
            <v>0</v>
          </cell>
          <cell r="I522">
            <v>0</v>
          </cell>
          <cell r="J522">
            <v>0</v>
          </cell>
          <cell r="K522">
            <v>0</v>
          </cell>
          <cell r="L522">
            <v>0</v>
          </cell>
          <cell r="M522">
            <v>0</v>
          </cell>
          <cell r="N522">
            <v>0</v>
          </cell>
          <cell r="O522">
            <v>0</v>
          </cell>
          <cell r="P522">
            <v>0</v>
          </cell>
          <cell r="Q522">
            <v>0</v>
          </cell>
          <cell r="R522">
            <v>0</v>
          </cell>
          <cell r="S522">
            <v>0</v>
          </cell>
          <cell r="T522">
            <v>0</v>
          </cell>
          <cell r="U522">
            <v>0</v>
          </cell>
          <cell r="V522">
            <v>0</v>
          </cell>
          <cell r="W522">
            <v>0</v>
          </cell>
          <cell r="X522">
            <v>0</v>
          </cell>
          <cell r="Y522">
            <v>0</v>
          </cell>
          <cell r="Z522">
            <v>0</v>
          </cell>
          <cell r="AA522">
            <v>0</v>
          </cell>
          <cell r="AB522">
            <v>0</v>
          </cell>
          <cell r="AC522">
            <v>0</v>
          </cell>
          <cell r="AD522">
            <v>0</v>
          </cell>
          <cell r="AE522">
            <v>0</v>
          </cell>
          <cell r="AF522">
            <v>0</v>
          </cell>
          <cell r="AG522">
            <v>0</v>
          </cell>
          <cell r="AH522">
            <v>0</v>
          </cell>
        </row>
        <row r="523">
          <cell r="E523" t="str">
            <v>AK Transportation Distillate Fuel</v>
          </cell>
          <cell r="F523">
            <v>35193</v>
          </cell>
          <cell r="G523">
            <v>27509</v>
          </cell>
          <cell r="H523">
            <v>31014</v>
          </cell>
          <cell r="I523">
            <v>33928</v>
          </cell>
          <cell r="J523">
            <v>27242</v>
          </cell>
          <cell r="K523">
            <v>35228</v>
          </cell>
          <cell r="L523">
            <v>25260</v>
          </cell>
          <cell r="M523">
            <v>29112</v>
          </cell>
          <cell r="N523">
            <v>26951</v>
          </cell>
          <cell r="O523">
            <v>28499</v>
          </cell>
          <cell r="P523">
            <v>30885</v>
          </cell>
          <cell r="Q523">
            <v>31327</v>
          </cell>
          <cell r="R523">
            <v>30230</v>
          </cell>
          <cell r="S523">
            <v>28481</v>
          </cell>
          <cell r="T523">
            <v>50009</v>
          </cell>
          <cell r="U523">
            <v>43689</v>
          </cell>
          <cell r="V523">
            <v>46801</v>
          </cell>
          <cell r="W523">
            <v>44946</v>
          </cell>
          <cell r="X523">
            <v>41535</v>
          </cell>
          <cell r="Y523">
            <v>46138</v>
          </cell>
          <cell r="Z523">
            <v>42666</v>
          </cell>
          <cell r="AA523">
            <v>44100</v>
          </cell>
          <cell r="AB523">
            <v>36765</v>
          </cell>
          <cell r="AC523">
            <v>31986</v>
          </cell>
          <cell r="AD523">
            <v>33070</v>
          </cell>
          <cell r="AE523">
            <v>34276</v>
          </cell>
          <cell r="AF523">
            <v>26589</v>
          </cell>
          <cell r="AG523">
            <v>28258</v>
          </cell>
          <cell r="AH523">
            <v>34277</v>
          </cell>
        </row>
        <row r="524">
          <cell r="E524" t="str">
            <v>AL Transportation Distillate Fuel</v>
          </cell>
          <cell r="F524">
            <v>93843</v>
          </cell>
          <cell r="G524">
            <v>94009</v>
          </cell>
          <cell r="H524">
            <v>95652</v>
          </cell>
          <cell r="I524">
            <v>94663</v>
          </cell>
          <cell r="J524">
            <v>104012</v>
          </cell>
          <cell r="K524">
            <v>107209</v>
          </cell>
          <cell r="L524">
            <v>102871</v>
          </cell>
          <cell r="M524">
            <v>103840</v>
          </cell>
          <cell r="N524">
            <v>102627</v>
          </cell>
          <cell r="O524">
            <v>113196</v>
          </cell>
          <cell r="P524">
            <v>118941</v>
          </cell>
          <cell r="Q524">
            <v>108868</v>
          </cell>
          <cell r="R524">
            <v>106250</v>
          </cell>
          <cell r="S524">
            <v>112743</v>
          </cell>
          <cell r="T524">
            <v>134620</v>
          </cell>
          <cell r="U524">
            <v>130136</v>
          </cell>
          <cell r="V524">
            <v>132016</v>
          </cell>
          <cell r="W524">
            <v>132820</v>
          </cell>
          <cell r="X524">
            <v>113591</v>
          </cell>
          <cell r="Y524">
            <v>108517</v>
          </cell>
          <cell r="Z524">
            <v>117233</v>
          </cell>
          <cell r="AA524">
            <v>123579</v>
          </cell>
          <cell r="AB524">
            <v>119078</v>
          </cell>
          <cell r="AC524">
            <v>117059</v>
          </cell>
          <cell r="AD524">
            <v>118527</v>
          </cell>
          <cell r="AE524">
            <v>126697</v>
          </cell>
          <cell r="AF524">
            <v>140956</v>
          </cell>
          <cell r="AG524">
            <v>137809</v>
          </cell>
          <cell r="AH524">
            <v>127745</v>
          </cell>
        </row>
        <row r="525">
          <cell r="E525" t="str">
            <v>AR Transportation Distillate Fuel</v>
          </cell>
          <cell r="F525">
            <v>56629</v>
          </cell>
          <cell r="G525">
            <v>57962</v>
          </cell>
          <cell r="H525">
            <v>57886</v>
          </cell>
          <cell r="I525">
            <v>62549</v>
          </cell>
          <cell r="J525">
            <v>71483</v>
          </cell>
          <cell r="K525">
            <v>73149</v>
          </cell>
          <cell r="L525">
            <v>76046</v>
          </cell>
          <cell r="M525">
            <v>79046</v>
          </cell>
          <cell r="N525">
            <v>83476</v>
          </cell>
          <cell r="O525">
            <v>80444</v>
          </cell>
          <cell r="P525">
            <v>83479</v>
          </cell>
          <cell r="Q525">
            <v>90968</v>
          </cell>
          <cell r="R525">
            <v>97823</v>
          </cell>
          <cell r="S525">
            <v>96381</v>
          </cell>
          <cell r="T525">
            <v>100007</v>
          </cell>
          <cell r="U525">
            <v>97389</v>
          </cell>
          <cell r="V525">
            <v>95916</v>
          </cell>
          <cell r="W525">
            <v>97317</v>
          </cell>
          <cell r="X525">
            <v>94981</v>
          </cell>
          <cell r="Y525">
            <v>94337</v>
          </cell>
          <cell r="Z525">
            <v>97842</v>
          </cell>
          <cell r="AA525">
            <v>99064</v>
          </cell>
          <cell r="AB525">
            <v>90155</v>
          </cell>
          <cell r="AC525">
            <v>91015</v>
          </cell>
          <cell r="AD525">
            <v>89026</v>
          </cell>
          <cell r="AE525">
            <v>88795</v>
          </cell>
          <cell r="AF525">
            <v>89470</v>
          </cell>
          <cell r="AG525">
            <v>92883</v>
          </cell>
          <cell r="AH525">
            <v>97731</v>
          </cell>
        </row>
        <row r="526">
          <cell r="E526" t="str">
            <v>AZ Transportation Distillate Fuel</v>
          </cell>
          <cell r="F526">
            <v>46230</v>
          </cell>
          <cell r="G526">
            <v>42088</v>
          </cell>
          <cell r="H526">
            <v>48422</v>
          </cell>
          <cell r="I526">
            <v>65756</v>
          </cell>
          <cell r="J526">
            <v>61830</v>
          </cell>
          <cell r="K526">
            <v>64416</v>
          </cell>
          <cell r="L526">
            <v>73439</v>
          </cell>
          <cell r="M526">
            <v>75132</v>
          </cell>
          <cell r="N526">
            <v>80331</v>
          </cell>
          <cell r="O526">
            <v>87212</v>
          </cell>
          <cell r="P526">
            <v>84223</v>
          </cell>
          <cell r="Q526">
            <v>93368</v>
          </cell>
          <cell r="R526">
            <v>88663</v>
          </cell>
          <cell r="S526">
            <v>100509</v>
          </cell>
          <cell r="T526">
            <v>110159</v>
          </cell>
          <cell r="U526">
            <v>119013</v>
          </cell>
          <cell r="V526">
            <v>125945</v>
          </cell>
          <cell r="W526">
            <v>123215</v>
          </cell>
          <cell r="X526">
            <v>107936</v>
          </cell>
          <cell r="Y526">
            <v>106231</v>
          </cell>
          <cell r="Z526">
            <v>107630</v>
          </cell>
          <cell r="AA526">
            <v>110575</v>
          </cell>
          <cell r="AB526">
            <v>105909</v>
          </cell>
          <cell r="AC526">
            <v>106405</v>
          </cell>
          <cell r="AD526">
            <v>106337</v>
          </cell>
          <cell r="AE526">
            <v>109443</v>
          </cell>
          <cell r="AF526">
            <v>112704</v>
          </cell>
          <cell r="AG526">
            <v>113087</v>
          </cell>
          <cell r="AH526">
            <v>119914</v>
          </cell>
        </row>
        <row r="527">
          <cell r="E527" t="str">
            <v>CA Transportation Distillate Fuel</v>
          </cell>
          <cell r="F527">
            <v>323856</v>
          </cell>
          <cell r="G527">
            <v>325205</v>
          </cell>
          <cell r="H527">
            <v>313881</v>
          </cell>
          <cell r="I527">
            <v>286878</v>
          </cell>
          <cell r="J527">
            <v>324431</v>
          </cell>
          <cell r="K527">
            <v>337210</v>
          </cell>
          <cell r="L527">
            <v>343147</v>
          </cell>
          <cell r="M527">
            <v>364674</v>
          </cell>
          <cell r="N527">
            <v>364004</v>
          </cell>
          <cell r="O527">
            <v>376996</v>
          </cell>
          <cell r="P527">
            <v>410387</v>
          </cell>
          <cell r="Q527">
            <v>414150</v>
          </cell>
          <cell r="R527">
            <v>421152</v>
          </cell>
          <cell r="S527">
            <v>405115</v>
          </cell>
          <cell r="T527">
            <v>452446</v>
          </cell>
          <cell r="U527">
            <v>473042</v>
          </cell>
          <cell r="V527">
            <v>485179</v>
          </cell>
          <cell r="W527">
            <v>494331</v>
          </cell>
          <cell r="X527">
            <v>430665</v>
          </cell>
          <cell r="Y527">
            <v>424069</v>
          </cell>
          <cell r="Z527">
            <v>429426</v>
          </cell>
          <cell r="AA527">
            <v>437864</v>
          </cell>
          <cell r="AB527">
            <v>420676</v>
          </cell>
          <cell r="AC527">
            <v>437249</v>
          </cell>
          <cell r="AD527">
            <v>459631</v>
          </cell>
          <cell r="AE527">
            <v>463767</v>
          </cell>
          <cell r="AF527">
            <v>461816</v>
          </cell>
          <cell r="AG527">
            <v>476923</v>
          </cell>
          <cell r="AH527">
            <v>483816</v>
          </cell>
        </row>
        <row r="528">
          <cell r="E528" t="str">
            <v>CO Transportation Distillate Fuel</v>
          </cell>
          <cell r="F528">
            <v>40100</v>
          </cell>
          <cell r="G528">
            <v>41290</v>
          </cell>
          <cell r="H528">
            <v>38793</v>
          </cell>
          <cell r="I528">
            <v>46423</v>
          </cell>
          <cell r="J528">
            <v>47520</v>
          </cell>
          <cell r="K528">
            <v>50454</v>
          </cell>
          <cell r="L528">
            <v>50128</v>
          </cell>
          <cell r="M528">
            <v>45527</v>
          </cell>
          <cell r="N528">
            <v>59231</v>
          </cell>
          <cell r="O528">
            <v>63698</v>
          </cell>
          <cell r="P528">
            <v>66538</v>
          </cell>
          <cell r="Q528">
            <v>75877</v>
          </cell>
          <cell r="R528">
            <v>78590</v>
          </cell>
          <cell r="S528">
            <v>85725</v>
          </cell>
          <cell r="T528">
            <v>75483</v>
          </cell>
          <cell r="U528">
            <v>76952</v>
          </cell>
          <cell r="V528">
            <v>81134</v>
          </cell>
          <cell r="W528">
            <v>83219</v>
          </cell>
          <cell r="X528">
            <v>77130</v>
          </cell>
          <cell r="Y528">
            <v>79216</v>
          </cell>
          <cell r="Z528">
            <v>84312</v>
          </cell>
          <cell r="AA528">
            <v>82647</v>
          </cell>
          <cell r="AB528">
            <v>82520</v>
          </cell>
          <cell r="AC528">
            <v>80248</v>
          </cell>
          <cell r="AD528">
            <v>85613</v>
          </cell>
          <cell r="AE528">
            <v>81875</v>
          </cell>
          <cell r="AF528">
            <v>80903</v>
          </cell>
          <cell r="AG528">
            <v>82835</v>
          </cell>
          <cell r="AH528">
            <v>89134</v>
          </cell>
        </row>
        <row r="529">
          <cell r="E529" t="str">
            <v>CT Transportation Distillate Fuel</v>
          </cell>
          <cell r="F529">
            <v>27958</v>
          </cell>
          <cell r="G529">
            <v>25810</v>
          </cell>
          <cell r="H529">
            <v>27946</v>
          </cell>
          <cell r="I529">
            <v>27180</v>
          </cell>
          <cell r="J529">
            <v>25088</v>
          </cell>
          <cell r="K529">
            <v>27681</v>
          </cell>
          <cell r="L529">
            <v>29598</v>
          </cell>
          <cell r="M529">
            <v>30960</v>
          </cell>
          <cell r="N529">
            <v>30854</v>
          </cell>
          <cell r="O529">
            <v>32578</v>
          </cell>
          <cell r="P529">
            <v>31832</v>
          </cell>
          <cell r="Q529">
            <v>38886</v>
          </cell>
          <cell r="R529">
            <v>31876</v>
          </cell>
          <cell r="S529">
            <v>31243</v>
          </cell>
          <cell r="T529">
            <v>41186</v>
          </cell>
          <cell r="U529">
            <v>43997</v>
          </cell>
          <cell r="V529">
            <v>44367</v>
          </cell>
          <cell r="W529">
            <v>44357</v>
          </cell>
          <cell r="X529">
            <v>40747</v>
          </cell>
          <cell r="Y529">
            <v>38650</v>
          </cell>
          <cell r="Z529">
            <v>38892</v>
          </cell>
          <cell r="AA529">
            <v>39632</v>
          </cell>
          <cell r="AB529">
            <v>38144</v>
          </cell>
          <cell r="AC529">
            <v>38180</v>
          </cell>
          <cell r="AD529">
            <v>38670</v>
          </cell>
          <cell r="AE529">
            <v>38278</v>
          </cell>
          <cell r="AF529">
            <v>37444</v>
          </cell>
          <cell r="AG529">
            <v>37128</v>
          </cell>
          <cell r="AH529">
            <v>39277</v>
          </cell>
        </row>
        <row r="530">
          <cell r="E530" t="str">
            <v>DC Transportation Distillate Fuel</v>
          </cell>
          <cell r="F530">
            <v>4682</v>
          </cell>
          <cell r="G530">
            <v>4481</v>
          </cell>
          <cell r="H530">
            <v>4608</v>
          </cell>
          <cell r="I530">
            <v>3534</v>
          </cell>
          <cell r="J530">
            <v>4137</v>
          </cell>
          <cell r="K530">
            <v>3692</v>
          </cell>
          <cell r="L530">
            <v>3921</v>
          </cell>
          <cell r="M530">
            <v>3602</v>
          </cell>
          <cell r="N530">
            <v>3478</v>
          </cell>
          <cell r="O530">
            <v>3423</v>
          </cell>
          <cell r="P530">
            <v>4234</v>
          </cell>
          <cell r="Q530">
            <v>4839</v>
          </cell>
          <cell r="R530">
            <v>4618</v>
          </cell>
          <cell r="S530">
            <v>5106</v>
          </cell>
          <cell r="T530">
            <v>5460</v>
          </cell>
          <cell r="U530">
            <v>3145</v>
          </cell>
          <cell r="V530">
            <v>1407</v>
          </cell>
          <cell r="W530">
            <v>1587</v>
          </cell>
          <cell r="X530">
            <v>2179</v>
          </cell>
          <cell r="Y530">
            <v>1717</v>
          </cell>
          <cell r="Z530">
            <v>1925</v>
          </cell>
          <cell r="AA530">
            <v>2281</v>
          </cell>
          <cell r="AB530">
            <v>2167</v>
          </cell>
          <cell r="AC530">
            <v>1949</v>
          </cell>
          <cell r="AD530">
            <v>2258</v>
          </cell>
          <cell r="AE530">
            <v>1938</v>
          </cell>
          <cell r="AF530">
            <v>1860</v>
          </cell>
          <cell r="AG530">
            <v>1277</v>
          </cell>
          <cell r="AH530">
            <v>972</v>
          </cell>
        </row>
        <row r="531">
          <cell r="E531" t="str">
            <v>DE Transportation Distillate Fuel</v>
          </cell>
          <cell r="F531">
            <v>7816</v>
          </cell>
          <cell r="G531">
            <v>8266</v>
          </cell>
          <cell r="H531">
            <v>7957</v>
          </cell>
          <cell r="I531">
            <v>9322</v>
          </cell>
          <cell r="J531">
            <v>8626</v>
          </cell>
          <cell r="K531">
            <v>8688</v>
          </cell>
          <cell r="L531">
            <v>9048</v>
          </cell>
          <cell r="M531">
            <v>8859</v>
          </cell>
          <cell r="N531">
            <v>8838</v>
          </cell>
          <cell r="O531">
            <v>8135</v>
          </cell>
          <cell r="P531">
            <v>12518</v>
          </cell>
          <cell r="Q531">
            <v>8051</v>
          </cell>
          <cell r="R531">
            <v>8631</v>
          </cell>
          <cell r="S531">
            <v>8799</v>
          </cell>
          <cell r="T531">
            <v>9282</v>
          </cell>
          <cell r="U531">
            <v>9667</v>
          </cell>
          <cell r="V531">
            <v>9764</v>
          </cell>
          <cell r="W531">
            <v>9601</v>
          </cell>
          <cell r="X531">
            <v>8313</v>
          </cell>
          <cell r="Y531">
            <v>8139</v>
          </cell>
          <cell r="Z531">
            <v>8107</v>
          </cell>
          <cell r="AA531">
            <v>8332</v>
          </cell>
          <cell r="AB531">
            <v>7956</v>
          </cell>
          <cell r="AC531">
            <v>8054</v>
          </cell>
          <cell r="AD531">
            <v>8512</v>
          </cell>
          <cell r="AE531">
            <v>8568</v>
          </cell>
          <cell r="AF531">
            <v>8990</v>
          </cell>
          <cell r="AG531">
            <v>9605</v>
          </cell>
          <cell r="AH531">
            <v>10858</v>
          </cell>
        </row>
        <row r="532">
          <cell r="E532" t="str">
            <v>FL Transportation Distillate Fuel</v>
          </cell>
          <cell r="F532">
            <v>146530</v>
          </cell>
          <cell r="G532">
            <v>138018</v>
          </cell>
          <cell r="H532">
            <v>154368</v>
          </cell>
          <cell r="I532">
            <v>85171</v>
          </cell>
          <cell r="J532">
            <v>150452</v>
          </cell>
          <cell r="K532">
            <v>168284</v>
          </cell>
          <cell r="L532">
            <v>166736</v>
          </cell>
          <cell r="M532">
            <v>188108</v>
          </cell>
          <cell r="N532">
            <v>192860</v>
          </cell>
          <cell r="O532">
            <v>200695</v>
          </cell>
          <cell r="P532">
            <v>204487</v>
          </cell>
          <cell r="Q532">
            <v>212041</v>
          </cell>
          <cell r="R532">
            <v>213030</v>
          </cell>
          <cell r="S532">
            <v>225572</v>
          </cell>
          <cell r="T532">
            <v>248842</v>
          </cell>
          <cell r="U532">
            <v>267803</v>
          </cell>
          <cell r="V532">
            <v>284164</v>
          </cell>
          <cell r="W532">
            <v>265672</v>
          </cell>
          <cell r="X532">
            <v>232979</v>
          </cell>
          <cell r="Y532">
            <v>204911</v>
          </cell>
          <cell r="Z532">
            <v>215220</v>
          </cell>
          <cell r="AA532">
            <v>219516</v>
          </cell>
          <cell r="AB532">
            <v>214648</v>
          </cell>
          <cell r="AC532">
            <v>224747</v>
          </cell>
          <cell r="AD532">
            <v>229982</v>
          </cell>
          <cell r="AE532">
            <v>247996</v>
          </cell>
          <cell r="AF532">
            <v>255928</v>
          </cell>
          <cell r="AG532">
            <v>252785</v>
          </cell>
          <cell r="AH532">
            <v>279743</v>
          </cell>
        </row>
        <row r="533">
          <cell r="E533" t="str">
            <v>GA Transportation Distillate Fuel</v>
          </cell>
          <cell r="F533">
            <v>128552</v>
          </cell>
          <cell r="G533">
            <v>130414</v>
          </cell>
          <cell r="H533">
            <v>132279</v>
          </cell>
          <cell r="I533">
            <v>145531</v>
          </cell>
          <cell r="J533">
            <v>149382</v>
          </cell>
          <cell r="K533">
            <v>158887</v>
          </cell>
          <cell r="L533">
            <v>192508</v>
          </cell>
          <cell r="M533">
            <v>174011</v>
          </cell>
          <cell r="N533">
            <v>174891</v>
          </cell>
          <cell r="O533">
            <v>186687</v>
          </cell>
          <cell r="P533">
            <v>196706</v>
          </cell>
          <cell r="Q533">
            <v>206220</v>
          </cell>
          <cell r="R533">
            <v>197074</v>
          </cell>
          <cell r="S533">
            <v>209800</v>
          </cell>
          <cell r="T533">
            <v>222233</v>
          </cell>
          <cell r="U533">
            <v>248718</v>
          </cell>
          <cell r="V533">
            <v>238273</v>
          </cell>
          <cell r="W533">
            <v>224856</v>
          </cell>
          <cell r="X533">
            <v>189676</v>
          </cell>
          <cell r="Y533">
            <v>180564</v>
          </cell>
          <cell r="Z533">
            <v>191421</v>
          </cell>
          <cell r="AA533">
            <v>183565</v>
          </cell>
          <cell r="AB533">
            <v>166330</v>
          </cell>
          <cell r="AC533">
            <v>180669</v>
          </cell>
          <cell r="AD533">
            <v>184706</v>
          </cell>
          <cell r="AE533">
            <v>200765</v>
          </cell>
          <cell r="AF533">
            <v>182821</v>
          </cell>
          <cell r="AG533">
            <v>210519</v>
          </cell>
          <cell r="AH533">
            <v>178964</v>
          </cell>
        </row>
        <row r="534">
          <cell r="E534" t="str">
            <v>HI Transportation Distillate Fuel</v>
          </cell>
          <cell r="F534">
            <v>20374</v>
          </cell>
          <cell r="G534">
            <v>24473</v>
          </cell>
          <cell r="H534">
            <v>16661</v>
          </cell>
          <cell r="I534">
            <v>15579</v>
          </cell>
          <cell r="J534">
            <v>18755</v>
          </cell>
          <cell r="K534">
            <v>15613</v>
          </cell>
          <cell r="L534">
            <v>11218</v>
          </cell>
          <cell r="M534">
            <v>7695</v>
          </cell>
          <cell r="N534">
            <v>7229</v>
          </cell>
          <cell r="O534">
            <v>12051</v>
          </cell>
          <cell r="P534">
            <v>9470</v>
          </cell>
          <cell r="Q534">
            <v>14287</v>
          </cell>
          <cell r="R534">
            <v>19372</v>
          </cell>
          <cell r="S534">
            <v>30179</v>
          </cell>
          <cell r="T534">
            <v>31181</v>
          </cell>
          <cell r="U534">
            <v>22263</v>
          </cell>
          <cell r="V534">
            <v>19653</v>
          </cell>
          <cell r="W534">
            <v>36125</v>
          </cell>
          <cell r="X534">
            <v>15772</v>
          </cell>
          <cell r="Y534">
            <v>18045</v>
          </cell>
          <cell r="Z534">
            <v>23211</v>
          </cell>
          <cell r="AA534">
            <v>19670</v>
          </cell>
          <cell r="AB534">
            <v>18880</v>
          </cell>
          <cell r="AC534">
            <v>17632</v>
          </cell>
          <cell r="AD534">
            <v>9171</v>
          </cell>
          <cell r="AE534">
            <v>11808</v>
          </cell>
          <cell r="AF534">
            <v>12544</v>
          </cell>
          <cell r="AG534">
            <v>12365</v>
          </cell>
          <cell r="AH534">
            <v>15024</v>
          </cell>
        </row>
        <row r="535">
          <cell r="E535" t="str">
            <v>IA Transportation Distillate Fuel</v>
          </cell>
          <cell r="F535">
            <v>54476</v>
          </cell>
          <cell r="G535">
            <v>48708</v>
          </cell>
          <cell r="H535">
            <v>49776</v>
          </cell>
          <cell r="I535">
            <v>53707</v>
          </cell>
          <cell r="J535">
            <v>56930</v>
          </cell>
          <cell r="K535">
            <v>62634</v>
          </cell>
          <cell r="L535">
            <v>71442</v>
          </cell>
          <cell r="M535">
            <v>69338</v>
          </cell>
          <cell r="N535">
            <v>70978</v>
          </cell>
          <cell r="O535">
            <v>71814</v>
          </cell>
          <cell r="P535">
            <v>70113</v>
          </cell>
          <cell r="Q535">
            <v>70474</v>
          </cell>
          <cell r="R535">
            <v>71730</v>
          </cell>
          <cell r="S535">
            <v>75123</v>
          </cell>
          <cell r="T535">
            <v>86517</v>
          </cell>
          <cell r="U535">
            <v>87928</v>
          </cell>
          <cell r="V535">
            <v>91410</v>
          </cell>
          <cell r="W535">
            <v>99904</v>
          </cell>
          <cell r="X535">
            <v>95686</v>
          </cell>
          <cell r="Y535">
            <v>91634</v>
          </cell>
          <cell r="Z535">
            <v>97148</v>
          </cell>
          <cell r="AA535">
            <v>98396</v>
          </cell>
          <cell r="AB535">
            <v>94222</v>
          </cell>
          <cell r="AC535">
            <v>95663</v>
          </cell>
          <cell r="AD535">
            <v>100324</v>
          </cell>
          <cell r="AE535">
            <v>97369</v>
          </cell>
          <cell r="AF535">
            <v>97565</v>
          </cell>
          <cell r="AG535">
            <v>98778</v>
          </cell>
          <cell r="AH535">
            <v>101161</v>
          </cell>
        </row>
        <row r="536">
          <cell r="E536" t="str">
            <v>ID Transportation Distillate Fuel</v>
          </cell>
          <cell r="F536">
            <v>20054</v>
          </cell>
          <cell r="G536">
            <v>20201</v>
          </cell>
          <cell r="H536">
            <v>20568</v>
          </cell>
          <cell r="I536">
            <v>24947</v>
          </cell>
          <cell r="J536">
            <v>25025</v>
          </cell>
          <cell r="K536">
            <v>26018</v>
          </cell>
          <cell r="L536">
            <v>29147</v>
          </cell>
          <cell r="M536">
            <v>31082</v>
          </cell>
          <cell r="N536">
            <v>29031</v>
          </cell>
          <cell r="O536">
            <v>31911</v>
          </cell>
          <cell r="P536">
            <v>33744</v>
          </cell>
          <cell r="Q536">
            <v>34021</v>
          </cell>
          <cell r="R536">
            <v>33912</v>
          </cell>
          <cell r="S536">
            <v>34170</v>
          </cell>
          <cell r="T536">
            <v>35996</v>
          </cell>
          <cell r="U536">
            <v>38213</v>
          </cell>
          <cell r="V536">
            <v>40126</v>
          </cell>
          <cell r="W536">
            <v>41653</v>
          </cell>
          <cell r="X536">
            <v>34815</v>
          </cell>
          <cell r="Y536">
            <v>33366</v>
          </cell>
          <cell r="Z536">
            <v>40800</v>
          </cell>
          <cell r="AA536">
            <v>40966</v>
          </cell>
          <cell r="AB536">
            <v>38960</v>
          </cell>
          <cell r="AC536">
            <v>41363</v>
          </cell>
          <cell r="AD536">
            <v>42968</v>
          </cell>
          <cell r="AE536">
            <v>52674</v>
          </cell>
          <cell r="AF536">
            <v>54767</v>
          </cell>
          <cell r="AG536">
            <v>53770</v>
          </cell>
          <cell r="AH536">
            <v>60260</v>
          </cell>
        </row>
        <row r="537">
          <cell r="E537" t="str">
            <v>IL Transportation Distillate Fuel</v>
          </cell>
          <cell r="F537">
            <v>178800</v>
          </cell>
          <cell r="G537">
            <v>144663</v>
          </cell>
          <cell r="H537">
            <v>140089</v>
          </cell>
          <cell r="I537">
            <v>158544</v>
          </cell>
          <cell r="J537">
            <v>124594</v>
          </cell>
          <cell r="K537">
            <v>141386</v>
          </cell>
          <cell r="L537">
            <v>152487</v>
          </cell>
          <cell r="M537">
            <v>150838</v>
          </cell>
          <cell r="N537">
            <v>163574</v>
          </cell>
          <cell r="O537">
            <v>195190</v>
          </cell>
          <cell r="P537">
            <v>190686</v>
          </cell>
          <cell r="Q537">
            <v>187456</v>
          </cell>
          <cell r="R537">
            <v>176114</v>
          </cell>
          <cell r="S537">
            <v>227088</v>
          </cell>
          <cell r="T537">
            <v>217243</v>
          </cell>
          <cell r="U537">
            <v>224168</v>
          </cell>
          <cell r="V537">
            <v>229136</v>
          </cell>
          <cell r="W537">
            <v>228349</v>
          </cell>
          <cell r="X537">
            <v>214062</v>
          </cell>
          <cell r="Y537">
            <v>213402</v>
          </cell>
          <cell r="Z537">
            <v>209865</v>
          </cell>
          <cell r="AA537">
            <v>226169</v>
          </cell>
          <cell r="AB537">
            <v>209584</v>
          </cell>
          <cell r="AC537">
            <v>218748</v>
          </cell>
          <cell r="AD537">
            <v>231418</v>
          </cell>
          <cell r="AE537">
            <v>261543</v>
          </cell>
          <cell r="AF537">
            <v>246438</v>
          </cell>
          <cell r="AG537">
            <v>255516</v>
          </cell>
          <cell r="AH537">
            <v>260996</v>
          </cell>
        </row>
        <row r="538">
          <cell r="E538" t="str">
            <v>IN Transportation Distillate Fuel</v>
          </cell>
          <cell r="F538">
            <v>139798</v>
          </cell>
          <cell r="G538">
            <v>136409</v>
          </cell>
          <cell r="H538">
            <v>129903</v>
          </cell>
          <cell r="I538">
            <v>136842</v>
          </cell>
          <cell r="J538">
            <v>148344</v>
          </cell>
          <cell r="K538">
            <v>149330</v>
          </cell>
          <cell r="L538">
            <v>158752</v>
          </cell>
          <cell r="M538">
            <v>169537</v>
          </cell>
          <cell r="N538">
            <v>162484</v>
          </cell>
          <cell r="O538">
            <v>178730</v>
          </cell>
          <cell r="P538">
            <v>185061</v>
          </cell>
          <cell r="Q538">
            <v>139345</v>
          </cell>
          <cell r="R538">
            <v>195609</v>
          </cell>
          <cell r="S538">
            <v>213591</v>
          </cell>
          <cell r="T538">
            <v>185547</v>
          </cell>
          <cell r="U538">
            <v>199447</v>
          </cell>
          <cell r="V538">
            <v>207217</v>
          </cell>
          <cell r="W538">
            <v>203621</v>
          </cell>
          <cell r="X538">
            <v>185539</v>
          </cell>
          <cell r="Y538">
            <v>165025</v>
          </cell>
          <cell r="Z538">
            <v>182536</v>
          </cell>
          <cell r="AA538">
            <v>188797</v>
          </cell>
          <cell r="AB538">
            <v>183579</v>
          </cell>
          <cell r="AC538">
            <v>204989</v>
          </cell>
          <cell r="AD538">
            <v>213477</v>
          </cell>
          <cell r="AE538">
            <v>206775</v>
          </cell>
          <cell r="AF538">
            <v>197106</v>
          </cell>
          <cell r="AG538">
            <v>174199</v>
          </cell>
          <cell r="AH538">
            <v>174981</v>
          </cell>
        </row>
        <row r="539">
          <cell r="E539" t="str">
            <v>KS Transportation Distillate Fuel</v>
          </cell>
          <cell r="F539">
            <v>67949</v>
          </cell>
          <cell r="G539">
            <v>61266</v>
          </cell>
          <cell r="H539">
            <v>56825</v>
          </cell>
          <cell r="I539">
            <v>58803</v>
          </cell>
          <cell r="J539">
            <v>53385</v>
          </cell>
          <cell r="K539">
            <v>73788</v>
          </cell>
          <cell r="L539">
            <v>64008</v>
          </cell>
          <cell r="M539">
            <v>60734</v>
          </cell>
          <cell r="N539">
            <v>60130</v>
          </cell>
          <cell r="O539">
            <v>58506</v>
          </cell>
          <cell r="P539">
            <v>55356</v>
          </cell>
          <cell r="Q539">
            <v>55881</v>
          </cell>
          <cell r="R539">
            <v>64575</v>
          </cell>
          <cell r="S539">
            <v>65945</v>
          </cell>
          <cell r="T539">
            <v>64342</v>
          </cell>
          <cell r="U539">
            <v>74628</v>
          </cell>
          <cell r="V539">
            <v>75762</v>
          </cell>
          <cell r="W539">
            <v>81710</v>
          </cell>
          <cell r="X539">
            <v>82239</v>
          </cell>
          <cell r="Y539">
            <v>83507</v>
          </cell>
          <cell r="Z539">
            <v>79215</v>
          </cell>
          <cell r="AA539">
            <v>78997</v>
          </cell>
          <cell r="AB539">
            <v>79629</v>
          </cell>
          <cell r="AC539">
            <v>97172</v>
          </cell>
          <cell r="AD539">
            <v>109296</v>
          </cell>
          <cell r="AE539">
            <v>99704</v>
          </cell>
          <cell r="AF539">
            <v>87950</v>
          </cell>
          <cell r="AG539">
            <v>88488</v>
          </cell>
          <cell r="AH539">
            <v>95671</v>
          </cell>
        </row>
        <row r="540">
          <cell r="E540" t="str">
            <v>KY Transportation Distillate Fuel</v>
          </cell>
          <cell r="F540">
            <v>95813</v>
          </cell>
          <cell r="G540">
            <v>91316</v>
          </cell>
          <cell r="H540">
            <v>102209</v>
          </cell>
          <cell r="I540">
            <v>119159</v>
          </cell>
          <cell r="J540">
            <v>107067</v>
          </cell>
          <cell r="K540">
            <v>111083</v>
          </cell>
          <cell r="L540">
            <v>113098</v>
          </cell>
          <cell r="M540">
            <v>119381</v>
          </cell>
          <cell r="N540">
            <v>118000</v>
          </cell>
          <cell r="O540">
            <v>120087</v>
          </cell>
          <cell r="P540">
            <v>135501</v>
          </cell>
          <cell r="Q540">
            <v>137193</v>
          </cell>
          <cell r="R540">
            <v>155717</v>
          </cell>
          <cell r="S540">
            <v>120718</v>
          </cell>
          <cell r="T540">
            <v>143322</v>
          </cell>
          <cell r="U540">
            <v>148035</v>
          </cell>
          <cell r="V540">
            <v>154177</v>
          </cell>
          <cell r="W540">
            <v>159544</v>
          </cell>
          <cell r="X540">
            <v>137477</v>
          </cell>
          <cell r="Y540">
            <v>126701</v>
          </cell>
          <cell r="Z540">
            <v>132323</v>
          </cell>
          <cell r="AA540">
            <v>136121</v>
          </cell>
          <cell r="AB540">
            <v>128464</v>
          </cell>
          <cell r="AC540">
            <v>127082</v>
          </cell>
          <cell r="AD540">
            <v>133764</v>
          </cell>
          <cell r="AE540">
            <v>130342</v>
          </cell>
          <cell r="AF540">
            <v>127803</v>
          </cell>
          <cell r="AG540">
            <v>127680</v>
          </cell>
          <cell r="AH540">
            <v>136366</v>
          </cell>
        </row>
        <row r="541">
          <cell r="E541" t="str">
            <v>LA Transportation Distillate Fuel</v>
          </cell>
          <cell r="F541">
            <v>116588</v>
          </cell>
          <cell r="G541">
            <v>104183</v>
          </cell>
          <cell r="H541">
            <v>95891</v>
          </cell>
          <cell r="I541">
            <v>114049</v>
          </cell>
          <cell r="J541">
            <v>128624</v>
          </cell>
          <cell r="K541">
            <v>144917</v>
          </cell>
          <cell r="L541">
            <v>173336</v>
          </cell>
          <cell r="M541">
            <v>180302</v>
          </cell>
          <cell r="N541">
            <v>163979</v>
          </cell>
          <cell r="O541">
            <v>144552</v>
          </cell>
          <cell r="P541">
            <v>154688</v>
          </cell>
          <cell r="Q541">
            <v>170857</v>
          </cell>
          <cell r="R541">
            <v>162968</v>
          </cell>
          <cell r="S541">
            <v>160940</v>
          </cell>
          <cell r="T541">
            <v>159529</v>
          </cell>
          <cell r="U541">
            <v>159857</v>
          </cell>
          <cell r="V541">
            <v>177772</v>
          </cell>
          <cell r="W541">
            <v>155635</v>
          </cell>
          <cell r="X541">
            <v>151230</v>
          </cell>
          <cell r="Y541">
            <v>154902</v>
          </cell>
          <cell r="Z541">
            <v>177449</v>
          </cell>
          <cell r="AA541">
            <v>194339</v>
          </cell>
          <cell r="AB541">
            <v>149771</v>
          </cell>
          <cell r="AC541">
            <v>150461</v>
          </cell>
          <cell r="AD541">
            <v>146639</v>
          </cell>
          <cell r="AE541">
            <v>174718</v>
          </cell>
          <cell r="AF541">
            <v>160794</v>
          </cell>
          <cell r="AG541">
            <v>151962</v>
          </cell>
          <cell r="AH541">
            <v>144173</v>
          </cell>
        </row>
        <row r="542">
          <cell r="E542" t="str">
            <v>MA Transportation Distillate Fuel</v>
          </cell>
          <cell r="F542">
            <v>43437</v>
          </cell>
          <cell r="G542">
            <v>43302</v>
          </cell>
          <cell r="H542">
            <v>43504</v>
          </cell>
          <cell r="I542">
            <v>45686</v>
          </cell>
          <cell r="J542">
            <v>47611</v>
          </cell>
          <cell r="K542">
            <v>51102</v>
          </cell>
          <cell r="L542">
            <v>50212</v>
          </cell>
          <cell r="M542">
            <v>52059</v>
          </cell>
          <cell r="N542">
            <v>51695</v>
          </cell>
          <cell r="O542">
            <v>54121</v>
          </cell>
          <cell r="P542">
            <v>58480</v>
          </cell>
          <cell r="Q542">
            <v>60984</v>
          </cell>
          <cell r="R542">
            <v>60698</v>
          </cell>
          <cell r="S542">
            <v>60127</v>
          </cell>
          <cell r="T542">
            <v>68191</v>
          </cell>
          <cell r="U542">
            <v>71301</v>
          </cell>
          <cell r="V542">
            <v>69554</v>
          </cell>
          <cell r="W542">
            <v>68743</v>
          </cell>
          <cell r="X542">
            <v>62896</v>
          </cell>
          <cell r="Y542">
            <v>62960</v>
          </cell>
          <cell r="Z542">
            <v>63677</v>
          </cell>
          <cell r="AA542">
            <v>66714</v>
          </cell>
          <cell r="AB542">
            <v>61721</v>
          </cell>
          <cell r="AC542">
            <v>80303</v>
          </cell>
          <cell r="AD542">
            <v>61737</v>
          </cell>
          <cell r="AE542">
            <v>66102</v>
          </cell>
          <cell r="AF542">
            <v>66125</v>
          </cell>
          <cell r="AG542">
            <v>60953</v>
          </cell>
          <cell r="AH542">
            <v>65300</v>
          </cell>
        </row>
        <row r="543">
          <cell r="E543" t="str">
            <v>MD Transportation Distillate Fuel</v>
          </cell>
          <cell r="F543">
            <v>47129</v>
          </cell>
          <cell r="G543">
            <v>51226</v>
          </cell>
          <cell r="H543">
            <v>54881</v>
          </cell>
          <cell r="I543">
            <v>53662</v>
          </cell>
          <cell r="J543">
            <v>49512</v>
          </cell>
          <cell r="K543">
            <v>50890</v>
          </cell>
          <cell r="L543">
            <v>56686</v>
          </cell>
          <cell r="M543">
            <v>56623</v>
          </cell>
          <cell r="N543">
            <v>60354</v>
          </cell>
          <cell r="O543">
            <v>69596</v>
          </cell>
          <cell r="P543">
            <v>71272</v>
          </cell>
          <cell r="Q543">
            <v>72815</v>
          </cell>
          <cell r="R543">
            <v>70433</v>
          </cell>
          <cell r="S543">
            <v>73936</v>
          </cell>
          <cell r="T543">
            <v>78135</v>
          </cell>
          <cell r="U543">
            <v>84418</v>
          </cell>
          <cell r="V543">
            <v>86085</v>
          </cell>
          <cell r="W543">
            <v>85912</v>
          </cell>
          <cell r="X543">
            <v>74741</v>
          </cell>
          <cell r="Y543">
            <v>77236</v>
          </cell>
          <cell r="Z543">
            <v>83369</v>
          </cell>
          <cell r="AA543">
            <v>78583</v>
          </cell>
          <cell r="AB543">
            <v>74037</v>
          </cell>
          <cell r="AC543">
            <v>67711</v>
          </cell>
          <cell r="AD543">
            <v>73512</v>
          </cell>
          <cell r="AE543">
            <v>74721</v>
          </cell>
          <cell r="AF543">
            <v>72699</v>
          </cell>
          <cell r="AG543">
            <v>72289</v>
          </cell>
          <cell r="AH543">
            <v>74309</v>
          </cell>
        </row>
        <row r="544">
          <cell r="E544" t="str">
            <v>ME Transportation Distillate Fuel</v>
          </cell>
          <cell r="F544">
            <v>26062</v>
          </cell>
          <cell r="G544">
            <v>17534</v>
          </cell>
          <cell r="H544">
            <v>18135</v>
          </cell>
          <cell r="I544">
            <v>20157</v>
          </cell>
          <cell r="J544">
            <v>24496</v>
          </cell>
          <cell r="K544">
            <v>20940</v>
          </cell>
          <cell r="L544">
            <v>21091</v>
          </cell>
          <cell r="M544">
            <v>21150</v>
          </cell>
          <cell r="N544">
            <v>20783</v>
          </cell>
          <cell r="O544">
            <v>21049</v>
          </cell>
          <cell r="P544">
            <v>24007</v>
          </cell>
          <cell r="Q544">
            <v>24021</v>
          </cell>
          <cell r="R544">
            <v>24606</v>
          </cell>
          <cell r="S544">
            <v>30100</v>
          </cell>
          <cell r="T544">
            <v>26562</v>
          </cell>
          <cell r="U544">
            <v>26622</v>
          </cell>
          <cell r="V544">
            <v>27474</v>
          </cell>
          <cell r="W544">
            <v>27313</v>
          </cell>
          <cell r="X544">
            <v>26508</v>
          </cell>
          <cell r="Y544">
            <v>28403</v>
          </cell>
          <cell r="Z544">
            <v>27717</v>
          </cell>
          <cell r="AA544">
            <v>27174</v>
          </cell>
          <cell r="AB544">
            <v>26922</v>
          </cell>
          <cell r="AC544">
            <v>28353</v>
          </cell>
          <cell r="AD544">
            <v>27387</v>
          </cell>
          <cell r="AE544">
            <v>29085</v>
          </cell>
          <cell r="AF544">
            <v>28317</v>
          </cell>
          <cell r="AG544">
            <v>39434</v>
          </cell>
          <cell r="AH544">
            <v>26790</v>
          </cell>
        </row>
        <row r="545">
          <cell r="E545" t="str">
            <v>MI Transportation Distillate Fuel</v>
          </cell>
          <cell r="F545">
            <v>76929</v>
          </cell>
          <cell r="G545">
            <v>78565</v>
          </cell>
          <cell r="H545">
            <v>81391</v>
          </cell>
          <cell r="I545">
            <v>102726</v>
          </cell>
          <cell r="J545">
            <v>104304</v>
          </cell>
          <cell r="K545">
            <v>105485</v>
          </cell>
          <cell r="L545">
            <v>110229</v>
          </cell>
          <cell r="M545">
            <v>115325</v>
          </cell>
          <cell r="N545">
            <v>123045</v>
          </cell>
          <cell r="O545">
            <v>126642</v>
          </cell>
          <cell r="P545">
            <v>127522</v>
          </cell>
          <cell r="Q545">
            <v>124945</v>
          </cell>
          <cell r="R545">
            <v>131011</v>
          </cell>
          <cell r="S545">
            <v>134784</v>
          </cell>
          <cell r="T545">
            <v>139590</v>
          </cell>
          <cell r="U545">
            <v>135303</v>
          </cell>
          <cell r="V545">
            <v>137921</v>
          </cell>
          <cell r="W545">
            <v>135475</v>
          </cell>
          <cell r="X545">
            <v>119927</v>
          </cell>
          <cell r="Y545">
            <v>115587</v>
          </cell>
          <cell r="Z545">
            <v>122202</v>
          </cell>
          <cell r="AA545">
            <v>122624</v>
          </cell>
          <cell r="AB545">
            <v>121088</v>
          </cell>
          <cell r="AC545">
            <v>133407</v>
          </cell>
          <cell r="AD545">
            <v>136846</v>
          </cell>
          <cell r="AE545">
            <v>138930</v>
          </cell>
          <cell r="AF545">
            <v>138519</v>
          </cell>
          <cell r="AG545">
            <v>127685</v>
          </cell>
          <cell r="AH545">
            <v>148376</v>
          </cell>
        </row>
        <row r="546">
          <cell r="E546" t="str">
            <v>MN Transportation Distillate Fuel</v>
          </cell>
          <cell r="F546">
            <v>53401</v>
          </cell>
          <cell r="G546">
            <v>60715</v>
          </cell>
          <cell r="H546">
            <v>63550</v>
          </cell>
          <cell r="I546">
            <v>64279</v>
          </cell>
          <cell r="J546">
            <v>70895</v>
          </cell>
          <cell r="K546">
            <v>75228</v>
          </cell>
          <cell r="L546">
            <v>75087</v>
          </cell>
          <cell r="M546">
            <v>77379</v>
          </cell>
          <cell r="N546">
            <v>85774</v>
          </cell>
          <cell r="O546">
            <v>89740</v>
          </cell>
          <cell r="P546">
            <v>96359</v>
          </cell>
          <cell r="Q546">
            <v>94389</v>
          </cell>
          <cell r="R546">
            <v>95984</v>
          </cell>
          <cell r="S546">
            <v>95085</v>
          </cell>
          <cell r="T546">
            <v>100759</v>
          </cell>
          <cell r="U546">
            <v>101861</v>
          </cell>
          <cell r="V546">
            <v>106674</v>
          </cell>
          <cell r="W546">
            <v>112878</v>
          </cell>
          <cell r="X546">
            <v>102565</v>
          </cell>
          <cell r="Y546">
            <v>89887</v>
          </cell>
          <cell r="Z546">
            <v>95071</v>
          </cell>
          <cell r="AA546">
            <v>101561</v>
          </cell>
          <cell r="AB546">
            <v>103652</v>
          </cell>
          <cell r="AC546">
            <v>103073</v>
          </cell>
          <cell r="AD546">
            <v>105684</v>
          </cell>
          <cell r="AE546">
            <v>101710</v>
          </cell>
          <cell r="AF546">
            <v>115125</v>
          </cell>
          <cell r="AG546">
            <v>114964</v>
          </cell>
          <cell r="AH546">
            <v>123908</v>
          </cell>
        </row>
        <row r="547">
          <cell r="E547" t="str">
            <v>MO Transportation Distillate Fuel</v>
          </cell>
          <cell r="F547">
            <v>93484</v>
          </cell>
          <cell r="G547">
            <v>89883</v>
          </cell>
          <cell r="H547">
            <v>98981</v>
          </cell>
          <cell r="I547">
            <v>101658</v>
          </cell>
          <cell r="J547">
            <v>106591</v>
          </cell>
          <cell r="K547">
            <v>111712</v>
          </cell>
          <cell r="L547">
            <v>128561</v>
          </cell>
          <cell r="M547">
            <v>136510</v>
          </cell>
          <cell r="N547">
            <v>175921</v>
          </cell>
          <cell r="O547">
            <v>170637</v>
          </cell>
          <cell r="P547">
            <v>134764</v>
          </cell>
          <cell r="Q547">
            <v>136799</v>
          </cell>
          <cell r="R547">
            <v>135286</v>
          </cell>
          <cell r="S547">
            <v>150644</v>
          </cell>
          <cell r="T547">
            <v>156997</v>
          </cell>
          <cell r="U547">
            <v>156546</v>
          </cell>
          <cell r="V547">
            <v>159946</v>
          </cell>
          <cell r="W547">
            <v>161427</v>
          </cell>
          <cell r="X547">
            <v>140557</v>
          </cell>
          <cell r="Y547">
            <v>143453</v>
          </cell>
          <cell r="Z547">
            <v>152100</v>
          </cell>
          <cell r="AA547">
            <v>153621</v>
          </cell>
          <cell r="AB547">
            <v>144961</v>
          </cell>
          <cell r="AC547">
            <v>145382</v>
          </cell>
          <cell r="AD547">
            <v>150950</v>
          </cell>
          <cell r="AE547">
            <v>152872</v>
          </cell>
          <cell r="AF547">
            <v>152355</v>
          </cell>
          <cell r="AG547">
            <v>150865</v>
          </cell>
          <cell r="AH547">
            <v>153873</v>
          </cell>
        </row>
        <row r="548">
          <cell r="E548" t="str">
            <v>MS Transportation Distillate Fuel</v>
          </cell>
          <cell r="F548">
            <v>51958</v>
          </cell>
          <cell r="G548">
            <v>53971</v>
          </cell>
          <cell r="H548">
            <v>55258</v>
          </cell>
          <cell r="I548">
            <v>57453</v>
          </cell>
          <cell r="J548">
            <v>59351</v>
          </cell>
          <cell r="K548">
            <v>57181</v>
          </cell>
          <cell r="L548">
            <v>61144</v>
          </cell>
          <cell r="M548">
            <v>67683</v>
          </cell>
          <cell r="N548">
            <v>72495</v>
          </cell>
          <cell r="O548">
            <v>77158</v>
          </cell>
          <cell r="P548">
            <v>75224</v>
          </cell>
          <cell r="Q548">
            <v>75120</v>
          </cell>
          <cell r="R548">
            <v>84004</v>
          </cell>
          <cell r="S548">
            <v>95311</v>
          </cell>
          <cell r="T548">
            <v>97161</v>
          </cell>
          <cell r="U548">
            <v>96951</v>
          </cell>
          <cell r="V548">
            <v>106388</v>
          </cell>
          <cell r="W548">
            <v>107527</v>
          </cell>
          <cell r="X548">
            <v>102609</v>
          </cell>
          <cell r="Y548">
            <v>102164</v>
          </cell>
          <cell r="Z548">
            <v>96355</v>
          </cell>
          <cell r="AA548">
            <v>93639</v>
          </cell>
          <cell r="AB548">
            <v>92684</v>
          </cell>
          <cell r="AC548">
            <v>88294</v>
          </cell>
          <cell r="AD548">
            <v>91417</v>
          </cell>
          <cell r="AE548">
            <v>100393</v>
          </cell>
          <cell r="AF548">
            <v>104429</v>
          </cell>
          <cell r="AG548">
            <v>102331</v>
          </cell>
          <cell r="AH548">
            <v>106092</v>
          </cell>
        </row>
        <row r="549">
          <cell r="E549" t="str">
            <v>MT Transportation Distillate Fuel</v>
          </cell>
          <cell r="F549">
            <v>23258</v>
          </cell>
          <cell r="G549">
            <v>22463</v>
          </cell>
          <cell r="H549">
            <v>25277</v>
          </cell>
          <cell r="I549">
            <v>25961</v>
          </cell>
          <cell r="J549">
            <v>29682</v>
          </cell>
          <cell r="K549">
            <v>31368</v>
          </cell>
          <cell r="L549">
            <v>28435</v>
          </cell>
          <cell r="M549">
            <v>33281</v>
          </cell>
          <cell r="N549">
            <v>31133</v>
          </cell>
          <cell r="O549">
            <v>32212</v>
          </cell>
          <cell r="P549">
            <v>33818</v>
          </cell>
          <cell r="Q549">
            <v>36079</v>
          </cell>
          <cell r="R549">
            <v>35020</v>
          </cell>
          <cell r="S549">
            <v>29387</v>
          </cell>
          <cell r="T549">
            <v>36286</v>
          </cell>
          <cell r="U549">
            <v>44197</v>
          </cell>
          <cell r="V549">
            <v>47134</v>
          </cell>
          <cell r="W549">
            <v>52132</v>
          </cell>
          <cell r="X549">
            <v>46556</v>
          </cell>
          <cell r="Y549">
            <v>43059</v>
          </cell>
          <cell r="Z549">
            <v>43169</v>
          </cell>
          <cell r="AA549">
            <v>45759</v>
          </cell>
          <cell r="AB549">
            <v>41793</v>
          </cell>
          <cell r="AC549">
            <v>44688</v>
          </cell>
          <cell r="AD549">
            <v>41547</v>
          </cell>
          <cell r="AE549">
            <v>38411</v>
          </cell>
          <cell r="AF549">
            <v>40692</v>
          </cell>
          <cell r="AG549">
            <v>42415</v>
          </cell>
          <cell r="AH549">
            <v>43235</v>
          </cell>
        </row>
        <row r="550">
          <cell r="E550" t="str">
            <v>NC Transportation Distillate Fuel</v>
          </cell>
          <cell r="F550">
            <v>92060</v>
          </cell>
          <cell r="G550">
            <v>91292</v>
          </cell>
          <cell r="H550">
            <v>97889</v>
          </cell>
          <cell r="I550">
            <v>98621</v>
          </cell>
          <cell r="J550">
            <v>111747</v>
          </cell>
          <cell r="K550">
            <v>115555</v>
          </cell>
          <cell r="L550">
            <v>119536</v>
          </cell>
          <cell r="M550">
            <v>127508</v>
          </cell>
          <cell r="N550">
            <v>129414</v>
          </cell>
          <cell r="O550">
            <v>125893</v>
          </cell>
          <cell r="P550">
            <v>145000</v>
          </cell>
          <cell r="Q550">
            <v>144465</v>
          </cell>
          <cell r="R550">
            <v>145831</v>
          </cell>
          <cell r="S550">
            <v>150267</v>
          </cell>
          <cell r="T550">
            <v>162696</v>
          </cell>
          <cell r="U550">
            <v>161296</v>
          </cell>
          <cell r="V550">
            <v>161328</v>
          </cell>
          <cell r="W550">
            <v>159412</v>
          </cell>
          <cell r="X550">
            <v>136172</v>
          </cell>
          <cell r="Y550">
            <v>141931</v>
          </cell>
          <cell r="Z550">
            <v>146783</v>
          </cell>
          <cell r="AA550">
            <v>144601</v>
          </cell>
          <cell r="AB550">
            <v>134351</v>
          </cell>
          <cell r="AC550">
            <v>142498</v>
          </cell>
          <cell r="AD550">
            <v>150021</v>
          </cell>
          <cell r="AE550">
            <v>151082</v>
          </cell>
          <cell r="AF550">
            <v>151781</v>
          </cell>
          <cell r="AG550">
            <v>154179</v>
          </cell>
          <cell r="AH550">
            <v>164842</v>
          </cell>
        </row>
        <row r="551">
          <cell r="E551" t="str">
            <v>ND Transportation Distillate Fuel</v>
          </cell>
          <cell r="F551">
            <v>17415</v>
          </cell>
          <cell r="G551">
            <v>18603</v>
          </cell>
          <cell r="H551">
            <v>18400</v>
          </cell>
          <cell r="I551">
            <v>20007</v>
          </cell>
          <cell r="J551">
            <v>22329</v>
          </cell>
          <cell r="K551">
            <v>23363</v>
          </cell>
          <cell r="L551">
            <v>24680</v>
          </cell>
          <cell r="M551">
            <v>25660</v>
          </cell>
          <cell r="N551">
            <v>21691</v>
          </cell>
          <cell r="O551">
            <v>25521</v>
          </cell>
          <cell r="P551">
            <v>24196</v>
          </cell>
          <cell r="Q551">
            <v>26951</v>
          </cell>
          <cell r="R551">
            <v>27539</v>
          </cell>
          <cell r="S551">
            <v>28341</v>
          </cell>
          <cell r="T551">
            <v>29307</v>
          </cell>
          <cell r="U551">
            <v>31300</v>
          </cell>
          <cell r="V551">
            <v>31854</v>
          </cell>
          <cell r="W551">
            <v>42440</v>
          </cell>
          <cell r="X551">
            <v>34029</v>
          </cell>
          <cell r="Y551">
            <v>29627</v>
          </cell>
          <cell r="Z551">
            <v>35418</v>
          </cell>
          <cell r="AA551">
            <v>47321</v>
          </cell>
          <cell r="AB551">
            <v>58417</v>
          </cell>
          <cell r="AC551">
            <v>61662</v>
          </cell>
          <cell r="AD551">
            <v>67854</v>
          </cell>
          <cell r="AE551">
            <v>59117</v>
          </cell>
          <cell r="AF551">
            <v>49687</v>
          </cell>
          <cell r="AG551">
            <v>54782</v>
          </cell>
          <cell r="AH551">
            <v>59755</v>
          </cell>
        </row>
        <row r="552">
          <cell r="E552" t="str">
            <v>NE Transportation Distillate Fuel</v>
          </cell>
          <cell r="F552">
            <v>43829</v>
          </cell>
          <cell r="G552">
            <v>46020</v>
          </cell>
          <cell r="H552">
            <v>49718</v>
          </cell>
          <cell r="I552">
            <v>48879</v>
          </cell>
          <cell r="J552">
            <v>50723</v>
          </cell>
          <cell r="K552">
            <v>55524</v>
          </cell>
          <cell r="L552">
            <v>67798</v>
          </cell>
          <cell r="M552">
            <v>68824</v>
          </cell>
          <cell r="N552">
            <v>77114</v>
          </cell>
          <cell r="O552">
            <v>76784</v>
          </cell>
          <cell r="P552">
            <v>58093</v>
          </cell>
          <cell r="Q552">
            <v>50341</v>
          </cell>
          <cell r="R552">
            <v>50735</v>
          </cell>
          <cell r="S552">
            <v>56449</v>
          </cell>
          <cell r="T552">
            <v>61605</v>
          </cell>
          <cell r="U552">
            <v>62478</v>
          </cell>
          <cell r="V552">
            <v>64042</v>
          </cell>
          <cell r="W552">
            <v>62661</v>
          </cell>
          <cell r="X552">
            <v>58425</v>
          </cell>
          <cell r="Y552">
            <v>65511</v>
          </cell>
          <cell r="Z552">
            <v>91384</v>
          </cell>
          <cell r="AA552">
            <v>86931</v>
          </cell>
          <cell r="AB552">
            <v>81079</v>
          </cell>
          <cell r="AC552">
            <v>79486</v>
          </cell>
          <cell r="AD552">
            <v>81915</v>
          </cell>
          <cell r="AE552">
            <v>83215</v>
          </cell>
          <cell r="AF552">
            <v>80940</v>
          </cell>
          <cell r="AG552">
            <v>81386</v>
          </cell>
          <cell r="AH552">
            <v>86784</v>
          </cell>
        </row>
        <row r="553">
          <cell r="E553" t="str">
            <v>NH Transportation Distillate Fuel</v>
          </cell>
          <cell r="F553">
            <v>7175</v>
          </cell>
          <cell r="G553">
            <v>6738</v>
          </cell>
          <cell r="H553">
            <v>7225</v>
          </cell>
          <cell r="I553">
            <v>7394</v>
          </cell>
          <cell r="J553">
            <v>7601</v>
          </cell>
          <cell r="K553">
            <v>8571</v>
          </cell>
          <cell r="L553">
            <v>8289</v>
          </cell>
          <cell r="M553">
            <v>8694</v>
          </cell>
          <cell r="N553">
            <v>13823</v>
          </cell>
          <cell r="O553">
            <v>13762</v>
          </cell>
          <cell r="P553">
            <v>13459</v>
          </cell>
          <cell r="Q553">
            <v>13960</v>
          </cell>
          <cell r="R553">
            <v>22520</v>
          </cell>
          <cell r="S553">
            <v>14381</v>
          </cell>
          <cell r="T553">
            <v>16271</v>
          </cell>
          <cell r="U553">
            <v>14745</v>
          </cell>
          <cell r="V553">
            <v>15068</v>
          </cell>
          <cell r="W553">
            <v>14295</v>
          </cell>
          <cell r="X553">
            <v>13969</v>
          </cell>
          <cell r="Y553">
            <v>13806</v>
          </cell>
          <cell r="Z553">
            <v>13574</v>
          </cell>
          <cell r="AA553">
            <v>13472</v>
          </cell>
          <cell r="AB553">
            <v>12924</v>
          </cell>
          <cell r="AC553">
            <v>12884</v>
          </cell>
          <cell r="AD553">
            <v>13677</v>
          </cell>
          <cell r="AE553">
            <v>13942</v>
          </cell>
          <cell r="AF553">
            <v>13271</v>
          </cell>
          <cell r="AG553">
            <v>13475</v>
          </cell>
          <cell r="AH553">
            <v>14202</v>
          </cell>
        </row>
        <row r="554">
          <cell r="E554" t="str">
            <v>NJ Transportation Distillate Fuel</v>
          </cell>
          <cell r="F554">
            <v>75620</v>
          </cell>
          <cell r="G554">
            <v>75325</v>
          </cell>
          <cell r="H554">
            <v>82898</v>
          </cell>
          <cell r="I554">
            <v>83380</v>
          </cell>
          <cell r="J554">
            <v>98522</v>
          </cell>
          <cell r="K554">
            <v>89101</v>
          </cell>
          <cell r="L554">
            <v>91402</v>
          </cell>
          <cell r="M554">
            <v>106150</v>
          </cell>
          <cell r="N554">
            <v>113366</v>
          </cell>
          <cell r="O554">
            <v>115031</v>
          </cell>
          <cell r="P554">
            <v>119497</v>
          </cell>
          <cell r="Q554">
            <v>127852</v>
          </cell>
          <cell r="R554">
            <v>128243</v>
          </cell>
          <cell r="S554">
            <v>133043</v>
          </cell>
          <cell r="T554">
            <v>139067</v>
          </cell>
          <cell r="U554">
            <v>146205</v>
          </cell>
          <cell r="V554">
            <v>145788</v>
          </cell>
          <cell r="W554">
            <v>153668</v>
          </cell>
          <cell r="X554">
            <v>134208</v>
          </cell>
          <cell r="Y554">
            <v>107493</v>
          </cell>
          <cell r="Z554">
            <v>119233</v>
          </cell>
          <cell r="AA554">
            <v>137426</v>
          </cell>
          <cell r="AB554">
            <v>117251</v>
          </cell>
          <cell r="AC554">
            <v>118836</v>
          </cell>
          <cell r="AD554">
            <v>125529</v>
          </cell>
          <cell r="AE554">
            <v>119542</v>
          </cell>
          <cell r="AF554">
            <v>134798</v>
          </cell>
          <cell r="AG554">
            <v>121228</v>
          </cell>
          <cell r="AH554">
            <v>126577</v>
          </cell>
        </row>
        <row r="555">
          <cell r="E555" t="str">
            <v>NM Transportation Distillate Fuel</v>
          </cell>
          <cell r="F555">
            <v>35041</v>
          </cell>
          <cell r="G555">
            <v>35909</v>
          </cell>
          <cell r="H555">
            <v>40736</v>
          </cell>
          <cell r="I555">
            <v>34896</v>
          </cell>
          <cell r="J555">
            <v>31915</v>
          </cell>
          <cell r="K555">
            <v>16709</v>
          </cell>
          <cell r="L555">
            <v>45418</v>
          </cell>
          <cell r="M555">
            <v>49495</v>
          </cell>
          <cell r="N555">
            <v>54093</v>
          </cell>
          <cell r="O555">
            <v>52501</v>
          </cell>
          <cell r="P555">
            <v>54274</v>
          </cell>
          <cell r="Q555">
            <v>57166</v>
          </cell>
          <cell r="R555">
            <v>57770</v>
          </cell>
          <cell r="S555">
            <v>61198</v>
          </cell>
          <cell r="T555">
            <v>66391</v>
          </cell>
          <cell r="U555">
            <v>68372</v>
          </cell>
          <cell r="V555">
            <v>76477</v>
          </cell>
          <cell r="W555">
            <v>75440</v>
          </cell>
          <cell r="X555">
            <v>64162</v>
          </cell>
          <cell r="Y555">
            <v>61472</v>
          </cell>
          <cell r="Z555">
            <v>67823</v>
          </cell>
          <cell r="AA555">
            <v>71742</v>
          </cell>
          <cell r="AB555">
            <v>71391</v>
          </cell>
          <cell r="AC555">
            <v>72595</v>
          </cell>
          <cell r="AD555">
            <v>77056</v>
          </cell>
          <cell r="AE555">
            <v>79965</v>
          </cell>
          <cell r="AF555">
            <v>78126</v>
          </cell>
          <cell r="AG555">
            <v>84245</v>
          </cell>
          <cell r="AH555">
            <v>92249</v>
          </cell>
        </row>
        <row r="556">
          <cell r="E556" t="str">
            <v>NV Transportation Distillate Fuel</v>
          </cell>
          <cell r="F556">
            <v>19186</v>
          </cell>
          <cell r="G556">
            <v>20392</v>
          </cell>
          <cell r="H556">
            <v>21461</v>
          </cell>
          <cell r="I556">
            <v>23731</v>
          </cell>
          <cell r="J556">
            <v>24767</v>
          </cell>
          <cell r="K556">
            <v>24950</v>
          </cell>
          <cell r="L556">
            <v>34058</v>
          </cell>
          <cell r="M556">
            <v>31076</v>
          </cell>
          <cell r="N556">
            <v>31154</v>
          </cell>
          <cell r="O556">
            <v>35372</v>
          </cell>
          <cell r="P556">
            <v>36462</v>
          </cell>
          <cell r="Q556">
            <v>37986</v>
          </cell>
          <cell r="R556">
            <v>39915</v>
          </cell>
          <cell r="S556">
            <v>41268</v>
          </cell>
          <cell r="T556">
            <v>46799</v>
          </cell>
          <cell r="U556">
            <v>49716</v>
          </cell>
          <cell r="V556">
            <v>56784</v>
          </cell>
          <cell r="W556">
            <v>54259</v>
          </cell>
          <cell r="X556">
            <v>45512</v>
          </cell>
          <cell r="Y556">
            <v>44716</v>
          </cell>
          <cell r="Z556">
            <v>43995</v>
          </cell>
          <cell r="AA556">
            <v>41829</v>
          </cell>
          <cell r="AB556">
            <v>40380</v>
          </cell>
          <cell r="AC556">
            <v>42917</v>
          </cell>
          <cell r="AD556">
            <v>40868</v>
          </cell>
          <cell r="AE556">
            <v>41255</v>
          </cell>
          <cell r="AF556">
            <v>43867</v>
          </cell>
          <cell r="AG556">
            <v>48037</v>
          </cell>
          <cell r="AH556">
            <v>47853</v>
          </cell>
        </row>
        <row r="557">
          <cell r="E557" t="str">
            <v>NY Transportation Distillate Fuel</v>
          </cell>
          <cell r="F557">
            <v>126401</v>
          </cell>
          <cell r="G557">
            <v>115496</v>
          </cell>
          <cell r="H557">
            <v>115945</v>
          </cell>
          <cell r="I557">
            <v>121927</v>
          </cell>
          <cell r="J557">
            <v>125163</v>
          </cell>
          <cell r="K557">
            <v>124057</v>
          </cell>
          <cell r="L557">
            <v>127002</v>
          </cell>
          <cell r="M557">
            <v>132924</v>
          </cell>
          <cell r="N557">
            <v>125445</v>
          </cell>
          <cell r="O557">
            <v>139821</v>
          </cell>
          <cell r="P557">
            <v>134095</v>
          </cell>
          <cell r="Q557">
            <v>136863</v>
          </cell>
          <cell r="R557">
            <v>137565</v>
          </cell>
          <cell r="S557">
            <v>182898</v>
          </cell>
          <cell r="T557">
            <v>208922</v>
          </cell>
          <cell r="U557">
            <v>166074</v>
          </cell>
          <cell r="V557">
            <v>170539</v>
          </cell>
          <cell r="W557">
            <v>168581</v>
          </cell>
          <cell r="X557">
            <v>158863</v>
          </cell>
          <cell r="Y557">
            <v>159848</v>
          </cell>
          <cell r="Z557">
            <v>163115</v>
          </cell>
          <cell r="AA557">
            <v>164642</v>
          </cell>
          <cell r="AB557">
            <v>159118</v>
          </cell>
          <cell r="AC557">
            <v>152114</v>
          </cell>
          <cell r="AD557">
            <v>161665</v>
          </cell>
          <cell r="AE557">
            <v>169003</v>
          </cell>
          <cell r="AF557">
            <v>180884</v>
          </cell>
          <cell r="AG557">
            <v>182258</v>
          </cell>
          <cell r="AH557">
            <v>194357</v>
          </cell>
        </row>
        <row r="558">
          <cell r="E558" t="str">
            <v>OH Transportation Distillate Fuel</v>
          </cell>
          <cell r="F558">
            <v>142686</v>
          </cell>
          <cell r="G558">
            <v>138553</v>
          </cell>
          <cell r="H558">
            <v>142466</v>
          </cell>
          <cell r="I558">
            <v>150573</v>
          </cell>
          <cell r="J558">
            <v>159404</v>
          </cell>
          <cell r="K558">
            <v>162917</v>
          </cell>
          <cell r="L558">
            <v>190494</v>
          </cell>
          <cell r="M558">
            <v>209825</v>
          </cell>
          <cell r="N558">
            <v>208050</v>
          </cell>
          <cell r="O558">
            <v>212336</v>
          </cell>
          <cell r="P558">
            <v>223531</v>
          </cell>
          <cell r="Q558">
            <v>224378</v>
          </cell>
          <cell r="R558">
            <v>227835</v>
          </cell>
          <cell r="S558">
            <v>232171</v>
          </cell>
          <cell r="T558">
            <v>251104</v>
          </cell>
          <cell r="U558">
            <v>248470</v>
          </cell>
          <cell r="V558">
            <v>261351</v>
          </cell>
          <cell r="W558">
            <v>272452</v>
          </cell>
          <cell r="X558">
            <v>246397</v>
          </cell>
          <cell r="Y558">
            <v>220585</v>
          </cell>
          <cell r="Z558">
            <v>234927</v>
          </cell>
          <cell r="AA558">
            <v>243453</v>
          </cell>
          <cell r="AB558">
            <v>228557</v>
          </cell>
          <cell r="AC558">
            <v>236024</v>
          </cell>
          <cell r="AD558">
            <v>245696</v>
          </cell>
          <cell r="AE558">
            <v>244342</v>
          </cell>
          <cell r="AF558">
            <v>234487</v>
          </cell>
          <cell r="AG558">
            <v>235848</v>
          </cell>
          <cell r="AH558">
            <v>243023</v>
          </cell>
        </row>
        <row r="559">
          <cell r="E559" t="str">
            <v>OK Transportation Distillate Fuel</v>
          </cell>
          <cell r="F559">
            <v>65396</v>
          </cell>
          <cell r="G559">
            <v>60421</v>
          </cell>
          <cell r="H559">
            <v>66325</v>
          </cell>
          <cell r="I559">
            <v>73031</v>
          </cell>
          <cell r="J559">
            <v>74823</v>
          </cell>
          <cell r="K559">
            <v>78576</v>
          </cell>
          <cell r="L559">
            <v>93525</v>
          </cell>
          <cell r="M559">
            <v>98152</v>
          </cell>
          <cell r="N559">
            <v>102838</v>
          </cell>
          <cell r="O559">
            <v>109641</v>
          </cell>
          <cell r="P559">
            <v>143068</v>
          </cell>
          <cell r="Q559">
            <v>178069</v>
          </cell>
          <cell r="R559">
            <v>156668</v>
          </cell>
          <cell r="S559">
            <v>154881</v>
          </cell>
          <cell r="T559">
            <v>109301</v>
          </cell>
          <cell r="U559">
            <v>141357</v>
          </cell>
          <cell r="V559">
            <v>161425</v>
          </cell>
          <cell r="W559">
            <v>168324</v>
          </cell>
          <cell r="X559">
            <v>175307</v>
          </cell>
          <cell r="Y559">
            <v>153436</v>
          </cell>
          <cell r="Z559">
            <v>155710</v>
          </cell>
          <cell r="AA559">
            <v>158900</v>
          </cell>
          <cell r="AB559">
            <v>147040</v>
          </cell>
          <cell r="AC559">
            <v>140195</v>
          </cell>
          <cell r="AD559">
            <v>150907</v>
          </cell>
          <cell r="AE559">
            <v>151201</v>
          </cell>
          <cell r="AF559">
            <v>145746</v>
          </cell>
          <cell r="AG559">
            <v>156257</v>
          </cell>
          <cell r="AH559">
            <v>153588</v>
          </cell>
        </row>
        <row r="560">
          <cell r="E560" t="str">
            <v>OR Transportation Distillate Fuel</v>
          </cell>
          <cell r="F560">
            <v>61313</v>
          </cell>
          <cell r="G560">
            <v>65584</v>
          </cell>
          <cell r="H560">
            <v>66749</v>
          </cell>
          <cell r="I560">
            <v>63046</v>
          </cell>
          <cell r="J560">
            <v>65953</v>
          </cell>
          <cell r="K560">
            <v>61836</v>
          </cell>
          <cell r="L560">
            <v>66312</v>
          </cell>
          <cell r="M560">
            <v>68568</v>
          </cell>
          <cell r="N560">
            <v>66121</v>
          </cell>
          <cell r="O560">
            <v>74301</v>
          </cell>
          <cell r="P560">
            <v>74687</v>
          </cell>
          <cell r="Q560">
            <v>69560</v>
          </cell>
          <cell r="R560">
            <v>74488</v>
          </cell>
          <cell r="S560">
            <v>72610</v>
          </cell>
          <cell r="T560">
            <v>82515</v>
          </cell>
          <cell r="U560">
            <v>85971</v>
          </cell>
          <cell r="V560">
            <v>90470</v>
          </cell>
          <cell r="W560">
            <v>93317</v>
          </cell>
          <cell r="X560">
            <v>88192</v>
          </cell>
          <cell r="Y560">
            <v>87324</v>
          </cell>
          <cell r="Z560">
            <v>91807</v>
          </cell>
          <cell r="AA560">
            <v>89955</v>
          </cell>
          <cell r="AB560">
            <v>89694</v>
          </cell>
          <cell r="AC560">
            <v>89747</v>
          </cell>
          <cell r="AD560">
            <v>92449</v>
          </cell>
          <cell r="AE560">
            <v>83373</v>
          </cell>
          <cell r="AF560">
            <v>79610</v>
          </cell>
          <cell r="AG560">
            <v>81964</v>
          </cell>
          <cell r="AH560">
            <v>85903</v>
          </cell>
        </row>
        <row r="561">
          <cell r="E561" t="str">
            <v>PA Transportation Distillate Fuel</v>
          </cell>
          <cell r="F561">
            <v>135063</v>
          </cell>
          <cell r="G561">
            <v>138736</v>
          </cell>
          <cell r="H561">
            <v>143211</v>
          </cell>
          <cell r="I561">
            <v>154560</v>
          </cell>
          <cell r="J561">
            <v>163346</v>
          </cell>
          <cell r="K561">
            <v>170082</v>
          </cell>
          <cell r="L561">
            <v>165663</v>
          </cell>
          <cell r="M561">
            <v>175922</v>
          </cell>
          <cell r="N561">
            <v>181280</v>
          </cell>
          <cell r="O561">
            <v>187576</v>
          </cell>
          <cell r="P561">
            <v>197783</v>
          </cell>
          <cell r="Q561">
            <v>206136</v>
          </cell>
          <cell r="R561">
            <v>202682</v>
          </cell>
          <cell r="S561">
            <v>190344</v>
          </cell>
          <cell r="T561">
            <v>213570</v>
          </cell>
          <cell r="U561">
            <v>225678</v>
          </cell>
          <cell r="V561">
            <v>236175</v>
          </cell>
          <cell r="W561">
            <v>228310</v>
          </cell>
          <cell r="X561">
            <v>198964</v>
          </cell>
          <cell r="Y561">
            <v>200962</v>
          </cell>
          <cell r="Z561">
            <v>208177</v>
          </cell>
          <cell r="AA561">
            <v>216608</v>
          </cell>
          <cell r="AB561">
            <v>220788</v>
          </cell>
          <cell r="AC561">
            <v>215510</v>
          </cell>
          <cell r="AD561">
            <v>220987</v>
          </cell>
          <cell r="AE561">
            <v>214410</v>
          </cell>
          <cell r="AF561">
            <v>198257</v>
          </cell>
          <cell r="AG561">
            <v>198552</v>
          </cell>
          <cell r="AH561">
            <v>210825</v>
          </cell>
        </row>
        <row r="562">
          <cell r="E562" t="str">
            <v>RI Transportation Distillate Fuel</v>
          </cell>
          <cell r="F562">
            <v>6723</v>
          </cell>
          <cell r="G562">
            <v>8198</v>
          </cell>
          <cell r="H562">
            <v>6692</v>
          </cell>
          <cell r="I562">
            <v>7182</v>
          </cell>
          <cell r="J562">
            <v>7397</v>
          </cell>
          <cell r="K562">
            <v>7731</v>
          </cell>
          <cell r="L562">
            <v>7508</v>
          </cell>
          <cell r="M562">
            <v>11297</v>
          </cell>
          <cell r="N562">
            <v>8132</v>
          </cell>
          <cell r="O562">
            <v>8828</v>
          </cell>
          <cell r="P562">
            <v>7937</v>
          </cell>
          <cell r="Q562">
            <v>8118</v>
          </cell>
          <cell r="R562">
            <v>8596</v>
          </cell>
          <cell r="S562">
            <v>8630</v>
          </cell>
          <cell r="T562">
            <v>8674</v>
          </cell>
          <cell r="U562">
            <v>8881</v>
          </cell>
          <cell r="V562">
            <v>9338</v>
          </cell>
          <cell r="W562">
            <v>11164</v>
          </cell>
          <cell r="X562">
            <v>8519</v>
          </cell>
          <cell r="Y562">
            <v>8709</v>
          </cell>
          <cell r="Z562">
            <v>9419</v>
          </cell>
          <cell r="AA562">
            <v>9533</v>
          </cell>
          <cell r="AB562">
            <v>8756</v>
          </cell>
          <cell r="AC562">
            <v>8901</v>
          </cell>
          <cell r="AD562">
            <v>10613</v>
          </cell>
          <cell r="AE562">
            <v>9486</v>
          </cell>
          <cell r="AF562">
            <v>7204</v>
          </cell>
          <cell r="AG562">
            <v>8206</v>
          </cell>
          <cell r="AH562">
            <v>9183</v>
          </cell>
        </row>
        <row r="563">
          <cell r="E563" t="str">
            <v>SC Transportation Distillate Fuel</v>
          </cell>
          <cell r="F563">
            <v>61231</v>
          </cell>
          <cell r="G563">
            <v>69382</v>
          </cell>
          <cell r="H563">
            <v>59636</v>
          </cell>
          <cell r="I563">
            <v>57937</v>
          </cell>
          <cell r="J563">
            <v>70257</v>
          </cell>
          <cell r="K563">
            <v>62293</v>
          </cell>
          <cell r="L563">
            <v>64642</v>
          </cell>
          <cell r="M563">
            <v>69222</v>
          </cell>
          <cell r="N563">
            <v>79190</v>
          </cell>
          <cell r="O563">
            <v>81336</v>
          </cell>
          <cell r="P563">
            <v>86068</v>
          </cell>
          <cell r="Q563">
            <v>89284</v>
          </cell>
          <cell r="R563">
            <v>90312</v>
          </cell>
          <cell r="S563">
            <v>91021</v>
          </cell>
          <cell r="T563">
            <v>106297</v>
          </cell>
          <cell r="U563">
            <v>100550</v>
          </cell>
          <cell r="V563">
            <v>105331</v>
          </cell>
          <cell r="W563">
            <v>106494</v>
          </cell>
          <cell r="X563">
            <v>95438</v>
          </cell>
          <cell r="Y563">
            <v>93233</v>
          </cell>
          <cell r="Z563">
            <v>104060</v>
          </cell>
          <cell r="AA563">
            <v>104611</v>
          </cell>
          <cell r="AB563">
            <v>91152</v>
          </cell>
          <cell r="AC563">
            <v>107242</v>
          </cell>
          <cell r="AD563">
            <v>102075</v>
          </cell>
          <cell r="AE563">
            <v>107170</v>
          </cell>
          <cell r="AF563">
            <v>115363</v>
          </cell>
          <cell r="AG563">
            <v>114905</v>
          </cell>
          <cell r="AH563">
            <v>118225</v>
          </cell>
        </row>
        <row r="564">
          <cell r="E564" t="str">
            <v>SD Transportation Distillate Fuel</v>
          </cell>
          <cell r="F564">
            <v>13703</v>
          </cell>
          <cell r="G564">
            <v>14363</v>
          </cell>
          <cell r="H564">
            <v>15136</v>
          </cell>
          <cell r="I564">
            <v>15899</v>
          </cell>
          <cell r="J564">
            <v>18413</v>
          </cell>
          <cell r="K564">
            <v>18641</v>
          </cell>
          <cell r="L564">
            <v>19473</v>
          </cell>
          <cell r="M564">
            <v>19349</v>
          </cell>
          <cell r="N564">
            <v>19052</v>
          </cell>
          <cell r="O564">
            <v>20057</v>
          </cell>
          <cell r="P564">
            <v>19929</v>
          </cell>
          <cell r="Q564">
            <v>21033</v>
          </cell>
          <cell r="R564">
            <v>26483</v>
          </cell>
          <cell r="S564">
            <v>23435</v>
          </cell>
          <cell r="T564">
            <v>25082</v>
          </cell>
          <cell r="U564">
            <v>26540</v>
          </cell>
          <cell r="V564">
            <v>27578</v>
          </cell>
          <cell r="W564">
            <v>29742</v>
          </cell>
          <cell r="X564">
            <v>28127</v>
          </cell>
          <cell r="Y564">
            <v>28797</v>
          </cell>
          <cell r="Z564">
            <v>31295</v>
          </cell>
          <cell r="AA564">
            <v>30897</v>
          </cell>
          <cell r="AB564">
            <v>33082</v>
          </cell>
          <cell r="AC564">
            <v>31443</v>
          </cell>
          <cell r="AD564">
            <v>33215</v>
          </cell>
          <cell r="AE564">
            <v>33486</v>
          </cell>
          <cell r="AF564">
            <v>31869</v>
          </cell>
          <cell r="AG564">
            <v>31893</v>
          </cell>
          <cell r="AH564">
            <v>33914</v>
          </cell>
        </row>
        <row r="565">
          <cell r="E565" t="str">
            <v>TN Transportation Distillate Fuel</v>
          </cell>
          <cell r="F565">
            <v>115668</v>
          </cell>
          <cell r="G565">
            <v>108465</v>
          </cell>
          <cell r="H565">
            <v>107094</v>
          </cell>
          <cell r="I565">
            <v>107603</v>
          </cell>
          <cell r="J565">
            <v>106114</v>
          </cell>
          <cell r="K565">
            <v>120488</v>
          </cell>
          <cell r="L565">
            <v>124922</v>
          </cell>
          <cell r="M565">
            <v>123237</v>
          </cell>
          <cell r="N565">
            <v>130566</v>
          </cell>
          <cell r="O565">
            <v>126460</v>
          </cell>
          <cell r="P565">
            <v>135540</v>
          </cell>
          <cell r="Q565">
            <v>139524</v>
          </cell>
          <cell r="R565">
            <v>150837</v>
          </cell>
          <cell r="S565">
            <v>164130</v>
          </cell>
          <cell r="T565">
            <v>164449</v>
          </cell>
          <cell r="U565">
            <v>171535</v>
          </cell>
          <cell r="V565">
            <v>172315</v>
          </cell>
          <cell r="W565">
            <v>175770</v>
          </cell>
          <cell r="X565">
            <v>154917</v>
          </cell>
          <cell r="Y565">
            <v>137285</v>
          </cell>
          <cell r="Z565">
            <v>147356</v>
          </cell>
          <cell r="AA565">
            <v>152131</v>
          </cell>
          <cell r="AB565">
            <v>142981</v>
          </cell>
          <cell r="AC565">
            <v>143976</v>
          </cell>
          <cell r="AD565">
            <v>151730</v>
          </cell>
          <cell r="AE565">
            <v>153642</v>
          </cell>
          <cell r="AF565">
            <v>148185</v>
          </cell>
          <cell r="AG565">
            <v>150331</v>
          </cell>
          <cell r="AH565">
            <v>163077</v>
          </cell>
        </row>
        <row r="566">
          <cell r="E566" t="str">
            <v>TX Transportation Distillate Fuel</v>
          </cell>
          <cell r="F566">
            <v>275924</v>
          </cell>
          <cell r="G566">
            <v>306723</v>
          </cell>
          <cell r="H566">
            <v>327288</v>
          </cell>
          <cell r="I566">
            <v>355099</v>
          </cell>
          <cell r="J566">
            <v>367366</v>
          </cell>
          <cell r="K566">
            <v>378048</v>
          </cell>
          <cell r="L566">
            <v>408509</v>
          </cell>
          <cell r="M566">
            <v>427327</v>
          </cell>
          <cell r="N566">
            <v>460070</v>
          </cell>
          <cell r="O566">
            <v>463049</v>
          </cell>
          <cell r="P566">
            <v>482095</v>
          </cell>
          <cell r="Q566">
            <v>535027</v>
          </cell>
          <cell r="R566">
            <v>533226</v>
          </cell>
          <cell r="S566">
            <v>542106</v>
          </cell>
          <cell r="T566">
            <v>590562</v>
          </cell>
          <cell r="U566">
            <v>609750</v>
          </cell>
          <cell r="V566">
            <v>687151</v>
          </cell>
          <cell r="W566">
            <v>689893</v>
          </cell>
          <cell r="X566">
            <v>649283</v>
          </cell>
          <cell r="Y566">
            <v>619110</v>
          </cell>
          <cell r="Z566">
            <v>667266</v>
          </cell>
          <cell r="AA566">
            <v>712464</v>
          </cell>
          <cell r="AB566">
            <v>703803</v>
          </cell>
          <cell r="AC566">
            <v>747785</v>
          </cell>
          <cell r="AD566">
            <v>846367</v>
          </cell>
          <cell r="AE566">
            <v>840235</v>
          </cell>
          <cell r="AF566">
            <v>828191</v>
          </cell>
          <cell r="AG566">
            <v>853295</v>
          </cell>
          <cell r="AH566">
            <v>931930</v>
          </cell>
        </row>
        <row r="567">
          <cell r="E567" t="str">
            <v>US Transportation Distillate Fuel</v>
          </cell>
          <cell r="F567">
            <v>3661134</v>
          </cell>
          <cell r="G567">
            <v>3600618</v>
          </cell>
          <cell r="H567">
            <v>3683913</v>
          </cell>
          <cell r="I567">
            <v>3795822</v>
          </cell>
          <cell r="J567">
            <v>4028540</v>
          </cell>
          <cell r="K567">
            <v>4191382</v>
          </cell>
          <cell r="L567">
            <v>4465494</v>
          </cell>
          <cell r="M567">
            <v>4668258</v>
          </cell>
          <cell r="N567">
            <v>4806575</v>
          </cell>
          <cell r="O567">
            <v>4995878</v>
          </cell>
          <cell r="P567">
            <v>5159213</v>
          </cell>
          <cell r="Q567">
            <v>5286255</v>
          </cell>
          <cell r="R567">
            <v>5386829</v>
          </cell>
          <cell r="S567">
            <v>5583956</v>
          </cell>
          <cell r="T567">
            <v>5925059</v>
          </cell>
          <cell r="U567">
            <v>6068261</v>
          </cell>
          <cell r="V567">
            <v>6390016</v>
          </cell>
          <cell r="W567">
            <v>6411418</v>
          </cell>
          <cell r="X567">
            <v>5792125</v>
          </cell>
          <cell r="Y567">
            <v>5537791</v>
          </cell>
          <cell r="Z567">
            <v>5826023</v>
          </cell>
          <cell r="AA567">
            <v>5999681</v>
          </cell>
          <cell r="AB567">
            <v>5738306</v>
          </cell>
          <cell r="AC567">
            <v>5898360</v>
          </cell>
          <cell r="AD567">
            <v>6158652</v>
          </cell>
          <cell r="AE567">
            <v>6255035</v>
          </cell>
          <cell r="AF567">
            <v>6202233</v>
          </cell>
          <cell r="AG567">
            <v>6252857</v>
          </cell>
          <cell r="AH567">
            <v>6554711</v>
          </cell>
        </row>
        <row r="568">
          <cell r="E568" t="str">
            <v>UT Transportation Distillate Fuel</v>
          </cell>
          <cell r="F568">
            <v>29449</v>
          </cell>
          <cell r="G568">
            <v>28680</v>
          </cell>
          <cell r="H568">
            <v>29884</v>
          </cell>
          <cell r="I568">
            <v>30886</v>
          </cell>
          <cell r="J568">
            <v>32513</v>
          </cell>
          <cell r="K568">
            <v>38213</v>
          </cell>
          <cell r="L568">
            <v>40028</v>
          </cell>
          <cell r="M568">
            <v>44357</v>
          </cell>
          <cell r="N568">
            <v>43929</v>
          </cell>
          <cell r="O568">
            <v>42382</v>
          </cell>
          <cell r="P568">
            <v>48604</v>
          </cell>
          <cell r="Q568">
            <v>49678</v>
          </cell>
          <cell r="R568">
            <v>51940</v>
          </cell>
          <cell r="S568">
            <v>51994</v>
          </cell>
          <cell r="T568">
            <v>55477</v>
          </cell>
          <cell r="U568">
            <v>58302</v>
          </cell>
          <cell r="V568">
            <v>75541</v>
          </cell>
          <cell r="W568">
            <v>73718</v>
          </cell>
          <cell r="X568">
            <v>63390</v>
          </cell>
          <cell r="Y568">
            <v>59654</v>
          </cell>
          <cell r="Z568">
            <v>61040</v>
          </cell>
          <cell r="AA568">
            <v>73354</v>
          </cell>
          <cell r="AB568">
            <v>67485</v>
          </cell>
          <cell r="AC568">
            <v>68015</v>
          </cell>
          <cell r="AD568">
            <v>65263</v>
          </cell>
          <cell r="AE568">
            <v>66233</v>
          </cell>
          <cell r="AF568">
            <v>65757</v>
          </cell>
          <cell r="AG568">
            <v>68403</v>
          </cell>
          <cell r="AH568">
            <v>70838</v>
          </cell>
        </row>
        <row r="569">
          <cell r="E569" t="str">
            <v>VA Transportation Distillate Fuel</v>
          </cell>
          <cell r="F569">
            <v>97565</v>
          </cell>
          <cell r="G569">
            <v>100903</v>
          </cell>
          <cell r="H569">
            <v>98813</v>
          </cell>
          <cell r="I569">
            <v>100469</v>
          </cell>
          <cell r="J569">
            <v>107549</v>
          </cell>
          <cell r="K569">
            <v>107193</v>
          </cell>
          <cell r="L569">
            <v>124674</v>
          </cell>
          <cell r="M569">
            <v>129633</v>
          </cell>
          <cell r="N569">
            <v>132918</v>
          </cell>
          <cell r="O569">
            <v>135098</v>
          </cell>
          <cell r="P569">
            <v>144542</v>
          </cell>
          <cell r="Q569">
            <v>143250</v>
          </cell>
          <cell r="R569">
            <v>145066</v>
          </cell>
          <cell r="S569">
            <v>152144</v>
          </cell>
          <cell r="T569">
            <v>168875</v>
          </cell>
          <cell r="U569">
            <v>165382</v>
          </cell>
          <cell r="V569">
            <v>182149</v>
          </cell>
          <cell r="W569">
            <v>173034</v>
          </cell>
          <cell r="X569">
            <v>150859</v>
          </cell>
          <cell r="Y569">
            <v>144530</v>
          </cell>
          <cell r="Z569">
            <v>147624</v>
          </cell>
          <cell r="AA569">
            <v>146715</v>
          </cell>
          <cell r="AB569">
            <v>148291</v>
          </cell>
          <cell r="AC569">
            <v>148343</v>
          </cell>
          <cell r="AD569">
            <v>151560</v>
          </cell>
          <cell r="AE569">
            <v>148349</v>
          </cell>
          <cell r="AF569">
            <v>146567</v>
          </cell>
          <cell r="AG569">
            <v>145659</v>
          </cell>
          <cell r="AH569">
            <v>162866</v>
          </cell>
        </row>
        <row r="570">
          <cell r="E570" t="str">
            <v>VT Transportation Distillate Fuel</v>
          </cell>
          <cell r="F570">
            <v>6075</v>
          </cell>
          <cell r="G570">
            <v>6189</v>
          </cell>
          <cell r="H570">
            <v>8369</v>
          </cell>
          <cell r="I570">
            <v>9625</v>
          </cell>
          <cell r="J570">
            <v>9784</v>
          </cell>
          <cell r="K570">
            <v>11532</v>
          </cell>
          <cell r="L570">
            <v>12963</v>
          </cell>
          <cell r="M570">
            <v>10529</v>
          </cell>
          <cell r="N570">
            <v>10378</v>
          </cell>
          <cell r="O570">
            <v>11670</v>
          </cell>
          <cell r="P570">
            <v>7245</v>
          </cell>
          <cell r="Q570">
            <v>9832</v>
          </cell>
          <cell r="R570">
            <v>8835</v>
          </cell>
          <cell r="S570">
            <v>9104</v>
          </cell>
          <cell r="T570">
            <v>8713</v>
          </cell>
          <cell r="U570">
            <v>8764</v>
          </cell>
          <cell r="V570">
            <v>9494</v>
          </cell>
          <cell r="W570">
            <v>9191</v>
          </cell>
          <cell r="X570">
            <v>8461</v>
          </cell>
          <cell r="Y570">
            <v>8940</v>
          </cell>
          <cell r="Z570">
            <v>9869</v>
          </cell>
          <cell r="AA570">
            <v>9756</v>
          </cell>
          <cell r="AB570">
            <v>9581</v>
          </cell>
          <cell r="AC570">
            <v>9764</v>
          </cell>
          <cell r="AD570">
            <v>9589</v>
          </cell>
          <cell r="AE570">
            <v>10692</v>
          </cell>
          <cell r="AF570">
            <v>10970</v>
          </cell>
          <cell r="AG570">
            <v>10317</v>
          </cell>
          <cell r="AH570">
            <v>10101</v>
          </cell>
        </row>
        <row r="571">
          <cell r="E571" t="str">
            <v>WA Transportation Distillate Fuel</v>
          </cell>
          <cell r="F571">
            <v>67623</v>
          </cell>
          <cell r="G571">
            <v>68517</v>
          </cell>
          <cell r="H571">
            <v>73582</v>
          </cell>
          <cell r="I571">
            <v>68032</v>
          </cell>
          <cell r="J571">
            <v>86729</v>
          </cell>
          <cell r="K571">
            <v>81956</v>
          </cell>
          <cell r="L571">
            <v>88654</v>
          </cell>
          <cell r="M571">
            <v>102825</v>
          </cell>
          <cell r="N571">
            <v>86486</v>
          </cell>
          <cell r="O571">
            <v>103387</v>
          </cell>
          <cell r="P571">
            <v>109092</v>
          </cell>
          <cell r="Q571">
            <v>98479</v>
          </cell>
          <cell r="R571">
            <v>107892</v>
          </cell>
          <cell r="S571">
            <v>108599</v>
          </cell>
          <cell r="T571">
            <v>112955</v>
          </cell>
          <cell r="U571">
            <v>113703</v>
          </cell>
          <cell r="V571">
            <v>138834</v>
          </cell>
          <cell r="W571">
            <v>142220</v>
          </cell>
          <cell r="X571">
            <v>130879</v>
          </cell>
          <cell r="Y571">
            <v>114162</v>
          </cell>
          <cell r="Z571">
            <v>110442</v>
          </cell>
          <cell r="AA571">
            <v>120700</v>
          </cell>
          <cell r="AB571">
            <v>111033</v>
          </cell>
          <cell r="AC571">
            <v>106379</v>
          </cell>
          <cell r="AD571">
            <v>113174</v>
          </cell>
          <cell r="AE571">
            <v>121055</v>
          </cell>
          <cell r="AF571">
            <v>126369</v>
          </cell>
          <cell r="AG571">
            <v>122972</v>
          </cell>
          <cell r="AH571">
            <v>130575</v>
          </cell>
        </row>
        <row r="572">
          <cell r="E572" t="str">
            <v>WI Transportation Distillate Fuel</v>
          </cell>
          <cell r="F572">
            <v>72159</v>
          </cell>
          <cell r="G572">
            <v>67358</v>
          </cell>
          <cell r="H572">
            <v>68878</v>
          </cell>
          <cell r="I572">
            <v>72453</v>
          </cell>
          <cell r="J572">
            <v>81195</v>
          </cell>
          <cell r="K572">
            <v>84532</v>
          </cell>
          <cell r="L572">
            <v>88345</v>
          </cell>
          <cell r="M572">
            <v>90936</v>
          </cell>
          <cell r="N572">
            <v>93642</v>
          </cell>
          <cell r="O572">
            <v>96722</v>
          </cell>
          <cell r="P572">
            <v>94767</v>
          </cell>
          <cell r="Q572">
            <v>98885</v>
          </cell>
          <cell r="R572">
            <v>98401</v>
          </cell>
          <cell r="S572">
            <v>95785</v>
          </cell>
          <cell r="T572">
            <v>105579</v>
          </cell>
          <cell r="U572">
            <v>101813</v>
          </cell>
          <cell r="V572">
            <v>112060</v>
          </cell>
          <cell r="W572">
            <v>110622</v>
          </cell>
          <cell r="X572">
            <v>107570</v>
          </cell>
          <cell r="Y572">
            <v>99773</v>
          </cell>
          <cell r="Z572">
            <v>105555</v>
          </cell>
          <cell r="AA572">
            <v>103642</v>
          </cell>
          <cell r="AB572">
            <v>108246</v>
          </cell>
          <cell r="AC572">
            <v>105179</v>
          </cell>
          <cell r="AD572">
            <v>116643</v>
          </cell>
          <cell r="AE572">
            <v>115398</v>
          </cell>
          <cell r="AF572">
            <v>111153</v>
          </cell>
          <cell r="AG572">
            <v>107850</v>
          </cell>
          <cell r="AH572">
            <v>120779</v>
          </cell>
        </row>
        <row r="573">
          <cell r="E573" t="str">
            <v>WV Transportation Distillate Fuel</v>
          </cell>
          <cell r="F573">
            <v>34074</v>
          </cell>
          <cell r="G573">
            <v>34061</v>
          </cell>
          <cell r="H573">
            <v>36608</v>
          </cell>
          <cell r="I573">
            <v>38396</v>
          </cell>
          <cell r="J573">
            <v>38869</v>
          </cell>
          <cell r="K573">
            <v>39466</v>
          </cell>
          <cell r="L573">
            <v>28166</v>
          </cell>
          <cell r="M573">
            <v>37668</v>
          </cell>
          <cell r="N573">
            <v>47069</v>
          </cell>
          <cell r="O573">
            <v>44771</v>
          </cell>
          <cell r="P573">
            <v>48115</v>
          </cell>
          <cell r="Q573">
            <v>46776</v>
          </cell>
          <cell r="R573">
            <v>44438</v>
          </cell>
          <cell r="S573">
            <v>47672</v>
          </cell>
          <cell r="T573">
            <v>52534</v>
          </cell>
          <cell r="U573">
            <v>53398</v>
          </cell>
          <cell r="V573">
            <v>52053</v>
          </cell>
          <cell r="W573">
            <v>49922</v>
          </cell>
          <cell r="X573">
            <v>44556</v>
          </cell>
          <cell r="Y573">
            <v>40029</v>
          </cell>
          <cell r="Z573">
            <v>43193</v>
          </cell>
          <cell r="AA573">
            <v>42397</v>
          </cell>
          <cell r="AB573">
            <v>42354</v>
          </cell>
          <cell r="AC573">
            <v>41240</v>
          </cell>
          <cell r="AD573">
            <v>38368</v>
          </cell>
          <cell r="AE573">
            <v>45157</v>
          </cell>
          <cell r="AF573">
            <v>61457</v>
          </cell>
          <cell r="AG573">
            <v>55455</v>
          </cell>
          <cell r="AH573">
            <v>71566</v>
          </cell>
        </row>
        <row r="574">
          <cell r="E574" t="str">
            <v>WY Transportation Distillate Fuel</v>
          </cell>
          <cell r="F574">
            <v>38857</v>
          </cell>
          <cell r="G574">
            <v>30781</v>
          </cell>
          <cell r="H574">
            <v>33204</v>
          </cell>
          <cell r="I574">
            <v>38047</v>
          </cell>
          <cell r="J574">
            <v>36691</v>
          </cell>
          <cell r="K574">
            <v>46473</v>
          </cell>
          <cell r="L574">
            <v>45800</v>
          </cell>
          <cell r="M574">
            <v>47291</v>
          </cell>
          <cell r="N574">
            <v>46609</v>
          </cell>
          <cell r="O574">
            <v>58021</v>
          </cell>
          <cell r="P574">
            <v>50840</v>
          </cell>
          <cell r="Q574">
            <v>53379</v>
          </cell>
          <cell r="R574">
            <v>54039</v>
          </cell>
          <cell r="S574">
            <v>64884</v>
          </cell>
          <cell r="T574">
            <v>61230</v>
          </cell>
          <cell r="U574">
            <v>62694</v>
          </cell>
          <cell r="V574">
            <v>65477</v>
          </cell>
          <cell r="W574">
            <v>66619</v>
          </cell>
          <cell r="X574">
            <v>63012</v>
          </cell>
          <cell r="Y574">
            <v>55039</v>
          </cell>
          <cell r="Z574">
            <v>56075</v>
          </cell>
          <cell r="AA574">
            <v>52317</v>
          </cell>
          <cell r="AB574">
            <v>56255</v>
          </cell>
          <cell r="AC574">
            <v>53742</v>
          </cell>
          <cell r="AD574">
            <v>58965</v>
          </cell>
          <cell r="AE574">
            <v>54131</v>
          </cell>
          <cell r="AF574">
            <v>54984</v>
          </cell>
          <cell r="AG574">
            <v>54558</v>
          </cell>
          <cell r="AH574">
            <v>58753</v>
          </cell>
        </row>
        <row r="575">
          <cell r="E575" t="str">
            <v>AK Commercial Distillate Fuel</v>
          </cell>
          <cell r="F575">
            <v>6111</v>
          </cell>
          <cell r="G575">
            <v>5649</v>
          </cell>
          <cell r="H575">
            <v>9143</v>
          </cell>
          <cell r="I575">
            <v>10464</v>
          </cell>
          <cell r="J575">
            <v>10660</v>
          </cell>
          <cell r="K575">
            <v>6022</v>
          </cell>
          <cell r="L575">
            <v>6873</v>
          </cell>
          <cell r="M575">
            <v>5512</v>
          </cell>
          <cell r="N575">
            <v>6215</v>
          </cell>
          <cell r="O575">
            <v>7622</v>
          </cell>
          <cell r="P575">
            <v>6722</v>
          </cell>
          <cell r="Q575">
            <v>9810</v>
          </cell>
          <cell r="R575">
            <v>7208</v>
          </cell>
          <cell r="S575">
            <v>5423</v>
          </cell>
          <cell r="T575">
            <v>6736</v>
          </cell>
          <cell r="U575">
            <v>5850</v>
          </cell>
          <cell r="V575">
            <v>6769</v>
          </cell>
          <cell r="W575">
            <v>5675</v>
          </cell>
          <cell r="X575">
            <v>7089</v>
          </cell>
          <cell r="Y575">
            <v>6315</v>
          </cell>
          <cell r="Z575">
            <v>11111</v>
          </cell>
          <cell r="AA575">
            <v>10060</v>
          </cell>
          <cell r="AB575">
            <v>8541</v>
          </cell>
          <cell r="AC575">
            <v>6743</v>
          </cell>
          <cell r="AD575">
            <v>7287</v>
          </cell>
          <cell r="AE575">
            <v>8756</v>
          </cell>
          <cell r="AF575">
            <v>5951</v>
          </cell>
          <cell r="AG575">
            <v>6568</v>
          </cell>
          <cell r="AH575">
            <v>7422</v>
          </cell>
        </row>
        <row r="576">
          <cell r="E576" t="str">
            <v>AL Commercial Distillate Fuel</v>
          </cell>
          <cell r="F576">
            <v>4305</v>
          </cell>
          <cell r="G576">
            <v>4312</v>
          </cell>
          <cell r="H576">
            <v>4522</v>
          </cell>
          <cell r="I576">
            <v>4465</v>
          </cell>
          <cell r="J576">
            <v>5467</v>
          </cell>
          <cell r="K576">
            <v>3748</v>
          </cell>
          <cell r="L576">
            <v>3236</v>
          </cell>
          <cell r="M576">
            <v>3127</v>
          </cell>
          <cell r="N576">
            <v>3300</v>
          </cell>
          <cell r="O576">
            <v>3318</v>
          </cell>
          <cell r="P576">
            <v>4351</v>
          </cell>
          <cell r="Q576">
            <v>4871</v>
          </cell>
          <cell r="R576">
            <v>4557</v>
          </cell>
          <cell r="S576">
            <v>6352</v>
          </cell>
          <cell r="T576">
            <v>6427</v>
          </cell>
          <cell r="U576">
            <v>4359</v>
          </cell>
          <cell r="V576">
            <v>8894</v>
          </cell>
          <cell r="W576">
            <v>7315</v>
          </cell>
          <cell r="X576">
            <v>5729</v>
          </cell>
          <cell r="Y576">
            <v>5642</v>
          </cell>
          <cell r="Z576">
            <v>6569</v>
          </cell>
          <cell r="AA576">
            <v>6981</v>
          </cell>
          <cell r="AB576">
            <v>6471</v>
          </cell>
          <cell r="AC576">
            <v>4236</v>
          </cell>
          <cell r="AD576">
            <v>3900</v>
          </cell>
          <cell r="AE576">
            <v>4327</v>
          </cell>
          <cell r="AF576">
            <v>4860</v>
          </cell>
          <cell r="AG576">
            <v>4841</v>
          </cell>
          <cell r="AH576">
            <v>4950</v>
          </cell>
        </row>
        <row r="577">
          <cell r="E577" t="str">
            <v>AR Commercial Distillate Fuel</v>
          </cell>
          <cell r="F577">
            <v>1738</v>
          </cell>
          <cell r="G577">
            <v>1501</v>
          </cell>
          <cell r="H577">
            <v>1658</v>
          </cell>
          <cell r="I577">
            <v>2074</v>
          </cell>
          <cell r="J577">
            <v>2223</v>
          </cell>
          <cell r="K577">
            <v>1752</v>
          </cell>
          <cell r="L577">
            <v>1692</v>
          </cell>
          <cell r="M577">
            <v>1573</v>
          </cell>
          <cell r="N577">
            <v>2084</v>
          </cell>
          <cell r="O577">
            <v>1515</v>
          </cell>
          <cell r="P577">
            <v>2186</v>
          </cell>
          <cell r="Q577">
            <v>3453</v>
          </cell>
          <cell r="R577">
            <v>2598</v>
          </cell>
          <cell r="S577">
            <v>4329</v>
          </cell>
          <cell r="T577">
            <v>2999</v>
          </cell>
          <cell r="U577">
            <v>4157</v>
          </cell>
          <cell r="V577">
            <v>538</v>
          </cell>
          <cell r="W577">
            <v>521</v>
          </cell>
          <cell r="X577">
            <v>591</v>
          </cell>
          <cell r="Y577">
            <v>5630</v>
          </cell>
          <cell r="Z577">
            <v>3812</v>
          </cell>
          <cell r="AA577">
            <v>3586</v>
          </cell>
          <cell r="AB577">
            <v>2191</v>
          </cell>
          <cell r="AC577">
            <v>2105</v>
          </cell>
          <cell r="AD577">
            <v>3286</v>
          </cell>
          <cell r="AE577">
            <v>3420</v>
          </cell>
          <cell r="AF577">
            <v>3075</v>
          </cell>
          <cell r="AG577">
            <v>3184</v>
          </cell>
          <cell r="AH577">
            <v>3401</v>
          </cell>
        </row>
        <row r="578">
          <cell r="E578" t="str">
            <v>AZ Commercial Distillate Fuel</v>
          </cell>
          <cell r="F578">
            <v>2655</v>
          </cell>
          <cell r="G578">
            <v>1757</v>
          </cell>
          <cell r="H578">
            <v>1499</v>
          </cell>
          <cell r="I578">
            <v>1447</v>
          </cell>
          <cell r="J578">
            <v>2277</v>
          </cell>
          <cell r="K578">
            <v>2062</v>
          </cell>
          <cell r="L578">
            <v>3443</v>
          </cell>
          <cell r="M578">
            <v>3810</v>
          </cell>
          <cell r="N578">
            <v>6527</v>
          </cell>
          <cell r="O578">
            <v>5499</v>
          </cell>
          <cell r="P578">
            <v>5047</v>
          </cell>
          <cell r="Q578">
            <v>4456</v>
          </cell>
          <cell r="R578">
            <v>4841</v>
          </cell>
          <cell r="S578">
            <v>2857</v>
          </cell>
          <cell r="T578">
            <v>2014</v>
          </cell>
          <cell r="U578">
            <v>2751</v>
          </cell>
          <cell r="V578">
            <v>2661</v>
          </cell>
          <cell r="W578">
            <v>3705</v>
          </cell>
          <cell r="X578">
            <v>7086</v>
          </cell>
          <cell r="Y578">
            <v>5016</v>
          </cell>
          <cell r="Z578">
            <v>6928</v>
          </cell>
          <cell r="AA578">
            <v>6727</v>
          </cell>
          <cell r="AB578">
            <v>6606</v>
          </cell>
          <cell r="AC578">
            <v>5861</v>
          </cell>
          <cell r="AD578">
            <v>5910</v>
          </cell>
          <cell r="AE578">
            <v>6277</v>
          </cell>
          <cell r="AF578">
            <v>5001</v>
          </cell>
          <cell r="AG578">
            <v>5026</v>
          </cell>
          <cell r="AH578">
            <v>4533</v>
          </cell>
        </row>
        <row r="579">
          <cell r="E579" t="str">
            <v>CA Commercial Distillate Fuel</v>
          </cell>
          <cell r="F579">
            <v>23846</v>
          </cell>
          <cell r="G579">
            <v>25793</v>
          </cell>
          <cell r="H579">
            <v>13247</v>
          </cell>
          <cell r="I579">
            <v>13748</v>
          </cell>
          <cell r="J579">
            <v>13550</v>
          </cell>
          <cell r="K579">
            <v>18413</v>
          </cell>
          <cell r="L579">
            <v>14896</v>
          </cell>
          <cell r="M579">
            <v>14476</v>
          </cell>
          <cell r="N579">
            <v>15463</v>
          </cell>
          <cell r="O579">
            <v>15975</v>
          </cell>
          <cell r="P579">
            <v>18063</v>
          </cell>
          <cell r="Q579">
            <v>16515</v>
          </cell>
          <cell r="R579">
            <v>12744</v>
          </cell>
          <cell r="S579">
            <v>10453</v>
          </cell>
          <cell r="T579">
            <v>9676</v>
          </cell>
          <cell r="U579">
            <v>11451</v>
          </cell>
          <cell r="V579">
            <v>8594</v>
          </cell>
          <cell r="W579">
            <v>10606</v>
          </cell>
          <cell r="X579">
            <v>16453</v>
          </cell>
          <cell r="Y579">
            <v>20282</v>
          </cell>
          <cell r="Z579">
            <v>27279</v>
          </cell>
          <cell r="AA579">
            <v>24180</v>
          </cell>
          <cell r="AB579">
            <v>21730</v>
          </cell>
          <cell r="AC579">
            <v>20122</v>
          </cell>
          <cell r="AD579">
            <v>19282</v>
          </cell>
          <cell r="AE579">
            <v>20982</v>
          </cell>
          <cell r="AF579">
            <v>21149</v>
          </cell>
          <cell r="AG579">
            <v>21509</v>
          </cell>
          <cell r="AH579">
            <v>20776</v>
          </cell>
        </row>
        <row r="580">
          <cell r="E580" t="str">
            <v>CO Commercial Distillate Fuel</v>
          </cell>
          <cell r="F580">
            <v>2576</v>
          </cell>
          <cell r="G580">
            <v>2772</v>
          </cell>
          <cell r="H580">
            <v>4016</v>
          </cell>
          <cell r="I580">
            <v>3883</v>
          </cell>
          <cell r="J580">
            <v>5982</v>
          </cell>
          <cell r="K580">
            <v>4089</v>
          </cell>
          <cell r="L580">
            <v>4262</v>
          </cell>
          <cell r="M580">
            <v>5192</v>
          </cell>
          <cell r="N580">
            <v>5048</v>
          </cell>
          <cell r="O580">
            <v>4726</v>
          </cell>
          <cell r="P580">
            <v>3521</v>
          </cell>
          <cell r="Q580">
            <v>3680</v>
          </cell>
          <cell r="R580">
            <v>2891</v>
          </cell>
          <cell r="S580">
            <v>1818</v>
          </cell>
          <cell r="T580">
            <v>1880</v>
          </cell>
          <cell r="U580">
            <v>3637</v>
          </cell>
          <cell r="V580">
            <v>3817</v>
          </cell>
          <cell r="W580">
            <v>2585</v>
          </cell>
          <cell r="X580">
            <v>2915</v>
          </cell>
          <cell r="Y580">
            <v>8266</v>
          </cell>
          <cell r="Z580">
            <v>5823</v>
          </cell>
          <cell r="AA580">
            <v>5853</v>
          </cell>
          <cell r="AB580">
            <v>4580</v>
          </cell>
          <cell r="AC580">
            <v>4390</v>
          </cell>
          <cell r="AD580">
            <v>4723</v>
          </cell>
          <cell r="AE580">
            <v>5152</v>
          </cell>
          <cell r="AF580">
            <v>3061</v>
          </cell>
          <cell r="AG580">
            <v>5123</v>
          </cell>
          <cell r="AH580">
            <v>4111</v>
          </cell>
        </row>
        <row r="581">
          <cell r="E581" t="str">
            <v>CT Commercial Distillate Fuel</v>
          </cell>
          <cell r="F581">
            <v>20275</v>
          </cell>
          <cell r="G581">
            <v>20122</v>
          </cell>
          <cell r="H581">
            <v>19936</v>
          </cell>
          <cell r="I581">
            <v>15928</v>
          </cell>
          <cell r="J581">
            <v>15984</v>
          </cell>
          <cell r="K581">
            <v>17561</v>
          </cell>
          <cell r="L581">
            <v>17217</v>
          </cell>
          <cell r="M581">
            <v>17082</v>
          </cell>
          <cell r="N581">
            <v>15307</v>
          </cell>
          <cell r="O581">
            <v>15416</v>
          </cell>
          <cell r="P581">
            <v>17359</v>
          </cell>
          <cell r="Q581">
            <v>19805</v>
          </cell>
          <cell r="R581">
            <v>16790</v>
          </cell>
          <cell r="S581">
            <v>20955</v>
          </cell>
          <cell r="T581">
            <v>20634</v>
          </cell>
          <cell r="U581">
            <v>17503</v>
          </cell>
          <cell r="V581">
            <v>15817</v>
          </cell>
          <cell r="W581">
            <v>15082</v>
          </cell>
          <cell r="X581">
            <v>14190</v>
          </cell>
          <cell r="Y581">
            <v>11442</v>
          </cell>
          <cell r="Z581">
            <v>12047</v>
          </cell>
          <cell r="AA581">
            <v>12299</v>
          </cell>
          <cell r="AB581">
            <v>9944</v>
          </cell>
          <cell r="AC581">
            <v>11213</v>
          </cell>
          <cell r="AD581">
            <v>10796</v>
          </cell>
          <cell r="AE581">
            <v>12616</v>
          </cell>
          <cell r="AF581">
            <v>8692</v>
          </cell>
          <cell r="AG581">
            <v>8240</v>
          </cell>
          <cell r="AH581">
            <v>8700</v>
          </cell>
        </row>
        <row r="582">
          <cell r="E582" t="str">
            <v>DC Commercial Distillate Fuel</v>
          </cell>
          <cell r="F582">
            <v>3470</v>
          </cell>
          <cell r="G582">
            <v>3959</v>
          </cell>
          <cell r="H582">
            <v>3731</v>
          </cell>
          <cell r="I582">
            <v>4970</v>
          </cell>
          <cell r="J582">
            <v>5877</v>
          </cell>
          <cell r="K582">
            <v>4829</v>
          </cell>
          <cell r="L582">
            <v>5593</v>
          </cell>
          <cell r="M582">
            <v>2944</v>
          </cell>
          <cell r="N582">
            <v>1852</v>
          </cell>
          <cell r="O582">
            <v>1950</v>
          </cell>
          <cell r="P582">
            <v>3266</v>
          </cell>
          <cell r="Q582">
            <v>3151</v>
          </cell>
          <cell r="R582">
            <v>1721</v>
          </cell>
          <cell r="S582">
            <v>2227</v>
          </cell>
          <cell r="T582">
            <v>2662</v>
          </cell>
          <cell r="U582">
            <v>2349</v>
          </cell>
          <cell r="V582">
            <v>2022</v>
          </cell>
          <cell r="W582">
            <v>1758</v>
          </cell>
          <cell r="X582">
            <v>1164</v>
          </cell>
          <cell r="Y582">
            <v>1726</v>
          </cell>
          <cell r="Z582">
            <v>1046</v>
          </cell>
          <cell r="AA582">
            <v>675</v>
          </cell>
          <cell r="AB582">
            <v>736</v>
          </cell>
          <cell r="AC582">
            <v>645</v>
          </cell>
          <cell r="AD582">
            <v>574</v>
          </cell>
          <cell r="AE582">
            <v>719</v>
          </cell>
          <cell r="AF582">
            <v>642</v>
          </cell>
          <cell r="AG582">
            <v>392</v>
          </cell>
          <cell r="AH582">
            <v>547</v>
          </cell>
        </row>
        <row r="583">
          <cell r="E583" t="str">
            <v>DE Commercial Distillate Fuel</v>
          </cell>
          <cell r="F583">
            <v>2338</v>
          </cell>
          <cell r="G583">
            <v>2966</v>
          </cell>
          <cell r="H583">
            <v>2362</v>
          </cell>
          <cell r="I583">
            <v>2066</v>
          </cell>
          <cell r="J583">
            <v>1675</v>
          </cell>
          <cell r="K583">
            <v>1638</v>
          </cell>
          <cell r="L583">
            <v>2228</v>
          </cell>
          <cell r="M583">
            <v>1970</v>
          </cell>
          <cell r="N583">
            <v>1685</v>
          </cell>
          <cell r="O583">
            <v>1883</v>
          </cell>
          <cell r="P583">
            <v>1592</v>
          </cell>
          <cell r="Q583">
            <v>1765</v>
          </cell>
          <cell r="R583">
            <v>1974</v>
          </cell>
          <cell r="S583">
            <v>1758</v>
          </cell>
          <cell r="T583">
            <v>1748</v>
          </cell>
          <cell r="U583">
            <v>1385</v>
          </cell>
          <cell r="V583">
            <v>1642</v>
          </cell>
          <cell r="W583">
            <v>1383</v>
          </cell>
          <cell r="X583">
            <v>1097</v>
          </cell>
          <cell r="Y583">
            <v>1557</v>
          </cell>
          <cell r="Z583">
            <v>1278</v>
          </cell>
          <cell r="AA583">
            <v>1057</v>
          </cell>
          <cell r="AB583">
            <v>1068</v>
          </cell>
          <cell r="AC583">
            <v>1019</v>
          </cell>
          <cell r="AD583">
            <v>1336</v>
          </cell>
          <cell r="AE583">
            <v>1659</v>
          </cell>
          <cell r="AF583">
            <v>1171</v>
          </cell>
          <cell r="AG583">
            <v>947</v>
          </cell>
          <cell r="AH583">
            <v>1311</v>
          </cell>
        </row>
        <row r="584">
          <cell r="E584" t="str">
            <v>FL Commercial Distillate Fuel</v>
          </cell>
          <cell r="F584">
            <v>22443</v>
          </cell>
          <cell r="G584">
            <v>20231</v>
          </cell>
          <cell r="H584">
            <v>20336</v>
          </cell>
          <cell r="I584">
            <v>19114</v>
          </cell>
          <cell r="J584">
            <v>14180</v>
          </cell>
          <cell r="K584">
            <v>17133</v>
          </cell>
          <cell r="L584">
            <v>12341</v>
          </cell>
          <cell r="M584">
            <v>10391</v>
          </cell>
          <cell r="N584">
            <v>8104</v>
          </cell>
          <cell r="O584">
            <v>10478</v>
          </cell>
          <cell r="P584">
            <v>15366</v>
          </cell>
          <cell r="Q584">
            <v>17670</v>
          </cell>
          <cell r="R584">
            <v>14942</v>
          </cell>
          <cell r="S584">
            <v>15957</v>
          </cell>
          <cell r="T584">
            <v>23154</v>
          </cell>
          <cell r="U584">
            <v>20605</v>
          </cell>
          <cell r="V584">
            <v>21657</v>
          </cell>
          <cell r="W584">
            <v>13337</v>
          </cell>
          <cell r="X584">
            <v>16613</v>
          </cell>
          <cell r="Y584">
            <v>17904</v>
          </cell>
          <cell r="Z584">
            <v>16179</v>
          </cell>
          <cell r="AA584">
            <v>14515</v>
          </cell>
          <cell r="AB584">
            <v>14544</v>
          </cell>
          <cell r="AC584">
            <v>15796</v>
          </cell>
          <cell r="AD584">
            <v>15402</v>
          </cell>
          <cell r="AE584">
            <v>15483</v>
          </cell>
          <cell r="AF584">
            <v>14335</v>
          </cell>
          <cell r="AG584">
            <v>15456</v>
          </cell>
          <cell r="AH584">
            <v>14932</v>
          </cell>
        </row>
        <row r="585">
          <cell r="E585" t="str">
            <v>GA Commercial Distillate Fuel</v>
          </cell>
          <cell r="F585">
            <v>8793</v>
          </cell>
          <cell r="G585">
            <v>5815</v>
          </cell>
          <cell r="H585">
            <v>7030</v>
          </cell>
          <cell r="I585">
            <v>7043</v>
          </cell>
          <cell r="J585">
            <v>6702</v>
          </cell>
          <cell r="K585">
            <v>8455</v>
          </cell>
          <cell r="L585">
            <v>6727</v>
          </cell>
          <cell r="M585">
            <v>5056</v>
          </cell>
          <cell r="N585">
            <v>4166</v>
          </cell>
          <cell r="O585">
            <v>7047</v>
          </cell>
          <cell r="P585">
            <v>7202</v>
          </cell>
          <cell r="Q585">
            <v>9376</v>
          </cell>
          <cell r="R585">
            <v>5973</v>
          </cell>
          <cell r="S585">
            <v>5477</v>
          </cell>
          <cell r="T585">
            <v>6268</v>
          </cell>
          <cell r="U585">
            <v>4908</v>
          </cell>
          <cell r="V585">
            <v>4719</v>
          </cell>
          <cell r="W585">
            <v>4828</v>
          </cell>
          <cell r="X585">
            <v>4362</v>
          </cell>
          <cell r="Y585">
            <v>5386</v>
          </cell>
          <cell r="Z585">
            <v>6193</v>
          </cell>
          <cell r="AA585">
            <v>6272</v>
          </cell>
          <cell r="AB585">
            <v>8584</v>
          </cell>
          <cell r="AC585">
            <v>8932</v>
          </cell>
          <cell r="AD585">
            <v>9179</v>
          </cell>
          <cell r="AE585">
            <v>9426</v>
          </cell>
          <cell r="AF585">
            <v>10075</v>
          </cell>
          <cell r="AG585">
            <v>8855</v>
          </cell>
          <cell r="AH585">
            <v>8094</v>
          </cell>
        </row>
        <row r="586">
          <cell r="E586" t="str">
            <v>HI Commercial Distillate Fuel</v>
          </cell>
          <cell r="F586">
            <v>2636</v>
          </cell>
          <cell r="G586">
            <v>3552</v>
          </cell>
          <cell r="H586">
            <v>2901</v>
          </cell>
          <cell r="I586">
            <v>2414</v>
          </cell>
          <cell r="J586">
            <v>2265</v>
          </cell>
          <cell r="K586">
            <v>1998</v>
          </cell>
          <cell r="L586">
            <v>1302</v>
          </cell>
          <cell r="M586">
            <v>2282</v>
          </cell>
          <cell r="N586">
            <v>1225</v>
          </cell>
          <cell r="O586">
            <v>1512</v>
          </cell>
          <cell r="P586">
            <v>1271</v>
          </cell>
          <cell r="Q586">
            <v>793</v>
          </cell>
          <cell r="R586">
            <v>1805</v>
          </cell>
          <cell r="S586">
            <v>1644</v>
          </cell>
          <cell r="T586">
            <v>2220</v>
          </cell>
          <cell r="U586">
            <v>2237</v>
          </cell>
          <cell r="V586">
            <v>2274</v>
          </cell>
          <cell r="W586">
            <v>1629</v>
          </cell>
          <cell r="X586">
            <v>1277</v>
          </cell>
          <cell r="Y586">
            <v>1573</v>
          </cell>
          <cell r="Z586">
            <v>1528</v>
          </cell>
          <cell r="AA586">
            <v>1728</v>
          </cell>
          <cell r="AB586">
            <v>1537</v>
          </cell>
          <cell r="AC586">
            <v>1471</v>
          </cell>
          <cell r="AD586">
            <v>1862</v>
          </cell>
          <cell r="AE586">
            <v>1298</v>
          </cell>
          <cell r="AF586">
            <v>904</v>
          </cell>
          <cell r="AG586">
            <v>1181</v>
          </cell>
          <cell r="AH586">
            <v>1361</v>
          </cell>
        </row>
        <row r="587">
          <cell r="E587" t="str">
            <v>IA Commercial Distillate Fuel</v>
          </cell>
          <cell r="F587">
            <v>3353</v>
          </cell>
          <cell r="G587">
            <v>3273</v>
          </cell>
          <cell r="H587">
            <v>2821</v>
          </cell>
          <cell r="I587">
            <v>2082</v>
          </cell>
          <cell r="J587">
            <v>2072</v>
          </cell>
          <cell r="K587">
            <v>2416</v>
          </cell>
          <cell r="L587">
            <v>2073</v>
          </cell>
          <cell r="M587">
            <v>1863</v>
          </cell>
          <cell r="N587">
            <v>2694</v>
          </cell>
          <cell r="O587">
            <v>2833</v>
          </cell>
          <cell r="P587">
            <v>2797</v>
          </cell>
          <cell r="Q587">
            <v>3164</v>
          </cell>
          <cell r="R587">
            <v>2640</v>
          </cell>
          <cell r="S587">
            <v>4056</v>
          </cell>
          <cell r="T587">
            <v>2712</v>
          </cell>
          <cell r="U587">
            <v>1839</v>
          </cell>
          <cell r="V587">
            <v>3666</v>
          </cell>
          <cell r="W587">
            <v>1428</v>
          </cell>
          <cell r="X587">
            <v>2159</v>
          </cell>
          <cell r="Y587">
            <v>2957</v>
          </cell>
          <cell r="Z587">
            <v>2694</v>
          </cell>
          <cell r="AA587">
            <v>3924</v>
          </cell>
          <cell r="AB587">
            <v>5588</v>
          </cell>
          <cell r="AC587">
            <v>5566</v>
          </cell>
          <cell r="AD587">
            <v>5110</v>
          </cell>
          <cell r="AE587">
            <v>5208</v>
          </cell>
          <cell r="AF587">
            <v>5118</v>
          </cell>
          <cell r="AG587">
            <v>5774</v>
          </cell>
          <cell r="AH587">
            <v>5870</v>
          </cell>
        </row>
        <row r="588">
          <cell r="E588" t="str">
            <v>ID Commercial Distillate Fuel</v>
          </cell>
          <cell r="F588">
            <v>2004</v>
          </cell>
          <cell r="G588">
            <v>2036</v>
          </cell>
          <cell r="H588">
            <v>1996</v>
          </cell>
          <cell r="I588">
            <v>1733</v>
          </cell>
          <cell r="J588">
            <v>2165</v>
          </cell>
          <cell r="K588">
            <v>2280</v>
          </cell>
          <cell r="L588">
            <v>2646</v>
          </cell>
          <cell r="M588">
            <v>2043</v>
          </cell>
          <cell r="N588">
            <v>2398</v>
          </cell>
          <cell r="O588">
            <v>2996</v>
          </cell>
          <cell r="P588">
            <v>2514</v>
          </cell>
          <cell r="Q588">
            <v>2162</v>
          </cell>
          <cell r="R588">
            <v>1911</v>
          </cell>
          <cell r="S588">
            <v>1780</v>
          </cell>
          <cell r="T588">
            <v>2331</v>
          </cell>
          <cell r="U588">
            <v>1955</v>
          </cell>
          <cell r="V588">
            <v>1658</v>
          </cell>
          <cell r="W588">
            <v>1488</v>
          </cell>
          <cell r="X588">
            <v>1294</v>
          </cell>
          <cell r="Y588">
            <v>1446</v>
          </cell>
          <cell r="Z588">
            <v>2255</v>
          </cell>
          <cell r="AA588">
            <v>2380</v>
          </cell>
          <cell r="AB588">
            <v>2159</v>
          </cell>
          <cell r="AC588">
            <v>2076</v>
          </cell>
          <cell r="AD588">
            <v>2115</v>
          </cell>
          <cell r="AE588">
            <v>1948</v>
          </cell>
          <cell r="AF588">
            <v>2492</v>
          </cell>
          <cell r="AG588">
            <v>2121</v>
          </cell>
          <cell r="AH588">
            <v>2297</v>
          </cell>
        </row>
        <row r="589">
          <cell r="E589" t="str">
            <v>IL Commercial Distillate Fuel</v>
          </cell>
          <cell r="F589">
            <v>10478</v>
          </cell>
          <cell r="G589">
            <v>9817</v>
          </cell>
          <cell r="H589">
            <v>10411</v>
          </cell>
          <cell r="I589">
            <v>11652</v>
          </cell>
          <cell r="J589">
            <v>11737</v>
          </cell>
          <cell r="K589">
            <v>10885</v>
          </cell>
          <cell r="L589">
            <v>10580</v>
          </cell>
          <cell r="M589">
            <v>12833</v>
          </cell>
          <cell r="N589">
            <v>10835</v>
          </cell>
          <cell r="O589">
            <v>8531</v>
          </cell>
          <cell r="P589">
            <v>9324</v>
          </cell>
          <cell r="Q589">
            <v>10563</v>
          </cell>
          <cell r="R589">
            <v>9546</v>
          </cell>
          <cell r="S589">
            <v>8327</v>
          </cell>
          <cell r="T589">
            <v>4869</v>
          </cell>
          <cell r="U589">
            <v>4846</v>
          </cell>
          <cell r="V589">
            <v>5354</v>
          </cell>
          <cell r="W589">
            <v>4301</v>
          </cell>
          <cell r="X589">
            <v>7082</v>
          </cell>
          <cell r="Y589">
            <v>4908</v>
          </cell>
          <cell r="Z589">
            <v>5145</v>
          </cell>
          <cell r="AA589">
            <v>5400</v>
          </cell>
          <cell r="AB589">
            <v>5821</v>
          </cell>
          <cell r="AC589">
            <v>7391</v>
          </cell>
          <cell r="AD589">
            <v>7588</v>
          </cell>
          <cell r="AE589">
            <v>6880</v>
          </cell>
          <cell r="AF589">
            <v>6630</v>
          </cell>
          <cell r="AG589">
            <v>6163</v>
          </cell>
          <cell r="AH589">
            <v>5849</v>
          </cell>
        </row>
        <row r="590">
          <cell r="E590" t="str">
            <v>IN Commercial Distillate Fuel</v>
          </cell>
          <cell r="F590">
            <v>7246</v>
          </cell>
          <cell r="G590">
            <v>6834</v>
          </cell>
          <cell r="H590">
            <v>8180</v>
          </cell>
          <cell r="I590">
            <v>9464</v>
          </cell>
          <cell r="J590">
            <v>8140</v>
          </cell>
          <cell r="K590">
            <v>6424</v>
          </cell>
          <cell r="L590">
            <v>5614</v>
          </cell>
          <cell r="M590">
            <v>6370</v>
          </cell>
          <cell r="N590">
            <v>8277</v>
          </cell>
          <cell r="O590">
            <v>7500</v>
          </cell>
          <cell r="P590">
            <v>7819</v>
          </cell>
          <cell r="Q590">
            <v>9170</v>
          </cell>
          <cell r="R590">
            <v>8023</v>
          </cell>
          <cell r="S590">
            <v>10082</v>
          </cell>
          <cell r="T590">
            <v>9836</v>
          </cell>
          <cell r="U590">
            <v>7413</v>
          </cell>
          <cell r="V590">
            <v>7781</v>
          </cell>
          <cell r="W590">
            <v>5762</v>
          </cell>
          <cell r="X590">
            <v>6868</v>
          </cell>
          <cell r="Y590">
            <v>5543</v>
          </cell>
          <cell r="Z590">
            <v>4096</v>
          </cell>
          <cell r="AA590">
            <v>3196</v>
          </cell>
          <cell r="AB590">
            <v>3843</v>
          </cell>
          <cell r="AC590">
            <v>3818</v>
          </cell>
          <cell r="AD590">
            <v>4790</v>
          </cell>
          <cell r="AE590">
            <v>4530</v>
          </cell>
          <cell r="AF590">
            <v>4437</v>
          </cell>
          <cell r="AG590">
            <v>4060</v>
          </cell>
          <cell r="AH590">
            <v>4446</v>
          </cell>
        </row>
        <row r="591">
          <cell r="E591" t="str">
            <v>KS Commercial Distillate Fuel</v>
          </cell>
          <cell r="F591">
            <v>1915</v>
          </cell>
          <cell r="G591">
            <v>2108</v>
          </cell>
          <cell r="H591">
            <v>2899</v>
          </cell>
          <cell r="I591">
            <v>3767</v>
          </cell>
          <cell r="J591">
            <v>2642</v>
          </cell>
          <cell r="K591">
            <v>3273</v>
          </cell>
          <cell r="L591">
            <v>3225</v>
          </cell>
          <cell r="M591">
            <v>2754</v>
          </cell>
          <cell r="N591">
            <v>2566</v>
          </cell>
          <cell r="O591">
            <v>2758</v>
          </cell>
          <cell r="P591">
            <v>3323</v>
          </cell>
          <cell r="Q591">
            <v>4694</v>
          </cell>
          <cell r="R591">
            <v>3698</v>
          </cell>
          <cell r="S591">
            <v>3812</v>
          </cell>
          <cell r="T591">
            <v>3352</v>
          </cell>
          <cell r="U591">
            <v>1422</v>
          </cell>
          <cell r="V591">
            <v>1684</v>
          </cell>
          <cell r="W591">
            <v>1542</v>
          </cell>
          <cell r="X591">
            <v>1737</v>
          </cell>
          <cell r="Y591">
            <v>1783</v>
          </cell>
          <cell r="Z591">
            <v>1414</v>
          </cell>
          <cell r="AA591">
            <v>1609</v>
          </cell>
          <cell r="AB591">
            <v>2154</v>
          </cell>
          <cell r="AC591">
            <v>1890</v>
          </cell>
          <cell r="AD591">
            <v>1906</v>
          </cell>
          <cell r="AE591">
            <v>2335</v>
          </cell>
          <cell r="AF591">
            <v>2578</v>
          </cell>
          <cell r="AG591">
            <v>2974</v>
          </cell>
          <cell r="AH591">
            <v>2176</v>
          </cell>
        </row>
        <row r="592">
          <cell r="E592" t="str">
            <v>KY Commercial Distillate Fuel</v>
          </cell>
          <cell r="F592">
            <v>4441</v>
          </cell>
          <cell r="G592">
            <v>4158</v>
          </cell>
          <cell r="H592">
            <v>5075</v>
          </cell>
          <cell r="I592">
            <v>3871</v>
          </cell>
          <cell r="J592">
            <v>5238</v>
          </cell>
          <cell r="K592">
            <v>6481</v>
          </cell>
          <cell r="L592">
            <v>6943</v>
          </cell>
          <cell r="M592">
            <v>5436</v>
          </cell>
          <cell r="N592">
            <v>6160</v>
          </cell>
          <cell r="O592">
            <v>6382</v>
          </cell>
          <cell r="P592">
            <v>6297</v>
          </cell>
          <cell r="Q592">
            <v>6533</v>
          </cell>
          <cell r="R592">
            <v>6212</v>
          </cell>
          <cell r="S592">
            <v>4591</v>
          </cell>
          <cell r="T592">
            <v>4676</v>
          </cell>
          <cell r="U592">
            <v>4496</v>
          </cell>
          <cell r="V592">
            <v>4346</v>
          </cell>
          <cell r="W592">
            <v>3821</v>
          </cell>
          <cell r="X592">
            <v>3189</v>
          </cell>
          <cell r="Y592">
            <v>2364</v>
          </cell>
          <cell r="Z592">
            <v>1910</v>
          </cell>
          <cell r="AA592">
            <v>2256</v>
          </cell>
          <cell r="AB592">
            <v>2314</v>
          </cell>
          <cell r="AC592">
            <v>2600</v>
          </cell>
          <cell r="AD592">
            <v>3004</v>
          </cell>
          <cell r="AE592">
            <v>3887</v>
          </cell>
          <cell r="AF592">
            <v>6782</v>
          </cell>
          <cell r="AG592">
            <v>3594</v>
          </cell>
          <cell r="AH592">
            <v>4255</v>
          </cell>
        </row>
        <row r="593">
          <cell r="E593" t="str">
            <v>LA Commercial Distillate Fuel</v>
          </cell>
          <cell r="F593">
            <v>4317</v>
          </cell>
          <cell r="G593">
            <v>3944</v>
          </cell>
          <cell r="H593">
            <v>2659</v>
          </cell>
          <cell r="I593">
            <v>4208</v>
          </cell>
          <cell r="J593">
            <v>4419</v>
          </cell>
          <cell r="K593">
            <v>1498</v>
          </cell>
          <cell r="L593">
            <v>782</v>
          </cell>
          <cell r="M593">
            <v>1811</v>
          </cell>
          <cell r="N593">
            <v>1761</v>
          </cell>
          <cell r="O593">
            <v>3202</v>
          </cell>
          <cell r="P593">
            <v>1959</v>
          </cell>
          <cell r="Q593">
            <v>1611</v>
          </cell>
          <cell r="R593">
            <v>2208</v>
          </cell>
          <cell r="S593">
            <v>2067</v>
          </cell>
          <cell r="T593">
            <v>1704</v>
          </cell>
          <cell r="U593">
            <v>2061</v>
          </cell>
          <cell r="V593">
            <v>2008</v>
          </cell>
          <cell r="W593">
            <v>3537</v>
          </cell>
          <cell r="X593">
            <v>3370</v>
          </cell>
          <cell r="Y593">
            <v>8462</v>
          </cell>
          <cell r="Z593">
            <v>5525</v>
          </cell>
          <cell r="AA593">
            <v>5711</v>
          </cell>
          <cell r="AB593">
            <v>5110</v>
          </cell>
          <cell r="AC593">
            <v>2440</v>
          </cell>
          <cell r="AD593">
            <v>2966</v>
          </cell>
          <cell r="AE593">
            <v>3150</v>
          </cell>
          <cell r="AF593">
            <v>3706</v>
          </cell>
          <cell r="AG593">
            <v>3598</v>
          </cell>
          <cell r="AH593">
            <v>3406</v>
          </cell>
        </row>
        <row r="594">
          <cell r="E594" t="str">
            <v>MA Commercial Distillate Fuel</v>
          </cell>
          <cell r="F594">
            <v>43159</v>
          </cell>
          <cell r="G594">
            <v>51312</v>
          </cell>
          <cell r="H594">
            <v>45278</v>
          </cell>
          <cell r="I594">
            <v>39353</v>
          </cell>
          <cell r="J594">
            <v>35921</v>
          </cell>
          <cell r="K594">
            <v>37705</v>
          </cell>
          <cell r="L594">
            <v>32807</v>
          </cell>
          <cell r="M594">
            <v>33044</v>
          </cell>
          <cell r="N594">
            <v>31447</v>
          </cell>
          <cell r="O594">
            <v>22289</v>
          </cell>
          <cell r="P594">
            <v>30290</v>
          </cell>
          <cell r="Q594">
            <v>24543</v>
          </cell>
          <cell r="R594">
            <v>22313</v>
          </cell>
          <cell r="S594">
            <v>33388</v>
          </cell>
          <cell r="T594">
            <v>25085</v>
          </cell>
          <cell r="U594">
            <v>27413</v>
          </cell>
          <cell r="V594">
            <v>18945</v>
          </cell>
          <cell r="W594">
            <v>18816</v>
          </cell>
          <cell r="X594">
            <v>14068</v>
          </cell>
          <cell r="Y594">
            <v>18296</v>
          </cell>
          <cell r="Z594">
            <v>31402</v>
          </cell>
          <cell r="AA594">
            <v>20729</v>
          </cell>
          <cell r="AB594">
            <v>13068</v>
          </cell>
          <cell r="AC594">
            <v>13464</v>
          </cell>
          <cell r="AD594">
            <v>15211</v>
          </cell>
          <cell r="AE594">
            <v>15511</v>
          </cell>
          <cell r="AF594">
            <v>8476</v>
          </cell>
          <cell r="AG594">
            <v>9713</v>
          </cell>
          <cell r="AH594">
            <v>9197</v>
          </cell>
        </row>
        <row r="595">
          <cell r="E595" t="str">
            <v>MD Commercial Distillate Fuel</v>
          </cell>
          <cell r="F595">
            <v>14499</v>
          </cell>
          <cell r="G595">
            <v>15490</v>
          </cell>
          <cell r="H595">
            <v>17442</v>
          </cell>
          <cell r="I595">
            <v>16704</v>
          </cell>
          <cell r="J595">
            <v>19828</v>
          </cell>
          <cell r="K595">
            <v>18027</v>
          </cell>
          <cell r="L595">
            <v>19030</v>
          </cell>
          <cell r="M595">
            <v>14438</v>
          </cell>
          <cell r="N595">
            <v>14868</v>
          </cell>
          <cell r="O595">
            <v>12872</v>
          </cell>
          <cell r="P595">
            <v>15023</v>
          </cell>
          <cell r="Q595">
            <v>14623</v>
          </cell>
          <cell r="R595">
            <v>14540</v>
          </cell>
          <cell r="S595">
            <v>13383</v>
          </cell>
          <cell r="T595">
            <v>12266</v>
          </cell>
          <cell r="U595">
            <v>10383</v>
          </cell>
          <cell r="V595">
            <v>10454</v>
          </cell>
          <cell r="W595">
            <v>6874</v>
          </cell>
          <cell r="X595">
            <v>6721</v>
          </cell>
          <cell r="Y595">
            <v>9199</v>
          </cell>
          <cell r="Z595">
            <v>8352</v>
          </cell>
          <cell r="AA595">
            <v>8308</v>
          </cell>
          <cell r="AB595">
            <v>8537</v>
          </cell>
          <cell r="AC595">
            <v>7757</v>
          </cell>
          <cell r="AD595">
            <v>9198</v>
          </cell>
          <cell r="AE595">
            <v>8845</v>
          </cell>
          <cell r="AF595">
            <v>6255</v>
          </cell>
          <cell r="AG595">
            <v>5563</v>
          </cell>
          <cell r="AH595">
            <v>7412</v>
          </cell>
        </row>
        <row r="596">
          <cell r="E596" t="str">
            <v>ME Commercial Distillate Fuel</v>
          </cell>
          <cell r="F596">
            <v>11683</v>
          </cell>
          <cell r="G596">
            <v>9737</v>
          </cell>
          <cell r="H596">
            <v>11617</v>
          </cell>
          <cell r="I596">
            <v>14052</v>
          </cell>
          <cell r="J596">
            <v>14842</v>
          </cell>
          <cell r="K596">
            <v>13297</v>
          </cell>
          <cell r="L596">
            <v>14105</v>
          </cell>
          <cell r="M596">
            <v>13682</v>
          </cell>
          <cell r="N596">
            <v>15993</v>
          </cell>
          <cell r="O596">
            <v>16246</v>
          </cell>
          <cell r="P596">
            <v>18758</v>
          </cell>
          <cell r="Q596">
            <v>14643</v>
          </cell>
          <cell r="R596">
            <v>15835</v>
          </cell>
          <cell r="S596">
            <v>22004</v>
          </cell>
          <cell r="T596">
            <v>20236</v>
          </cell>
          <cell r="U596">
            <v>16769</v>
          </cell>
          <cell r="V596">
            <v>15131</v>
          </cell>
          <cell r="W596">
            <v>16950</v>
          </cell>
          <cell r="X596">
            <v>15382</v>
          </cell>
          <cell r="Y596">
            <v>12174</v>
          </cell>
          <cell r="Z596">
            <v>12640</v>
          </cell>
          <cell r="AA596">
            <v>13820</v>
          </cell>
          <cell r="AB596">
            <v>10389</v>
          </cell>
          <cell r="AC596">
            <v>8237</v>
          </cell>
          <cell r="AD596">
            <v>10050</v>
          </cell>
          <cell r="AE596">
            <v>8692</v>
          </cell>
          <cell r="AF596">
            <v>8187</v>
          </cell>
          <cell r="AG596">
            <v>8560</v>
          </cell>
          <cell r="AH596">
            <v>8731</v>
          </cell>
        </row>
        <row r="597">
          <cell r="E597" t="str">
            <v>MI Commercial Distillate Fuel</v>
          </cell>
          <cell r="F597">
            <v>11709</v>
          </cell>
          <cell r="G597">
            <v>11262</v>
          </cell>
          <cell r="H597">
            <v>10215</v>
          </cell>
          <cell r="I597">
            <v>8606</v>
          </cell>
          <cell r="J597">
            <v>7615</v>
          </cell>
          <cell r="K597">
            <v>9532</v>
          </cell>
          <cell r="L597">
            <v>10278</v>
          </cell>
          <cell r="M597">
            <v>11154</v>
          </cell>
          <cell r="N597">
            <v>8763</v>
          </cell>
          <cell r="O597">
            <v>8155</v>
          </cell>
          <cell r="P597">
            <v>9176</v>
          </cell>
          <cell r="Q597">
            <v>8873</v>
          </cell>
          <cell r="R597">
            <v>5623</v>
          </cell>
          <cell r="S597">
            <v>6891</v>
          </cell>
          <cell r="T597">
            <v>6182</v>
          </cell>
          <cell r="U597">
            <v>7370</v>
          </cell>
          <cell r="V597">
            <v>7756</v>
          </cell>
          <cell r="W597">
            <v>6527</v>
          </cell>
          <cell r="X597">
            <v>6097</v>
          </cell>
          <cell r="Y597">
            <v>7844</v>
          </cell>
          <cell r="Z597">
            <v>6523</v>
          </cell>
          <cell r="AA597">
            <v>7154</v>
          </cell>
          <cell r="AB597">
            <v>6760</v>
          </cell>
          <cell r="AC597">
            <v>7705</v>
          </cell>
          <cell r="AD597">
            <v>6692</v>
          </cell>
          <cell r="AE597">
            <v>7695</v>
          </cell>
          <cell r="AF597">
            <v>6517</v>
          </cell>
          <cell r="AG597">
            <v>7702</v>
          </cell>
          <cell r="AH597">
            <v>6170</v>
          </cell>
        </row>
        <row r="598">
          <cell r="E598" t="str">
            <v>MN Commercial Distillate Fuel</v>
          </cell>
          <cell r="F598">
            <v>6358</v>
          </cell>
          <cell r="G598">
            <v>5289</v>
          </cell>
          <cell r="H598">
            <v>4390</v>
          </cell>
          <cell r="I598">
            <v>3816</v>
          </cell>
          <cell r="J598">
            <v>4787</v>
          </cell>
          <cell r="K598">
            <v>5014</v>
          </cell>
          <cell r="L598">
            <v>5899</v>
          </cell>
          <cell r="M598">
            <v>5083</v>
          </cell>
          <cell r="N598">
            <v>4903</v>
          </cell>
          <cell r="O598">
            <v>5171</v>
          </cell>
          <cell r="P598">
            <v>5171</v>
          </cell>
          <cell r="Q598">
            <v>6596</v>
          </cell>
          <cell r="R598">
            <v>4776</v>
          </cell>
          <cell r="S598">
            <v>4423</v>
          </cell>
          <cell r="T598">
            <v>4678</v>
          </cell>
          <cell r="U598">
            <v>5828</v>
          </cell>
          <cell r="V598">
            <v>3862</v>
          </cell>
          <cell r="W598">
            <v>4206</v>
          </cell>
          <cell r="X598">
            <v>5389</v>
          </cell>
          <cell r="Y598">
            <v>6038</v>
          </cell>
          <cell r="Z598">
            <v>4667</v>
          </cell>
          <cell r="AA598">
            <v>6045</v>
          </cell>
          <cell r="AB598">
            <v>5581</v>
          </cell>
          <cell r="AC598">
            <v>7018</v>
          </cell>
          <cell r="AD598">
            <v>7152</v>
          </cell>
          <cell r="AE598">
            <v>6074</v>
          </cell>
          <cell r="AF598">
            <v>5587</v>
          </cell>
          <cell r="AG598">
            <v>6221</v>
          </cell>
          <cell r="AH598">
            <v>4905</v>
          </cell>
        </row>
        <row r="599">
          <cell r="E599" t="str">
            <v>MO Commercial Distillate Fuel</v>
          </cell>
          <cell r="F599">
            <v>5976</v>
          </cell>
          <cell r="G599">
            <v>6456</v>
          </cell>
          <cell r="H599">
            <v>6787</v>
          </cell>
          <cell r="I599">
            <v>6707</v>
          </cell>
          <cell r="J599">
            <v>6330</v>
          </cell>
          <cell r="K599">
            <v>6927</v>
          </cell>
          <cell r="L599">
            <v>7618</v>
          </cell>
          <cell r="M599">
            <v>6803</v>
          </cell>
          <cell r="N599">
            <v>6750</v>
          </cell>
          <cell r="O599">
            <v>5950</v>
          </cell>
          <cell r="P599">
            <v>6503</v>
          </cell>
          <cell r="Q599">
            <v>9067</v>
          </cell>
          <cell r="R599">
            <v>5787</v>
          </cell>
          <cell r="S599">
            <v>4890</v>
          </cell>
          <cell r="T599">
            <v>4949</v>
          </cell>
          <cell r="U599">
            <v>3026</v>
          </cell>
          <cell r="V599">
            <v>2523</v>
          </cell>
          <cell r="W599">
            <v>2131</v>
          </cell>
          <cell r="X599">
            <v>3136</v>
          </cell>
          <cell r="Y599">
            <v>3355</v>
          </cell>
          <cell r="Z599">
            <v>3026</v>
          </cell>
          <cell r="AA599">
            <v>2625</v>
          </cell>
          <cell r="AB599">
            <v>3679</v>
          </cell>
          <cell r="AC599">
            <v>3999</v>
          </cell>
          <cell r="AD599">
            <v>4599</v>
          </cell>
          <cell r="AE599">
            <v>5491</v>
          </cell>
          <cell r="AF599">
            <v>4906</v>
          </cell>
          <cell r="AG599">
            <v>4337</v>
          </cell>
          <cell r="AH599">
            <v>4571</v>
          </cell>
        </row>
        <row r="600">
          <cell r="E600" t="str">
            <v>MS Commercial Distillate Fuel</v>
          </cell>
          <cell r="F600">
            <v>2330</v>
          </cell>
          <cell r="G600">
            <v>2666</v>
          </cell>
          <cell r="H600">
            <v>2242</v>
          </cell>
          <cell r="I600">
            <v>1601</v>
          </cell>
          <cell r="J600">
            <v>2207</v>
          </cell>
          <cell r="K600">
            <v>1850</v>
          </cell>
          <cell r="L600">
            <v>2312</v>
          </cell>
          <cell r="M600">
            <v>1920</v>
          </cell>
          <cell r="N600">
            <v>2127</v>
          </cell>
          <cell r="O600">
            <v>1512</v>
          </cell>
          <cell r="P600">
            <v>1516</v>
          </cell>
          <cell r="Q600">
            <v>1930</v>
          </cell>
          <cell r="R600">
            <v>1525</v>
          </cell>
          <cell r="S600">
            <v>2590</v>
          </cell>
          <cell r="T600">
            <v>1204</v>
          </cell>
          <cell r="U600">
            <v>1121</v>
          </cell>
          <cell r="V600">
            <v>1163</v>
          </cell>
          <cell r="W600">
            <v>6575</v>
          </cell>
          <cell r="X600">
            <v>3675</v>
          </cell>
          <cell r="Y600">
            <v>3777</v>
          </cell>
          <cell r="Z600">
            <v>3386</v>
          </cell>
          <cell r="AA600">
            <v>3799</v>
          </cell>
          <cell r="AB600">
            <v>3660</v>
          </cell>
          <cell r="AC600">
            <v>3332</v>
          </cell>
          <cell r="AD600">
            <v>4030</v>
          </cell>
          <cell r="AE600">
            <v>3752</v>
          </cell>
          <cell r="AF600">
            <v>3892</v>
          </cell>
          <cell r="AG600">
            <v>4172</v>
          </cell>
          <cell r="AH600">
            <v>3866</v>
          </cell>
        </row>
        <row r="601">
          <cell r="E601" t="str">
            <v>MT Commercial Distillate Fuel</v>
          </cell>
          <cell r="F601">
            <v>898</v>
          </cell>
          <cell r="G601">
            <v>955</v>
          </cell>
          <cell r="H601">
            <v>815</v>
          </cell>
          <cell r="I601">
            <v>993</v>
          </cell>
          <cell r="J601">
            <v>928</v>
          </cell>
          <cell r="K601">
            <v>593</v>
          </cell>
          <cell r="L601">
            <v>1331</v>
          </cell>
          <cell r="M601">
            <v>941</v>
          </cell>
          <cell r="N601">
            <v>663</v>
          </cell>
          <cell r="O601">
            <v>826</v>
          </cell>
          <cell r="P601">
            <v>830</v>
          </cell>
          <cell r="Q601">
            <v>1145</v>
          </cell>
          <cell r="R601">
            <v>799</v>
          </cell>
          <cell r="S601">
            <v>1004</v>
          </cell>
          <cell r="T601">
            <v>1713</v>
          </cell>
          <cell r="U601">
            <v>948</v>
          </cell>
          <cell r="V601">
            <v>1248</v>
          </cell>
          <cell r="W601">
            <v>1011</v>
          </cell>
          <cell r="X601">
            <v>1323</v>
          </cell>
          <cell r="Y601">
            <v>840</v>
          </cell>
          <cell r="Z601">
            <v>604</v>
          </cell>
          <cell r="AA601">
            <v>711</v>
          </cell>
          <cell r="AB601">
            <v>614</v>
          </cell>
          <cell r="AC601">
            <v>602</v>
          </cell>
          <cell r="AD601">
            <v>492</v>
          </cell>
          <cell r="AE601">
            <v>306</v>
          </cell>
          <cell r="AF601">
            <v>742</v>
          </cell>
          <cell r="AG601">
            <v>669</v>
          </cell>
          <cell r="AH601">
            <v>552</v>
          </cell>
        </row>
        <row r="602">
          <cell r="E602" t="str">
            <v>NC Commercial Distillate Fuel</v>
          </cell>
          <cell r="F602">
            <v>13412</v>
          </cell>
          <cell r="G602">
            <v>12280</v>
          </cell>
          <cell r="H602">
            <v>11104</v>
          </cell>
          <cell r="I602">
            <v>11719</v>
          </cell>
          <cell r="J602">
            <v>12681</v>
          </cell>
          <cell r="K602">
            <v>13648</v>
          </cell>
          <cell r="L602">
            <v>16435</v>
          </cell>
          <cell r="M602">
            <v>16652</v>
          </cell>
          <cell r="N602">
            <v>15037</v>
          </cell>
          <cell r="O602">
            <v>12578</v>
          </cell>
          <cell r="P602">
            <v>15588</v>
          </cell>
          <cell r="Q602">
            <v>18014</v>
          </cell>
          <cell r="R602">
            <v>11589</v>
          </cell>
          <cell r="S602">
            <v>12743</v>
          </cell>
          <cell r="T602">
            <v>9774</v>
          </cell>
          <cell r="U602">
            <v>9711</v>
          </cell>
          <cell r="V602">
            <v>8537</v>
          </cell>
          <cell r="W602">
            <v>8685</v>
          </cell>
          <cell r="X602">
            <v>7855</v>
          </cell>
          <cell r="Y602">
            <v>10470</v>
          </cell>
          <cell r="Z602">
            <v>9448</v>
          </cell>
          <cell r="AA602">
            <v>8780</v>
          </cell>
          <cell r="AB602">
            <v>8591</v>
          </cell>
          <cell r="AC602">
            <v>5517</v>
          </cell>
          <cell r="AD602">
            <v>7073</v>
          </cell>
          <cell r="AE602">
            <v>7383</v>
          </cell>
          <cell r="AF602">
            <v>6806</v>
          </cell>
          <cell r="AG602">
            <v>6917</v>
          </cell>
          <cell r="AH602">
            <v>7413</v>
          </cell>
        </row>
        <row r="603">
          <cell r="E603" t="str">
            <v>ND Commercial Distillate Fuel</v>
          </cell>
          <cell r="F603">
            <v>1021</v>
          </cell>
          <cell r="G603">
            <v>928</v>
          </cell>
          <cell r="H603">
            <v>910</v>
          </cell>
          <cell r="I603">
            <v>837</v>
          </cell>
          <cell r="J603">
            <v>1019</v>
          </cell>
          <cell r="K603">
            <v>861</v>
          </cell>
          <cell r="L603">
            <v>1213</v>
          </cell>
          <cell r="M603">
            <v>1497</v>
          </cell>
          <cell r="N603">
            <v>1566</v>
          </cell>
          <cell r="O603">
            <v>1361</v>
          </cell>
          <cell r="P603">
            <v>1348</v>
          </cell>
          <cell r="Q603">
            <v>1522</v>
          </cell>
          <cell r="R603">
            <v>824</v>
          </cell>
          <cell r="S603">
            <v>1068</v>
          </cell>
          <cell r="T603">
            <v>1047</v>
          </cell>
          <cell r="U603">
            <v>821</v>
          </cell>
          <cell r="V603">
            <v>867</v>
          </cell>
          <cell r="W603">
            <v>926</v>
          </cell>
          <cell r="X603">
            <v>1321</v>
          </cell>
          <cell r="Y603">
            <v>1142</v>
          </cell>
          <cell r="Z603">
            <v>2431</v>
          </cell>
          <cell r="AA603">
            <v>6105</v>
          </cell>
          <cell r="AB603">
            <v>5187</v>
          </cell>
          <cell r="AC603">
            <v>6484</v>
          </cell>
          <cell r="AD603">
            <v>6964</v>
          </cell>
          <cell r="AE603">
            <v>1763</v>
          </cell>
          <cell r="AF603">
            <v>1255</v>
          </cell>
          <cell r="AG603">
            <v>1879</v>
          </cell>
          <cell r="AH603">
            <v>1816</v>
          </cell>
        </row>
        <row r="604">
          <cell r="E604" t="str">
            <v>NE Commercial Distillate Fuel</v>
          </cell>
          <cell r="F604">
            <v>1673</v>
          </cell>
          <cell r="G604">
            <v>1063</v>
          </cell>
          <cell r="H604">
            <v>1559</v>
          </cell>
          <cell r="I604">
            <v>1786</v>
          </cell>
          <cell r="J604">
            <v>1919</v>
          </cell>
          <cell r="K604">
            <v>941</v>
          </cell>
          <cell r="L604">
            <v>1341</v>
          </cell>
          <cell r="M604">
            <v>960</v>
          </cell>
          <cell r="N604">
            <v>1290</v>
          </cell>
          <cell r="O604">
            <v>1273</v>
          </cell>
          <cell r="P604">
            <v>1151</v>
          </cell>
          <cell r="Q604">
            <v>1415</v>
          </cell>
          <cell r="R604">
            <v>538</v>
          </cell>
          <cell r="S604">
            <v>1230</v>
          </cell>
          <cell r="T604">
            <v>1057</v>
          </cell>
          <cell r="U604">
            <v>1196</v>
          </cell>
          <cell r="V604">
            <v>1096</v>
          </cell>
          <cell r="W604">
            <v>1093</v>
          </cell>
          <cell r="X604">
            <v>1707</v>
          </cell>
          <cell r="Y604">
            <v>1311</v>
          </cell>
          <cell r="Z604">
            <v>1419</v>
          </cell>
          <cell r="AA604">
            <v>1140</v>
          </cell>
          <cell r="AB604">
            <v>1187</v>
          </cell>
          <cell r="AC604">
            <v>1871</v>
          </cell>
          <cell r="AD604">
            <v>1890</v>
          </cell>
          <cell r="AE604">
            <v>1873</v>
          </cell>
          <cell r="AF604">
            <v>1934</v>
          </cell>
          <cell r="AG604">
            <v>1818</v>
          </cell>
          <cell r="AH604">
            <v>2261</v>
          </cell>
        </row>
        <row r="605">
          <cell r="E605" t="str">
            <v>NH Commercial Distillate Fuel</v>
          </cell>
          <cell r="F605">
            <v>8240</v>
          </cell>
          <cell r="G605">
            <v>7686</v>
          </cell>
          <cell r="H605">
            <v>7646</v>
          </cell>
          <cell r="I605">
            <v>6978</v>
          </cell>
          <cell r="J605">
            <v>8281</v>
          </cell>
          <cell r="K605">
            <v>6569</v>
          </cell>
          <cell r="L605">
            <v>7684</v>
          </cell>
          <cell r="M605">
            <v>7712</v>
          </cell>
          <cell r="N605">
            <v>7187</v>
          </cell>
          <cell r="O605">
            <v>8348</v>
          </cell>
          <cell r="P605">
            <v>11076</v>
          </cell>
          <cell r="Q605">
            <v>10158</v>
          </cell>
          <cell r="R605">
            <v>9002</v>
          </cell>
          <cell r="S605">
            <v>11685</v>
          </cell>
          <cell r="T605">
            <v>10677</v>
          </cell>
          <cell r="U605">
            <v>8947</v>
          </cell>
          <cell r="V605">
            <v>6579</v>
          </cell>
          <cell r="W605">
            <v>6434</v>
          </cell>
          <cell r="X605">
            <v>5555</v>
          </cell>
          <cell r="Y605">
            <v>6033</v>
          </cell>
          <cell r="Z605">
            <v>5664</v>
          </cell>
          <cell r="AA605">
            <v>6235</v>
          </cell>
          <cell r="AB605">
            <v>4492</v>
          </cell>
          <cell r="AC605">
            <v>4341</v>
          </cell>
          <cell r="AD605">
            <v>5606</v>
          </cell>
          <cell r="AE605">
            <v>5267</v>
          </cell>
          <cell r="AF605">
            <v>4751</v>
          </cell>
          <cell r="AG605">
            <v>4576</v>
          </cell>
          <cell r="AH605">
            <v>4981</v>
          </cell>
        </row>
        <row r="606">
          <cell r="E606" t="str">
            <v>NJ Commercial Distillate Fuel</v>
          </cell>
          <cell r="F606">
            <v>47862</v>
          </cell>
          <cell r="G606">
            <v>44223</v>
          </cell>
          <cell r="H606">
            <v>43102</v>
          </cell>
          <cell r="I606">
            <v>34821</v>
          </cell>
          <cell r="J606">
            <v>32262</v>
          </cell>
          <cell r="K606">
            <v>20178</v>
          </cell>
          <cell r="L606">
            <v>28774</v>
          </cell>
          <cell r="M606">
            <v>19823</v>
          </cell>
          <cell r="N606">
            <v>17814</v>
          </cell>
          <cell r="O606">
            <v>23982</v>
          </cell>
          <cell r="P606">
            <v>19436</v>
          </cell>
          <cell r="Q606">
            <v>19749</v>
          </cell>
          <cell r="R606">
            <v>14045</v>
          </cell>
          <cell r="S606">
            <v>18299</v>
          </cell>
          <cell r="T606">
            <v>15592</v>
          </cell>
          <cell r="U606">
            <v>20352</v>
          </cell>
          <cell r="V606">
            <v>12142</v>
          </cell>
          <cell r="W606">
            <v>19369</v>
          </cell>
          <cell r="X606">
            <v>14149</v>
          </cell>
          <cell r="Y606">
            <v>12818</v>
          </cell>
          <cell r="Z606">
            <v>11226</v>
          </cell>
          <cell r="AA606">
            <v>14235</v>
          </cell>
          <cell r="AB606">
            <v>10907</v>
          </cell>
          <cell r="AC606">
            <v>11630</v>
          </cell>
          <cell r="AD606">
            <v>12586</v>
          </cell>
          <cell r="AE606">
            <v>10981</v>
          </cell>
          <cell r="AF606">
            <v>9336</v>
          </cell>
          <cell r="AG606">
            <v>8701</v>
          </cell>
          <cell r="AH606">
            <v>8341</v>
          </cell>
        </row>
        <row r="607">
          <cell r="E607" t="str">
            <v>NM Commercial Distillate Fuel</v>
          </cell>
          <cell r="F607">
            <v>2481</v>
          </cell>
          <cell r="G607">
            <v>2028</v>
          </cell>
          <cell r="H607">
            <v>1056</v>
          </cell>
          <cell r="I607">
            <v>1651</v>
          </cell>
          <cell r="J607">
            <v>1081</v>
          </cell>
          <cell r="K607">
            <v>1409</v>
          </cell>
          <cell r="L607">
            <v>1023</v>
          </cell>
          <cell r="M607">
            <v>983</v>
          </cell>
          <cell r="N607">
            <v>804</v>
          </cell>
          <cell r="O607">
            <v>1838</v>
          </cell>
          <cell r="P607">
            <v>1545</v>
          </cell>
          <cell r="Q607">
            <v>2036</v>
          </cell>
          <cell r="R607">
            <v>1913</v>
          </cell>
          <cell r="S607">
            <v>2333</v>
          </cell>
          <cell r="T607">
            <v>2345</v>
          </cell>
          <cell r="U607">
            <v>3656</v>
          </cell>
          <cell r="V607">
            <v>1749</v>
          </cell>
          <cell r="W607">
            <v>1093</v>
          </cell>
          <cell r="X607">
            <v>3461</v>
          </cell>
          <cell r="Y607">
            <v>1564</v>
          </cell>
          <cell r="Z607">
            <v>1347</v>
          </cell>
          <cell r="AA607">
            <v>1384</v>
          </cell>
          <cell r="AB607">
            <v>1268</v>
          </cell>
          <cell r="AC607">
            <v>1264</v>
          </cell>
          <cell r="AD607">
            <v>1695</v>
          </cell>
          <cell r="AE607">
            <v>1717</v>
          </cell>
          <cell r="AF607">
            <v>1498</v>
          </cell>
          <cell r="AG607">
            <v>997</v>
          </cell>
          <cell r="AH607">
            <v>730</v>
          </cell>
        </row>
        <row r="608">
          <cell r="E608" t="str">
            <v>NV Commercial Distillate Fuel</v>
          </cell>
          <cell r="F608">
            <v>1813</v>
          </cell>
          <cell r="G608">
            <v>1703</v>
          </cell>
          <cell r="H608">
            <v>1976</v>
          </cell>
          <cell r="I608">
            <v>5257</v>
          </cell>
          <cell r="J608">
            <v>4752</v>
          </cell>
          <cell r="K608">
            <v>4839</v>
          </cell>
          <cell r="L608">
            <v>5746</v>
          </cell>
          <cell r="M608">
            <v>1640</v>
          </cell>
          <cell r="N608">
            <v>1795</v>
          </cell>
          <cell r="O608">
            <v>2121</v>
          </cell>
          <cell r="P608">
            <v>2333</v>
          </cell>
          <cell r="Q608">
            <v>1952</v>
          </cell>
          <cell r="R608">
            <v>2080</v>
          </cell>
          <cell r="S608">
            <v>1631</v>
          </cell>
          <cell r="T608">
            <v>2165</v>
          </cell>
          <cell r="U608">
            <v>2872</v>
          </cell>
          <cell r="V608">
            <v>3022</v>
          </cell>
          <cell r="W608">
            <v>1768</v>
          </cell>
          <cell r="X608">
            <v>1742</v>
          </cell>
          <cell r="Y608">
            <v>1419</v>
          </cell>
          <cell r="Z608">
            <v>1991</v>
          </cell>
          <cell r="AA608">
            <v>2044</v>
          </cell>
          <cell r="AB608">
            <v>1183</v>
          </cell>
          <cell r="AC608">
            <v>1844</v>
          </cell>
          <cell r="AD608">
            <v>1666</v>
          </cell>
          <cell r="AE608">
            <v>2369</v>
          </cell>
          <cell r="AF608">
            <v>2549</v>
          </cell>
          <cell r="AG608">
            <v>2765</v>
          </cell>
          <cell r="AH608">
            <v>2985</v>
          </cell>
        </row>
        <row r="609">
          <cell r="E609" t="str">
            <v>NY Commercial Distillate Fuel</v>
          </cell>
          <cell r="F609">
            <v>89791</v>
          </cell>
          <cell r="G609">
            <v>86020</v>
          </cell>
          <cell r="H609">
            <v>94139</v>
          </cell>
          <cell r="I609">
            <v>93956</v>
          </cell>
          <cell r="J609">
            <v>94473</v>
          </cell>
          <cell r="K609">
            <v>91436</v>
          </cell>
          <cell r="L609">
            <v>90391</v>
          </cell>
          <cell r="M609">
            <v>83439</v>
          </cell>
          <cell r="N609">
            <v>69330</v>
          </cell>
          <cell r="O609">
            <v>81153</v>
          </cell>
          <cell r="P609">
            <v>88028</v>
          </cell>
          <cell r="Q609">
            <v>98138</v>
          </cell>
          <cell r="R609">
            <v>87469</v>
          </cell>
          <cell r="S609">
            <v>115109</v>
          </cell>
          <cell r="T609">
            <v>115819</v>
          </cell>
          <cell r="U609">
            <v>105227</v>
          </cell>
          <cell r="V609">
            <v>90538</v>
          </cell>
          <cell r="W609">
            <v>84479</v>
          </cell>
          <cell r="X609">
            <v>77725</v>
          </cell>
          <cell r="Y609">
            <v>69682</v>
          </cell>
          <cell r="Z609">
            <v>58038</v>
          </cell>
          <cell r="AA609">
            <v>59489</v>
          </cell>
          <cell r="AB609">
            <v>49609</v>
          </cell>
          <cell r="AC609">
            <v>53152</v>
          </cell>
          <cell r="AD609">
            <v>48604</v>
          </cell>
          <cell r="AE609">
            <v>55509</v>
          </cell>
          <cell r="AF609">
            <v>46602</v>
          </cell>
          <cell r="AG609">
            <v>45681</v>
          </cell>
          <cell r="AH609">
            <v>46711</v>
          </cell>
        </row>
        <row r="610">
          <cell r="E610" t="str">
            <v>OH Commercial Distillate Fuel</v>
          </cell>
          <cell r="F610">
            <v>11182</v>
          </cell>
          <cell r="G610">
            <v>9386</v>
          </cell>
          <cell r="H610">
            <v>9726</v>
          </cell>
          <cell r="I610">
            <v>8088</v>
          </cell>
          <cell r="J610">
            <v>7955</v>
          </cell>
          <cell r="K610">
            <v>9946</v>
          </cell>
          <cell r="L610">
            <v>7770</v>
          </cell>
          <cell r="M610">
            <v>8161</v>
          </cell>
          <cell r="N610">
            <v>6540</v>
          </cell>
          <cell r="O610">
            <v>10535</v>
          </cell>
          <cell r="P610">
            <v>10127</v>
          </cell>
          <cell r="Q610">
            <v>10973</v>
          </cell>
          <cell r="R610">
            <v>13127</v>
          </cell>
          <cell r="S610">
            <v>10510</v>
          </cell>
          <cell r="T610">
            <v>11238</v>
          </cell>
          <cell r="U610">
            <v>7389</v>
          </cell>
          <cell r="V610">
            <v>8902</v>
          </cell>
          <cell r="W610">
            <v>10211</v>
          </cell>
          <cell r="X610">
            <v>11290</v>
          </cell>
          <cell r="Y610">
            <v>14201</v>
          </cell>
          <cell r="Z610">
            <v>14057</v>
          </cell>
          <cell r="AA610">
            <v>13243</v>
          </cell>
          <cell r="AB610">
            <v>14517</v>
          </cell>
          <cell r="AC610">
            <v>13015</v>
          </cell>
          <cell r="AD610">
            <v>11410</v>
          </cell>
          <cell r="AE610">
            <v>11812</v>
          </cell>
          <cell r="AF610">
            <v>11855</v>
          </cell>
          <cell r="AG610">
            <v>12031</v>
          </cell>
          <cell r="AH610">
            <v>12301</v>
          </cell>
        </row>
        <row r="611">
          <cell r="E611" t="str">
            <v>OK Commercial Distillate Fuel</v>
          </cell>
          <cell r="F611">
            <v>3646</v>
          </cell>
          <cell r="G611">
            <v>2819</v>
          </cell>
          <cell r="H611">
            <v>2163</v>
          </cell>
          <cell r="I611">
            <v>1895</v>
          </cell>
          <cell r="J611">
            <v>1393</v>
          </cell>
          <cell r="K611">
            <v>1571</v>
          </cell>
          <cell r="L611">
            <v>2228</v>
          </cell>
          <cell r="M611">
            <v>3296</v>
          </cell>
          <cell r="N611">
            <v>3602</v>
          </cell>
          <cell r="O611">
            <v>2108</v>
          </cell>
          <cell r="P611">
            <v>1411</v>
          </cell>
          <cell r="Q611">
            <v>3914</v>
          </cell>
          <cell r="R611">
            <v>2035</v>
          </cell>
          <cell r="S611">
            <v>569</v>
          </cell>
          <cell r="T611">
            <v>1707</v>
          </cell>
          <cell r="U611">
            <v>1464</v>
          </cell>
          <cell r="V611">
            <v>1693</v>
          </cell>
          <cell r="W611">
            <v>2735</v>
          </cell>
          <cell r="X611">
            <v>3546</v>
          </cell>
          <cell r="Y611">
            <v>4285</v>
          </cell>
          <cell r="Z611">
            <v>3758</v>
          </cell>
          <cell r="AA611">
            <v>3094</v>
          </cell>
          <cell r="AB611">
            <v>3965</v>
          </cell>
          <cell r="AC611">
            <v>3388</v>
          </cell>
          <cell r="AD611">
            <v>3693</v>
          </cell>
          <cell r="AE611">
            <v>4819</v>
          </cell>
          <cell r="AF611">
            <v>5462</v>
          </cell>
          <cell r="AG611">
            <v>5913</v>
          </cell>
          <cell r="AH611">
            <v>3202</v>
          </cell>
        </row>
        <row r="612">
          <cell r="E612" t="str">
            <v>OR Commercial Distillate Fuel</v>
          </cell>
          <cell r="F612">
            <v>6946</v>
          </cell>
          <cell r="G612">
            <v>5766</v>
          </cell>
          <cell r="H612">
            <v>5096</v>
          </cell>
          <cell r="I612">
            <v>4738</v>
          </cell>
          <cell r="J612">
            <v>4617</v>
          </cell>
          <cell r="K612">
            <v>6177</v>
          </cell>
          <cell r="L612">
            <v>5302</v>
          </cell>
          <cell r="M612">
            <v>5536</v>
          </cell>
          <cell r="N612">
            <v>5786</v>
          </cell>
          <cell r="O612">
            <v>4850</v>
          </cell>
          <cell r="P612">
            <v>5783</v>
          </cell>
          <cell r="Q612">
            <v>7007</v>
          </cell>
          <cell r="R612">
            <v>5976</v>
          </cell>
          <cell r="S612">
            <v>3079</v>
          </cell>
          <cell r="T612">
            <v>3446</v>
          </cell>
          <cell r="U612">
            <v>3002</v>
          </cell>
          <cell r="V612">
            <v>2766</v>
          </cell>
          <cell r="W612">
            <v>2726</v>
          </cell>
          <cell r="X612">
            <v>3405</v>
          </cell>
          <cell r="Y612">
            <v>4160</v>
          </cell>
          <cell r="Z612">
            <v>4291</v>
          </cell>
          <cell r="AA612">
            <v>2984</v>
          </cell>
          <cell r="AB612">
            <v>1782</v>
          </cell>
          <cell r="AC612">
            <v>1609</v>
          </cell>
          <cell r="AD612">
            <v>2077</v>
          </cell>
          <cell r="AE612">
            <v>2217</v>
          </cell>
          <cell r="AF612">
            <v>2291</v>
          </cell>
          <cell r="AG612">
            <v>2356</v>
          </cell>
          <cell r="AH612">
            <v>3006</v>
          </cell>
        </row>
        <row r="613">
          <cell r="E613" t="str">
            <v>PA Commercial Distillate Fuel</v>
          </cell>
          <cell r="F613">
            <v>38676</v>
          </cell>
          <cell r="G613">
            <v>36747</v>
          </cell>
          <cell r="H613">
            <v>36635</v>
          </cell>
          <cell r="I613">
            <v>37282</v>
          </cell>
          <cell r="J613">
            <v>44776</v>
          </cell>
          <cell r="K613">
            <v>36862</v>
          </cell>
          <cell r="L613">
            <v>35805</v>
          </cell>
          <cell r="M613">
            <v>27974</v>
          </cell>
          <cell r="N613">
            <v>26751</v>
          </cell>
          <cell r="O613">
            <v>27643</v>
          </cell>
          <cell r="P613">
            <v>31978</v>
          </cell>
          <cell r="Q613">
            <v>34880</v>
          </cell>
          <cell r="R613">
            <v>43375</v>
          </cell>
          <cell r="S613">
            <v>37585</v>
          </cell>
          <cell r="T613">
            <v>36166</v>
          </cell>
          <cell r="U613">
            <v>35632</v>
          </cell>
          <cell r="V613">
            <v>33094</v>
          </cell>
          <cell r="W613">
            <v>28456</v>
          </cell>
          <cell r="X613">
            <v>35575</v>
          </cell>
          <cell r="Y613">
            <v>24033</v>
          </cell>
          <cell r="Z613">
            <v>23625</v>
          </cell>
          <cell r="AA613">
            <v>21041</v>
          </cell>
          <cell r="AB613">
            <v>17083</v>
          </cell>
          <cell r="AC613">
            <v>18522</v>
          </cell>
          <cell r="AD613">
            <v>19839</v>
          </cell>
          <cell r="AE613">
            <v>18765</v>
          </cell>
          <cell r="AF613">
            <v>15272</v>
          </cell>
          <cell r="AG613">
            <v>17907</v>
          </cell>
          <cell r="AH613">
            <v>20328</v>
          </cell>
        </row>
        <row r="614">
          <cell r="E614" t="str">
            <v>RI Commercial Distillate Fuel</v>
          </cell>
          <cell r="F614">
            <v>4657</v>
          </cell>
          <cell r="G614">
            <v>5228</v>
          </cell>
          <cell r="H614">
            <v>4081</v>
          </cell>
          <cell r="I614">
            <v>3973</v>
          </cell>
          <cell r="J614">
            <v>5236</v>
          </cell>
          <cell r="K614">
            <v>4312</v>
          </cell>
          <cell r="L614">
            <v>4703</v>
          </cell>
          <cell r="M614">
            <v>4319</v>
          </cell>
          <cell r="N614">
            <v>3607</v>
          </cell>
          <cell r="O614">
            <v>2964</v>
          </cell>
          <cell r="P614">
            <v>3658</v>
          </cell>
          <cell r="Q614">
            <v>3666</v>
          </cell>
          <cell r="R614">
            <v>3855</v>
          </cell>
          <cell r="S614">
            <v>5878</v>
          </cell>
          <cell r="T614">
            <v>4998</v>
          </cell>
          <cell r="U614">
            <v>3993</v>
          </cell>
          <cell r="V614">
            <v>3536</v>
          </cell>
          <cell r="W614">
            <v>3977</v>
          </cell>
          <cell r="X614">
            <v>3333</v>
          </cell>
          <cell r="Y614">
            <v>4925</v>
          </cell>
          <cell r="Z614">
            <v>3996</v>
          </cell>
          <cell r="AA614">
            <v>3044</v>
          </cell>
          <cell r="AB614">
            <v>2709</v>
          </cell>
          <cell r="AC614">
            <v>3140</v>
          </cell>
          <cell r="AD614">
            <v>4892</v>
          </cell>
          <cell r="AE614">
            <v>3121</v>
          </cell>
          <cell r="AF614">
            <v>2194</v>
          </cell>
          <cell r="AG614">
            <v>2048</v>
          </cell>
          <cell r="AH614">
            <v>2195</v>
          </cell>
        </row>
        <row r="615">
          <cell r="E615" t="str">
            <v>SC Commercial Distillate Fuel</v>
          </cell>
          <cell r="F615">
            <v>4199</v>
          </cell>
          <cell r="G615">
            <v>3523</v>
          </cell>
          <cell r="H615">
            <v>4545</v>
          </cell>
          <cell r="I615">
            <v>5275</v>
          </cell>
          <cell r="J615">
            <v>4217</v>
          </cell>
          <cell r="K615">
            <v>5833</v>
          </cell>
          <cell r="L615">
            <v>5609</v>
          </cell>
          <cell r="M615">
            <v>6106</v>
          </cell>
          <cell r="N615">
            <v>8741</v>
          </cell>
          <cell r="O615">
            <v>6068</v>
          </cell>
          <cell r="P615">
            <v>4414</v>
          </cell>
          <cell r="Q615">
            <v>4476</v>
          </cell>
          <cell r="R615">
            <v>3893</v>
          </cell>
          <cell r="S615">
            <v>3512</v>
          </cell>
          <cell r="T615">
            <v>3215</v>
          </cell>
          <cell r="U615">
            <v>3615</v>
          </cell>
          <cell r="V615">
            <v>4028</v>
          </cell>
          <cell r="W615">
            <v>4004</v>
          </cell>
          <cell r="X615">
            <v>3705</v>
          </cell>
          <cell r="Y615">
            <v>2954</v>
          </cell>
          <cell r="Z615">
            <v>3489</v>
          </cell>
          <cell r="AA615">
            <v>3201</v>
          </cell>
          <cell r="AB615">
            <v>3036</v>
          </cell>
          <cell r="AC615">
            <v>2868</v>
          </cell>
          <cell r="AD615">
            <v>3070</v>
          </cell>
          <cell r="AE615">
            <v>3200</v>
          </cell>
          <cell r="AF615">
            <v>3561</v>
          </cell>
          <cell r="AG615">
            <v>3532</v>
          </cell>
          <cell r="AH615">
            <v>3472</v>
          </cell>
        </row>
        <row r="616">
          <cell r="E616" t="str">
            <v>SD Commercial Distillate Fuel</v>
          </cell>
          <cell r="F616">
            <v>1408</v>
          </cell>
          <cell r="G616">
            <v>1113</v>
          </cell>
          <cell r="H616">
            <v>1418</v>
          </cell>
          <cell r="I616">
            <v>1447</v>
          </cell>
          <cell r="J616">
            <v>1408</v>
          </cell>
          <cell r="K616">
            <v>1751</v>
          </cell>
          <cell r="L616">
            <v>1459</v>
          </cell>
          <cell r="M616">
            <v>1530</v>
          </cell>
          <cell r="N616">
            <v>1380</v>
          </cell>
          <cell r="O616">
            <v>1176</v>
          </cell>
          <cell r="P616">
            <v>1134</v>
          </cell>
          <cell r="Q616">
            <v>1462</v>
          </cell>
          <cell r="R616">
            <v>1045</v>
          </cell>
          <cell r="S616">
            <v>761</v>
          </cell>
          <cell r="T616">
            <v>1127</v>
          </cell>
          <cell r="U616">
            <v>1185</v>
          </cell>
          <cell r="V616">
            <v>917</v>
          </cell>
          <cell r="W616">
            <v>1302</v>
          </cell>
          <cell r="X616">
            <v>962</v>
          </cell>
          <cell r="Y616">
            <v>991</v>
          </cell>
          <cell r="Z616">
            <v>1127</v>
          </cell>
          <cell r="AA616">
            <v>1341</v>
          </cell>
          <cell r="AB616">
            <v>1027</v>
          </cell>
          <cell r="AC616">
            <v>972</v>
          </cell>
          <cell r="AD616">
            <v>828</v>
          </cell>
          <cell r="AE616">
            <v>772</v>
          </cell>
          <cell r="AF616">
            <v>694</v>
          </cell>
          <cell r="AG616">
            <v>611</v>
          </cell>
          <cell r="AH616">
            <v>655</v>
          </cell>
        </row>
        <row r="617">
          <cell r="E617" t="str">
            <v>TN Commercial Distillate Fuel</v>
          </cell>
          <cell r="F617">
            <v>4303</v>
          </cell>
          <cell r="G617">
            <v>3498</v>
          </cell>
          <cell r="H617">
            <v>6020</v>
          </cell>
          <cell r="I617">
            <v>5474</v>
          </cell>
          <cell r="J617">
            <v>5334</v>
          </cell>
          <cell r="K617">
            <v>4298</v>
          </cell>
          <cell r="L617">
            <v>5271</v>
          </cell>
          <cell r="M617">
            <v>4812</v>
          </cell>
          <cell r="N617">
            <v>5523</v>
          </cell>
          <cell r="O617">
            <v>5583</v>
          </cell>
          <cell r="P617">
            <v>6272</v>
          </cell>
          <cell r="Q617">
            <v>5443</v>
          </cell>
          <cell r="R617">
            <v>6017</v>
          </cell>
          <cell r="S617">
            <v>6394</v>
          </cell>
          <cell r="T617">
            <v>6231</v>
          </cell>
          <cell r="U617">
            <v>4536</v>
          </cell>
          <cell r="V617">
            <v>3773</v>
          </cell>
          <cell r="W617">
            <v>5509</v>
          </cell>
          <cell r="X617">
            <v>4195</v>
          </cell>
          <cell r="Y617">
            <v>7017</v>
          </cell>
          <cell r="Z617">
            <v>6865</v>
          </cell>
          <cell r="AA617">
            <v>5942</v>
          </cell>
          <cell r="AB617">
            <v>5856</v>
          </cell>
          <cell r="AC617">
            <v>3866</v>
          </cell>
          <cell r="AD617">
            <v>5008</v>
          </cell>
          <cell r="AE617">
            <v>4769</v>
          </cell>
          <cell r="AF617">
            <v>4524</v>
          </cell>
          <cell r="AG617">
            <v>5434</v>
          </cell>
          <cell r="AH617">
            <v>5423</v>
          </cell>
        </row>
        <row r="618">
          <cell r="E618" t="str">
            <v>TX Commercial Distillate Fuel</v>
          </cell>
          <cell r="F618">
            <v>12958</v>
          </cell>
          <cell r="G618">
            <v>12948</v>
          </cell>
          <cell r="H618">
            <v>13625</v>
          </cell>
          <cell r="I618">
            <v>11397</v>
          </cell>
          <cell r="J618">
            <v>12887</v>
          </cell>
          <cell r="K618">
            <v>15536</v>
          </cell>
          <cell r="L618">
            <v>15595</v>
          </cell>
          <cell r="M618">
            <v>14029</v>
          </cell>
          <cell r="N618">
            <v>17876</v>
          </cell>
          <cell r="O618">
            <v>16704</v>
          </cell>
          <cell r="P618">
            <v>32919</v>
          </cell>
          <cell r="Q618">
            <v>21106</v>
          </cell>
          <cell r="R618">
            <v>13476</v>
          </cell>
          <cell r="S618">
            <v>15744</v>
          </cell>
          <cell r="T618">
            <v>10452</v>
          </cell>
          <cell r="U618">
            <v>15808</v>
          </cell>
          <cell r="V618">
            <v>14041</v>
          </cell>
          <cell r="W618">
            <v>14121</v>
          </cell>
          <cell r="X618">
            <v>13192</v>
          </cell>
          <cell r="Y618">
            <v>19339</v>
          </cell>
          <cell r="Z618">
            <v>14405</v>
          </cell>
          <cell r="AA618">
            <v>26543</v>
          </cell>
          <cell r="AB618">
            <v>24037</v>
          </cell>
          <cell r="AC618">
            <v>19735</v>
          </cell>
          <cell r="AD618">
            <v>18553</v>
          </cell>
          <cell r="AE618">
            <v>16657</v>
          </cell>
          <cell r="AF618">
            <v>18778</v>
          </cell>
          <cell r="AG618">
            <v>14793</v>
          </cell>
          <cell r="AH618">
            <v>11466</v>
          </cell>
        </row>
        <row r="619">
          <cell r="E619" t="str">
            <v>US Commercial Distillate Fuel</v>
          </cell>
          <cell r="F619">
            <v>535830</v>
          </cell>
          <cell r="G619">
            <v>517367</v>
          </cell>
          <cell r="H619">
            <v>506666</v>
          </cell>
          <cell r="I619">
            <v>493037</v>
          </cell>
          <cell r="J619">
            <v>500513</v>
          </cell>
          <cell r="K619">
            <v>478472</v>
          </cell>
          <cell r="L619">
            <v>482505</v>
          </cell>
          <cell r="M619">
            <v>443434</v>
          </cell>
          <cell r="N619">
            <v>428401</v>
          </cell>
          <cell r="O619">
            <v>437988</v>
          </cell>
          <cell r="P619">
            <v>490457</v>
          </cell>
          <cell r="Q619">
            <v>507839</v>
          </cell>
          <cell r="R619">
            <v>443627</v>
          </cell>
          <cell r="S619">
            <v>495513</v>
          </cell>
          <cell r="T619">
            <v>469753</v>
          </cell>
          <cell r="U619">
            <v>446955</v>
          </cell>
          <cell r="V619">
            <v>399722</v>
          </cell>
          <cell r="W619">
            <v>381217</v>
          </cell>
          <cell r="X619">
            <v>383906</v>
          </cell>
          <cell r="Y619">
            <v>394846</v>
          </cell>
          <cell r="Z619">
            <v>390983</v>
          </cell>
          <cell r="AA619">
            <v>391040</v>
          </cell>
          <cell r="AB619">
            <v>354730</v>
          </cell>
          <cell r="AC619">
            <v>342887</v>
          </cell>
          <cell r="AD619">
            <v>355908</v>
          </cell>
          <cell r="AE619">
            <v>359337</v>
          </cell>
          <cell r="AF619">
            <v>325260</v>
          </cell>
          <cell r="AG619">
            <v>321865</v>
          </cell>
          <cell r="AH619">
            <v>322330</v>
          </cell>
        </row>
        <row r="620">
          <cell r="E620" t="str">
            <v>UT Commercial Distillate Fuel</v>
          </cell>
          <cell r="F620">
            <v>2121</v>
          </cell>
          <cell r="G620">
            <v>2203</v>
          </cell>
          <cell r="H620">
            <v>2263</v>
          </cell>
          <cell r="I620">
            <v>1873</v>
          </cell>
          <cell r="J620">
            <v>2374</v>
          </cell>
          <cell r="K620">
            <v>2225</v>
          </cell>
          <cell r="L620">
            <v>2179</v>
          </cell>
          <cell r="M620">
            <v>2362</v>
          </cell>
          <cell r="N620">
            <v>3049</v>
          </cell>
          <cell r="O620">
            <v>3448</v>
          </cell>
          <cell r="P620">
            <v>2131</v>
          </cell>
          <cell r="Q620">
            <v>4051</v>
          </cell>
          <cell r="R620">
            <v>3248</v>
          </cell>
          <cell r="S620">
            <v>3160</v>
          </cell>
          <cell r="T620">
            <v>2849</v>
          </cell>
          <cell r="U620">
            <v>1998</v>
          </cell>
          <cell r="V620">
            <v>2534</v>
          </cell>
          <cell r="W620">
            <v>2613</v>
          </cell>
          <cell r="X620">
            <v>2447</v>
          </cell>
          <cell r="Y620">
            <v>3028</v>
          </cell>
          <cell r="Z620">
            <v>2660</v>
          </cell>
          <cell r="AA620">
            <v>3038</v>
          </cell>
          <cell r="AB620">
            <v>3767</v>
          </cell>
          <cell r="AC620">
            <v>3513</v>
          </cell>
          <cell r="AD620">
            <v>3378</v>
          </cell>
          <cell r="AE620">
            <v>2127</v>
          </cell>
          <cell r="AF620">
            <v>3086</v>
          </cell>
          <cell r="AG620">
            <v>2765</v>
          </cell>
          <cell r="AH620">
            <v>2435</v>
          </cell>
        </row>
        <row r="621">
          <cell r="E621" t="str">
            <v>VA Commercial Distillate Fuel</v>
          </cell>
          <cell r="F621">
            <v>16400</v>
          </cell>
          <cell r="G621">
            <v>14378</v>
          </cell>
          <cell r="H621">
            <v>13240</v>
          </cell>
          <cell r="I621">
            <v>15048</v>
          </cell>
          <cell r="J621">
            <v>15952</v>
          </cell>
          <cell r="K621">
            <v>15461</v>
          </cell>
          <cell r="L621">
            <v>19776</v>
          </cell>
          <cell r="M621">
            <v>17306</v>
          </cell>
          <cell r="N621">
            <v>18024</v>
          </cell>
          <cell r="O621">
            <v>16666</v>
          </cell>
          <cell r="P621">
            <v>19329</v>
          </cell>
          <cell r="Q621">
            <v>17220</v>
          </cell>
          <cell r="R621">
            <v>14296</v>
          </cell>
          <cell r="S621">
            <v>18884</v>
          </cell>
          <cell r="T621">
            <v>17611</v>
          </cell>
          <cell r="U621">
            <v>17338</v>
          </cell>
          <cell r="V621">
            <v>15620</v>
          </cell>
          <cell r="W621">
            <v>12080</v>
          </cell>
          <cell r="X621">
            <v>8953</v>
          </cell>
          <cell r="Y621">
            <v>7701</v>
          </cell>
          <cell r="Z621">
            <v>8519</v>
          </cell>
          <cell r="AA621">
            <v>6656</v>
          </cell>
          <cell r="AB621">
            <v>9858</v>
          </cell>
          <cell r="AC621">
            <v>7936</v>
          </cell>
          <cell r="AD621">
            <v>9208</v>
          </cell>
          <cell r="AE621">
            <v>9224</v>
          </cell>
          <cell r="AF621">
            <v>8599</v>
          </cell>
          <cell r="AG621">
            <v>8999</v>
          </cell>
          <cell r="AH621">
            <v>10485</v>
          </cell>
        </row>
        <row r="622">
          <cell r="E622" t="str">
            <v>VT Commercial Distillate Fuel</v>
          </cell>
          <cell r="F622">
            <v>3897</v>
          </cell>
          <cell r="G622">
            <v>4720</v>
          </cell>
          <cell r="H622">
            <v>5525</v>
          </cell>
          <cell r="I622">
            <v>4636</v>
          </cell>
          <cell r="J622">
            <v>4983</v>
          </cell>
          <cell r="K622">
            <v>4026</v>
          </cell>
          <cell r="L622">
            <v>4629</v>
          </cell>
          <cell r="M622">
            <v>4944</v>
          </cell>
          <cell r="N622">
            <v>5459</v>
          </cell>
          <cell r="O622">
            <v>5503</v>
          </cell>
          <cell r="P622">
            <v>6053</v>
          </cell>
          <cell r="Q622">
            <v>5872</v>
          </cell>
          <cell r="R622">
            <v>5035</v>
          </cell>
          <cell r="S622">
            <v>5650</v>
          </cell>
          <cell r="T622">
            <v>6028</v>
          </cell>
          <cell r="U622">
            <v>4992</v>
          </cell>
          <cell r="V622">
            <v>4713</v>
          </cell>
          <cell r="W622">
            <v>4431</v>
          </cell>
          <cell r="X622">
            <v>3245</v>
          </cell>
          <cell r="Y622">
            <v>4051</v>
          </cell>
          <cell r="Z622">
            <v>3855</v>
          </cell>
          <cell r="AA622">
            <v>3732</v>
          </cell>
          <cell r="AB622">
            <v>3039</v>
          </cell>
          <cell r="AC622">
            <v>3268</v>
          </cell>
          <cell r="AD622">
            <v>3566</v>
          </cell>
          <cell r="AE622">
            <v>4759</v>
          </cell>
          <cell r="AF622">
            <v>3314</v>
          </cell>
          <cell r="AG622">
            <v>3196</v>
          </cell>
          <cell r="AH622">
            <v>3155</v>
          </cell>
        </row>
        <row r="623">
          <cell r="E623" t="str">
            <v>WA Commercial Distillate Fuel</v>
          </cell>
          <cell r="F623">
            <v>10862</v>
          </cell>
          <cell r="G623">
            <v>9338</v>
          </cell>
          <cell r="H623">
            <v>5419</v>
          </cell>
          <cell r="I623">
            <v>5834</v>
          </cell>
          <cell r="J623">
            <v>6494</v>
          </cell>
          <cell r="K623">
            <v>7355</v>
          </cell>
          <cell r="L623">
            <v>5756</v>
          </cell>
          <cell r="M623">
            <v>6327</v>
          </cell>
          <cell r="N623">
            <v>4983</v>
          </cell>
          <cell r="O623">
            <v>5530</v>
          </cell>
          <cell r="P623">
            <v>5247</v>
          </cell>
          <cell r="Q623">
            <v>7006</v>
          </cell>
          <cell r="R623">
            <v>6724</v>
          </cell>
          <cell r="S623">
            <v>6396</v>
          </cell>
          <cell r="T623">
            <v>4341</v>
          </cell>
          <cell r="U623">
            <v>6042</v>
          </cell>
          <cell r="V623">
            <v>5905</v>
          </cell>
          <cell r="W623">
            <v>4532</v>
          </cell>
          <cell r="X623">
            <v>7738</v>
          </cell>
          <cell r="Y623">
            <v>5879</v>
          </cell>
          <cell r="Z623">
            <v>8812</v>
          </cell>
          <cell r="AA623">
            <v>6761</v>
          </cell>
          <cell r="AB623">
            <v>6760</v>
          </cell>
          <cell r="AC623">
            <v>6773</v>
          </cell>
          <cell r="AD623">
            <v>7472</v>
          </cell>
          <cell r="AE623">
            <v>7469</v>
          </cell>
          <cell r="AF623">
            <v>7514</v>
          </cell>
          <cell r="AG623">
            <v>4248</v>
          </cell>
          <cell r="AH623">
            <v>7918</v>
          </cell>
        </row>
        <row r="624">
          <cell r="E624" t="str">
            <v>WI Commercial Distillate Fuel</v>
          </cell>
          <cell r="F624">
            <v>12397</v>
          </cell>
          <cell r="G624">
            <v>11387</v>
          </cell>
          <cell r="H624">
            <v>8965</v>
          </cell>
          <cell r="I624">
            <v>9040</v>
          </cell>
          <cell r="J624">
            <v>6920</v>
          </cell>
          <cell r="K624">
            <v>5717</v>
          </cell>
          <cell r="L624">
            <v>5691</v>
          </cell>
          <cell r="M624">
            <v>7316</v>
          </cell>
          <cell r="N624">
            <v>8062</v>
          </cell>
          <cell r="O624">
            <v>8422</v>
          </cell>
          <cell r="P624">
            <v>7823</v>
          </cell>
          <cell r="Q624">
            <v>8339</v>
          </cell>
          <cell r="R624">
            <v>7042</v>
          </cell>
          <cell r="S624">
            <v>8490</v>
          </cell>
          <cell r="T624">
            <v>7695</v>
          </cell>
          <cell r="U624">
            <v>7202</v>
          </cell>
          <cell r="V624">
            <v>5193</v>
          </cell>
          <cell r="W624">
            <v>5844</v>
          </cell>
          <cell r="X624">
            <v>7305</v>
          </cell>
          <cell r="Y624">
            <v>5694</v>
          </cell>
          <cell r="Z624">
            <v>3820</v>
          </cell>
          <cell r="AA624">
            <v>4814</v>
          </cell>
          <cell r="AB624">
            <v>4437</v>
          </cell>
          <cell r="AC624">
            <v>3577</v>
          </cell>
          <cell r="AD624">
            <v>4048</v>
          </cell>
          <cell r="AE624">
            <v>4142</v>
          </cell>
          <cell r="AF624">
            <v>4111</v>
          </cell>
          <cell r="AG624">
            <v>4523</v>
          </cell>
          <cell r="AH624">
            <v>3733</v>
          </cell>
        </row>
        <row r="625">
          <cell r="E625" t="str">
            <v>WV Commercial Distillate Fuel</v>
          </cell>
          <cell r="F625">
            <v>3063</v>
          </cell>
          <cell r="G625">
            <v>3486</v>
          </cell>
          <cell r="H625">
            <v>2178</v>
          </cell>
          <cell r="I625">
            <v>2713</v>
          </cell>
          <cell r="J625">
            <v>2644</v>
          </cell>
          <cell r="K625">
            <v>2076</v>
          </cell>
          <cell r="L625">
            <v>1534</v>
          </cell>
          <cell r="M625">
            <v>1838</v>
          </cell>
          <cell r="N625">
            <v>2155</v>
          </cell>
          <cell r="O625">
            <v>1849</v>
          </cell>
          <cell r="P625">
            <v>2095</v>
          </cell>
          <cell r="Q625">
            <v>2362</v>
          </cell>
          <cell r="R625">
            <v>1894</v>
          </cell>
          <cell r="S625">
            <v>1354</v>
          </cell>
          <cell r="T625">
            <v>1369</v>
          </cell>
          <cell r="U625">
            <v>1341</v>
          </cell>
          <cell r="V625">
            <v>954</v>
          </cell>
          <cell r="W625">
            <v>935</v>
          </cell>
          <cell r="X625">
            <v>790</v>
          </cell>
          <cell r="Y625">
            <v>1557</v>
          </cell>
          <cell r="Z625">
            <v>1286</v>
          </cell>
          <cell r="AA625">
            <v>2402</v>
          </cell>
          <cell r="AB625">
            <v>2181</v>
          </cell>
          <cell r="AC625">
            <v>2215</v>
          </cell>
          <cell r="AD625">
            <v>2513</v>
          </cell>
          <cell r="AE625">
            <v>2657</v>
          </cell>
          <cell r="AF625">
            <v>2389</v>
          </cell>
          <cell r="AG625">
            <v>2086</v>
          </cell>
          <cell r="AH625">
            <v>2471</v>
          </cell>
        </row>
        <row r="626">
          <cell r="E626" t="str">
            <v>WY Commercial Distillate Fuel</v>
          </cell>
          <cell r="F626">
            <v>1271</v>
          </cell>
          <cell r="G626">
            <v>1128</v>
          </cell>
          <cell r="H626">
            <v>1068</v>
          </cell>
          <cell r="I626">
            <v>1094</v>
          </cell>
          <cell r="J626">
            <v>1141</v>
          </cell>
          <cell r="K626">
            <v>1544</v>
          </cell>
          <cell r="L626">
            <v>1538</v>
          </cell>
          <cell r="M626">
            <v>1277</v>
          </cell>
          <cell r="N626">
            <v>859</v>
          </cell>
          <cell r="O626">
            <v>2121</v>
          </cell>
          <cell r="P626">
            <v>2331</v>
          </cell>
          <cell r="Q626">
            <v>2418</v>
          </cell>
          <cell r="R626">
            <v>1647</v>
          </cell>
          <cell r="S626">
            <v>912</v>
          </cell>
          <cell r="T626">
            <v>593</v>
          </cell>
          <cell r="U626">
            <v>555</v>
          </cell>
          <cell r="V626">
            <v>538</v>
          </cell>
          <cell r="W626">
            <v>502</v>
          </cell>
          <cell r="X626">
            <v>653</v>
          </cell>
          <cell r="Y626">
            <v>866</v>
          </cell>
          <cell r="Z626">
            <v>1420</v>
          </cell>
          <cell r="AA626">
            <v>2193</v>
          </cell>
          <cell r="AB626">
            <v>2444</v>
          </cell>
          <cell r="AC626">
            <v>1960</v>
          </cell>
          <cell r="AD626">
            <v>1833</v>
          </cell>
          <cell r="AE626">
            <v>1547</v>
          </cell>
          <cell r="AF626">
            <v>1665</v>
          </cell>
          <cell r="AG626">
            <v>1545</v>
          </cell>
          <cell r="AH626">
            <v>1007</v>
          </cell>
        </row>
        <row r="627">
          <cell r="E627" t="str">
            <v>AK Industrial Distillate Fuel</v>
          </cell>
          <cell r="F627">
            <v>8233</v>
          </cell>
          <cell r="G627">
            <v>11328</v>
          </cell>
          <cell r="H627">
            <v>13107</v>
          </cell>
          <cell r="I627">
            <v>13595</v>
          </cell>
          <cell r="J627">
            <v>13565</v>
          </cell>
          <cell r="K627">
            <v>18038</v>
          </cell>
          <cell r="L627">
            <v>21724</v>
          </cell>
          <cell r="M627">
            <v>20851</v>
          </cell>
          <cell r="N627">
            <v>20918</v>
          </cell>
          <cell r="O627">
            <v>19172</v>
          </cell>
          <cell r="P627">
            <v>13188</v>
          </cell>
          <cell r="Q627">
            <v>13315</v>
          </cell>
          <cell r="R627">
            <v>13600</v>
          </cell>
          <cell r="S627">
            <v>12772</v>
          </cell>
          <cell r="T627">
            <v>12157</v>
          </cell>
          <cell r="U627">
            <v>11125</v>
          </cell>
          <cell r="V627">
            <v>12692</v>
          </cell>
          <cell r="W627">
            <v>15563</v>
          </cell>
          <cell r="X627">
            <v>15657</v>
          </cell>
          <cell r="Y627">
            <v>19020</v>
          </cell>
          <cell r="Z627">
            <v>14180</v>
          </cell>
          <cell r="AA627">
            <v>19095</v>
          </cell>
          <cell r="AB627">
            <v>23392</v>
          </cell>
          <cell r="AC627">
            <v>24346</v>
          </cell>
          <cell r="AD627">
            <v>23176</v>
          </cell>
          <cell r="AE627">
            <v>24013</v>
          </cell>
          <cell r="AF627">
            <v>19902</v>
          </cell>
          <cell r="AG627">
            <v>11403</v>
          </cell>
          <cell r="AH627">
            <v>12271</v>
          </cell>
        </row>
        <row r="628">
          <cell r="E628" t="str">
            <v>AL Industrial Distillate Fuel</v>
          </cell>
          <cell r="F628">
            <v>26678</v>
          </cell>
          <cell r="G628">
            <v>23803</v>
          </cell>
          <cell r="H628">
            <v>23688</v>
          </cell>
          <cell r="I628">
            <v>22316</v>
          </cell>
          <cell r="J628">
            <v>26118</v>
          </cell>
          <cell r="K628">
            <v>25590</v>
          </cell>
          <cell r="L628">
            <v>29603</v>
          </cell>
          <cell r="M628">
            <v>25652</v>
          </cell>
          <cell r="N628">
            <v>21683</v>
          </cell>
          <cell r="O628">
            <v>21731</v>
          </cell>
          <cell r="P628">
            <v>17097</v>
          </cell>
          <cell r="Q628">
            <v>18691</v>
          </cell>
          <cell r="R628">
            <v>19090</v>
          </cell>
          <cell r="S628">
            <v>40876</v>
          </cell>
          <cell r="T628">
            <v>39697</v>
          </cell>
          <cell r="U628">
            <v>37747</v>
          </cell>
          <cell r="V628">
            <v>32328</v>
          </cell>
          <cell r="W628">
            <v>28337</v>
          </cell>
          <cell r="X628">
            <v>31820</v>
          </cell>
          <cell r="Y628">
            <v>24106</v>
          </cell>
          <cell r="Z628">
            <v>22246</v>
          </cell>
          <cell r="AA628">
            <v>23740</v>
          </cell>
          <cell r="AB628">
            <v>30153</v>
          </cell>
          <cell r="AC628">
            <v>23083</v>
          </cell>
          <cell r="AD628">
            <v>19862</v>
          </cell>
          <cell r="AE628">
            <v>21783</v>
          </cell>
          <cell r="AF628">
            <v>22823</v>
          </cell>
          <cell r="AG628">
            <v>20479</v>
          </cell>
          <cell r="AH628">
            <v>22837</v>
          </cell>
        </row>
        <row r="629">
          <cell r="E629" t="str">
            <v>AR Industrial Distillate Fuel</v>
          </cell>
          <cell r="F629">
            <v>14120</v>
          </cell>
          <cell r="G629">
            <v>11743</v>
          </cell>
          <cell r="H629">
            <v>19274</v>
          </cell>
          <cell r="I629">
            <v>18487</v>
          </cell>
          <cell r="J629">
            <v>18364</v>
          </cell>
          <cell r="K629">
            <v>23520</v>
          </cell>
          <cell r="L629">
            <v>19747</v>
          </cell>
          <cell r="M629">
            <v>23265</v>
          </cell>
          <cell r="N629">
            <v>22205</v>
          </cell>
          <cell r="O629">
            <v>20532</v>
          </cell>
          <cell r="P629">
            <v>23425</v>
          </cell>
          <cell r="Q629">
            <v>26702</v>
          </cell>
          <cell r="R629">
            <v>25293</v>
          </cell>
          <cell r="S629">
            <v>31017</v>
          </cell>
          <cell r="T629">
            <v>32484</v>
          </cell>
          <cell r="U629">
            <v>40088</v>
          </cell>
          <cell r="V629">
            <v>40345</v>
          </cell>
          <cell r="W629">
            <v>41015</v>
          </cell>
          <cell r="X629">
            <v>52289</v>
          </cell>
          <cell r="Y629">
            <v>25527</v>
          </cell>
          <cell r="Z629">
            <v>33393</v>
          </cell>
          <cell r="AA629">
            <v>30851</v>
          </cell>
          <cell r="AB629">
            <v>29525</v>
          </cell>
          <cell r="AC629">
            <v>32303</v>
          </cell>
          <cell r="AD629">
            <v>29717</v>
          </cell>
          <cell r="AE629">
            <v>22360</v>
          </cell>
          <cell r="AF629">
            <v>20324</v>
          </cell>
          <cell r="AG629">
            <v>16373</v>
          </cell>
          <cell r="AH629">
            <v>20287</v>
          </cell>
        </row>
        <row r="630">
          <cell r="E630" t="str">
            <v>AZ Industrial Distillate Fuel</v>
          </cell>
          <cell r="F630">
            <v>16126</v>
          </cell>
          <cell r="G630">
            <v>15172</v>
          </cell>
          <cell r="H630">
            <v>15949</v>
          </cell>
          <cell r="I630">
            <v>14749</v>
          </cell>
          <cell r="J630">
            <v>16070</v>
          </cell>
          <cell r="K630">
            <v>20892</v>
          </cell>
          <cell r="L630">
            <v>23665</v>
          </cell>
          <cell r="M630">
            <v>24615</v>
          </cell>
          <cell r="N630">
            <v>21065</v>
          </cell>
          <cell r="O630">
            <v>24191</v>
          </cell>
          <cell r="P630">
            <v>24566</v>
          </cell>
          <cell r="Q630">
            <v>25242</v>
          </cell>
          <cell r="R630">
            <v>21822</v>
          </cell>
          <cell r="S630">
            <v>17730</v>
          </cell>
          <cell r="T630">
            <v>18275</v>
          </cell>
          <cell r="U630">
            <v>28628</v>
          </cell>
          <cell r="V630">
            <v>26359</v>
          </cell>
          <cell r="W630">
            <v>24870</v>
          </cell>
          <cell r="X630">
            <v>34931</v>
          </cell>
          <cell r="Y630">
            <v>26620</v>
          </cell>
          <cell r="Z630">
            <v>28868</v>
          </cell>
          <cell r="AA630">
            <v>32953</v>
          </cell>
          <cell r="AB630">
            <v>32660</v>
          </cell>
          <cell r="AC630">
            <v>33027</v>
          </cell>
          <cell r="AD630">
            <v>29975</v>
          </cell>
          <cell r="AE630">
            <v>25462</v>
          </cell>
          <cell r="AF630">
            <v>30543</v>
          </cell>
          <cell r="AG630">
            <v>33141</v>
          </cell>
          <cell r="AH630">
            <v>27827</v>
          </cell>
        </row>
        <row r="631">
          <cell r="E631" t="str">
            <v>CA Industrial Distillate Fuel</v>
          </cell>
          <cell r="F631">
            <v>99470</v>
          </cell>
          <cell r="G631">
            <v>83076</v>
          </cell>
          <cell r="H631">
            <v>73742</v>
          </cell>
          <cell r="I631">
            <v>75855</v>
          </cell>
          <cell r="J631">
            <v>81300</v>
          </cell>
          <cell r="K631">
            <v>67887</v>
          </cell>
          <cell r="L631">
            <v>69056</v>
          </cell>
          <cell r="M631">
            <v>81686</v>
          </cell>
          <cell r="N631">
            <v>74767</v>
          </cell>
          <cell r="O631">
            <v>85923</v>
          </cell>
          <cell r="P631">
            <v>108733</v>
          </cell>
          <cell r="Q631">
            <v>126275</v>
          </cell>
          <cell r="R631">
            <v>85211</v>
          </cell>
          <cell r="S631">
            <v>62549</v>
          </cell>
          <cell r="T631">
            <v>82722</v>
          </cell>
          <cell r="U631">
            <v>76972</v>
          </cell>
          <cell r="V631">
            <v>80437</v>
          </cell>
          <cell r="W631">
            <v>66288</v>
          </cell>
          <cell r="X631">
            <v>73512</v>
          </cell>
          <cell r="Y631">
            <v>59572</v>
          </cell>
          <cell r="Z631">
            <v>70470</v>
          </cell>
          <cell r="AA631">
            <v>77184</v>
          </cell>
          <cell r="AB631">
            <v>74834</v>
          </cell>
          <cell r="AC631">
            <v>74453</v>
          </cell>
          <cell r="AD631">
            <v>80077</v>
          </cell>
          <cell r="AE631">
            <v>80541</v>
          </cell>
          <cell r="AF631">
            <v>75647</v>
          </cell>
          <cell r="AG631">
            <v>78061</v>
          </cell>
          <cell r="AH631">
            <v>70291</v>
          </cell>
        </row>
        <row r="632">
          <cell r="E632" t="str">
            <v>CO Industrial Distillate Fuel</v>
          </cell>
          <cell r="F632">
            <v>15799</v>
          </cell>
          <cell r="G632">
            <v>16574</v>
          </cell>
          <cell r="H632">
            <v>20947</v>
          </cell>
          <cell r="I632">
            <v>18552</v>
          </cell>
          <cell r="J632">
            <v>15337</v>
          </cell>
          <cell r="K632">
            <v>15999</v>
          </cell>
          <cell r="L632">
            <v>17796</v>
          </cell>
          <cell r="M632">
            <v>17801</v>
          </cell>
          <cell r="N632">
            <v>19589</v>
          </cell>
          <cell r="O632">
            <v>18541</v>
          </cell>
          <cell r="P632">
            <v>19052</v>
          </cell>
          <cell r="Q632">
            <v>19609</v>
          </cell>
          <cell r="R632">
            <v>19392</v>
          </cell>
          <cell r="S632">
            <v>17881</v>
          </cell>
          <cell r="T632">
            <v>19027</v>
          </cell>
          <cell r="U632">
            <v>21284</v>
          </cell>
          <cell r="V632">
            <v>24779</v>
          </cell>
          <cell r="W632">
            <v>27931</v>
          </cell>
          <cell r="X632">
            <v>34666</v>
          </cell>
          <cell r="Y632">
            <v>20566</v>
          </cell>
          <cell r="Z632">
            <v>21083</v>
          </cell>
          <cell r="AA632">
            <v>22608</v>
          </cell>
          <cell r="AB632">
            <v>22949</v>
          </cell>
          <cell r="AC632">
            <v>24198</v>
          </cell>
          <cell r="AD632">
            <v>28289</v>
          </cell>
          <cell r="AE632">
            <v>24324</v>
          </cell>
          <cell r="AF632">
            <v>19566</v>
          </cell>
          <cell r="AG632">
            <v>26160</v>
          </cell>
          <cell r="AH632">
            <v>31907</v>
          </cell>
        </row>
        <row r="633">
          <cell r="E633" t="str">
            <v>CT Industrial Distillate Fuel</v>
          </cell>
          <cell r="F633">
            <v>7044</v>
          </cell>
          <cell r="G633">
            <v>7279</v>
          </cell>
          <cell r="H633">
            <v>6315</v>
          </cell>
          <cell r="I633">
            <v>5108</v>
          </cell>
          <cell r="J633">
            <v>4929</v>
          </cell>
          <cell r="K633">
            <v>4959</v>
          </cell>
          <cell r="L633">
            <v>4718</v>
          </cell>
          <cell r="M633">
            <v>4929</v>
          </cell>
          <cell r="N633">
            <v>4538</v>
          </cell>
          <cell r="O633">
            <v>4557</v>
          </cell>
          <cell r="P633">
            <v>5001</v>
          </cell>
          <cell r="Q633">
            <v>5968</v>
          </cell>
          <cell r="R633">
            <v>4932</v>
          </cell>
          <cell r="S633">
            <v>10208</v>
          </cell>
          <cell r="T633">
            <v>6350</v>
          </cell>
          <cell r="U633">
            <v>5409</v>
          </cell>
          <cell r="V633">
            <v>5683</v>
          </cell>
          <cell r="W633">
            <v>5184</v>
          </cell>
          <cell r="X633">
            <v>4418</v>
          </cell>
          <cell r="Y633">
            <v>4757</v>
          </cell>
          <cell r="Z633">
            <v>3858</v>
          </cell>
          <cell r="AA633">
            <v>3772</v>
          </cell>
          <cell r="AB633">
            <v>2808</v>
          </cell>
          <cell r="AC633">
            <v>3566</v>
          </cell>
          <cell r="AD633">
            <v>3134</v>
          </cell>
          <cell r="AE633">
            <v>2843</v>
          </cell>
          <cell r="AF633">
            <v>2914</v>
          </cell>
          <cell r="AG633">
            <v>3124</v>
          </cell>
          <cell r="AH633">
            <v>3320</v>
          </cell>
        </row>
        <row r="634">
          <cell r="E634" t="str">
            <v>DC Industrial Distillate Fuel</v>
          </cell>
          <cell r="F634">
            <v>14</v>
          </cell>
          <cell r="G634">
            <v>12</v>
          </cell>
          <cell r="H634">
            <v>87</v>
          </cell>
          <cell r="I634">
            <v>95</v>
          </cell>
          <cell r="J634">
            <v>81</v>
          </cell>
          <cell r="K634">
            <v>91</v>
          </cell>
          <cell r="L634">
            <v>105</v>
          </cell>
          <cell r="M634">
            <v>120</v>
          </cell>
          <cell r="N634">
            <v>101</v>
          </cell>
          <cell r="O634">
            <v>816</v>
          </cell>
          <cell r="P634">
            <v>195</v>
          </cell>
          <cell r="Q634">
            <v>209</v>
          </cell>
          <cell r="R634">
            <v>403</v>
          </cell>
          <cell r="S634">
            <v>562</v>
          </cell>
          <cell r="T634">
            <v>274</v>
          </cell>
          <cell r="U634">
            <v>225</v>
          </cell>
          <cell r="V634">
            <v>242</v>
          </cell>
          <cell r="W634">
            <v>285</v>
          </cell>
          <cell r="X634">
            <v>175</v>
          </cell>
          <cell r="Y634">
            <v>154</v>
          </cell>
          <cell r="Z634">
            <v>53</v>
          </cell>
          <cell r="AA634">
            <v>133</v>
          </cell>
          <cell r="AB634">
            <v>130</v>
          </cell>
          <cell r="AC634">
            <v>93</v>
          </cell>
          <cell r="AD634">
            <v>109</v>
          </cell>
          <cell r="AE634">
            <v>108</v>
          </cell>
          <cell r="AF634">
            <v>227</v>
          </cell>
          <cell r="AG634">
            <v>66</v>
          </cell>
          <cell r="AH634">
            <v>96</v>
          </cell>
        </row>
        <row r="635">
          <cell r="E635" t="str">
            <v>DE Industrial Distillate Fuel</v>
          </cell>
          <cell r="F635">
            <v>3005</v>
          </cell>
          <cell r="G635">
            <v>3000</v>
          </cell>
          <cell r="H635">
            <v>2339</v>
          </cell>
          <cell r="I635">
            <v>2266</v>
          </cell>
          <cell r="J635">
            <v>2211</v>
          </cell>
          <cell r="K635">
            <v>1973</v>
          </cell>
          <cell r="L635">
            <v>2930</v>
          </cell>
          <cell r="M635">
            <v>2631</v>
          </cell>
          <cell r="N635">
            <v>2508</v>
          </cell>
          <cell r="O635">
            <v>2765</v>
          </cell>
          <cell r="P635">
            <v>2821</v>
          </cell>
          <cell r="Q635">
            <v>3470</v>
          </cell>
          <cell r="R635">
            <v>3570</v>
          </cell>
          <cell r="S635">
            <v>2986</v>
          </cell>
          <cell r="T635">
            <v>2724</v>
          </cell>
          <cell r="U635">
            <v>3332</v>
          </cell>
          <cell r="V635">
            <v>2729</v>
          </cell>
          <cell r="W635">
            <v>2540</v>
          </cell>
          <cell r="X635">
            <v>1799</v>
          </cell>
          <cell r="Y635">
            <v>3188</v>
          </cell>
          <cell r="Z635">
            <v>1647</v>
          </cell>
          <cell r="AA635">
            <v>1696</v>
          </cell>
          <cell r="AB635">
            <v>1321</v>
          </cell>
          <cell r="AC635">
            <v>1269</v>
          </cell>
          <cell r="AD635">
            <v>1583</v>
          </cell>
          <cell r="AE635">
            <v>1885</v>
          </cell>
          <cell r="AF635">
            <v>1573</v>
          </cell>
          <cell r="AG635">
            <v>1401</v>
          </cell>
          <cell r="AH635">
            <v>1422</v>
          </cell>
        </row>
        <row r="636">
          <cell r="E636" t="str">
            <v>FL Industrial Distillate Fuel</v>
          </cell>
          <cell r="F636">
            <v>24162</v>
          </cell>
          <cell r="G636">
            <v>20785</v>
          </cell>
          <cell r="H636">
            <v>24508</v>
          </cell>
          <cell r="I636">
            <v>25860</v>
          </cell>
          <cell r="J636">
            <v>24446</v>
          </cell>
          <cell r="K636">
            <v>33709</v>
          </cell>
          <cell r="L636">
            <v>32878</v>
          </cell>
          <cell r="M636">
            <v>33409</v>
          </cell>
          <cell r="N636">
            <v>32092</v>
          </cell>
          <cell r="O636">
            <v>37014</v>
          </cell>
          <cell r="P636">
            <v>36253</v>
          </cell>
          <cell r="Q636">
            <v>39686</v>
          </cell>
          <cell r="R636">
            <v>41403</v>
          </cell>
          <cell r="S636">
            <v>61126</v>
          </cell>
          <cell r="T636">
            <v>48878</v>
          </cell>
          <cell r="U636">
            <v>52007</v>
          </cell>
          <cell r="V636">
            <v>48068</v>
          </cell>
          <cell r="W636">
            <v>36797</v>
          </cell>
          <cell r="X636">
            <v>37459</v>
          </cell>
          <cell r="Y636">
            <v>33407</v>
          </cell>
          <cell r="Z636">
            <v>51528</v>
          </cell>
          <cell r="AA636">
            <v>36417</v>
          </cell>
          <cell r="AB636">
            <v>34521</v>
          </cell>
          <cell r="AC636">
            <v>37850</v>
          </cell>
          <cell r="AD636">
            <v>38082</v>
          </cell>
          <cell r="AE636">
            <v>38721</v>
          </cell>
          <cell r="AF636">
            <v>37739</v>
          </cell>
          <cell r="AG636">
            <v>40875</v>
          </cell>
          <cell r="AH636">
            <v>37766</v>
          </cell>
        </row>
        <row r="637">
          <cell r="E637" t="str">
            <v>GA Industrial Distillate Fuel</v>
          </cell>
          <cell r="F637">
            <v>28155</v>
          </cell>
          <cell r="G637">
            <v>23144</v>
          </cell>
          <cell r="H637">
            <v>18946</v>
          </cell>
          <cell r="I637">
            <v>23847</v>
          </cell>
          <cell r="J637">
            <v>22482</v>
          </cell>
          <cell r="K637">
            <v>29040</v>
          </cell>
          <cell r="L637">
            <v>31915</v>
          </cell>
          <cell r="M637">
            <v>28359</v>
          </cell>
          <cell r="N637">
            <v>30526</v>
          </cell>
          <cell r="O637">
            <v>36218</v>
          </cell>
          <cell r="P637">
            <v>37678</v>
          </cell>
          <cell r="Q637">
            <v>45971</v>
          </cell>
          <cell r="R637">
            <v>38149</v>
          </cell>
          <cell r="S637">
            <v>37966</v>
          </cell>
          <cell r="T637">
            <v>35882</v>
          </cell>
          <cell r="U637">
            <v>39833</v>
          </cell>
          <cell r="V637">
            <v>34217</v>
          </cell>
          <cell r="W637">
            <v>33185</v>
          </cell>
          <cell r="X637">
            <v>27257</v>
          </cell>
          <cell r="Y637">
            <v>27652</v>
          </cell>
          <cell r="Z637">
            <v>28963</v>
          </cell>
          <cell r="AA637">
            <v>27369</v>
          </cell>
          <cell r="AB637">
            <v>30426</v>
          </cell>
          <cell r="AC637">
            <v>30345</v>
          </cell>
          <cell r="AD637">
            <v>31479</v>
          </cell>
          <cell r="AE637">
            <v>28841</v>
          </cell>
          <cell r="AF637">
            <v>32044</v>
          </cell>
          <cell r="AG637">
            <v>31041</v>
          </cell>
          <cell r="AH637">
            <v>31062</v>
          </cell>
        </row>
        <row r="638">
          <cell r="E638" t="str">
            <v>HI Industrial Distillate Fuel</v>
          </cell>
          <cell r="F638">
            <v>4222</v>
          </cell>
          <cell r="G638">
            <v>4014</v>
          </cell>
          <cell r="H638">
            <v>4002</v>
          </cell>
          <cell r="I638">
            <v>3895</v>
          </cell>
          <cell r="J638">
            <v>3142</v>
          </cell>
          <cell r="K638">
            <v>3191</v>
          </cell>
          <cell r="L638">
            <v>2766</v>
          </cell>
          <cell r="M638">
            <v>3624</v>
          </cell>
          <cell r="N638">
            <v>3400</v>
          </cell>
          <cell r="O638">
            <v>2487</v>
          </cell>
          <cell r="P638">
            <v>2751</v>
          </cell>
          <cell r="Q638">
            <v>2751</v>
          </cell>
          <cell r="R638">
            <v>2673</v>
          </cell>
          <cell r="S638">
            <v>2557</v>
          </cell>
          <cell r="T638">
            <v>2367</v>
          </cell>
          <cell r="U638">
            <v>2977</v>
          </cell>
          <cell r="V638">
            <v>2648</v>
          </cell>
          <cell r="W638">
            <v>2606</v>
          </cell>
          <cell r="X638">
            <v>2003</v>
          </cell>
          <cell r="Y638">
            <v>2332</v>
          </cell>
          <cell r="Z638">
            <v>1882</v>
          </cell>
          <cell r="AA638">
            <v>1972</v>
          </cell>
          <cell r="AB638">
            <v>2166</v>
          </cell>
          <cell r="AC638">
            <v>1873</v>
          </cell>
          <cell r="AD638">
            <v>2261</v>
          </cell>
          <cell r="AE638">
            <v>1851</v>
          </cell>
          <cell r="AF638">
            <v>939</v>
          </cell>
          <cell r="AG638">
            <v>1789</v>
          </cell>
          <cell r="AH638">
            <v>1515</v>
          </cell>
        </row>
        <row r="639">
          <cell r="E639" t="str">
            <v>IA Industrial Distillate Fuel</v>
          </cell>
          <cell r="F639">
            <v>28002</v>
          </cell>
          <cell r="G639">
            <v>26752</v>
          </cell>
          <cell r="H639">
            <v>35956</v>
          </cell>
          <cell r="I639">
            <v>35948</v>
          </cell>
          <cell r="J639">
            <v>35402</v>
          </cell>
          <cell r="K639">
            <v>32800</v>
          </cell>
          <cell r="L639">
            <v>36360</v>
          </cell>
          <cell r="M639">
            <v>37682</v>
          </cell>
          <cell r="N639">
            <v>38244</v>
          </cell>
          <cell r="O639">
            <v>34420</v>
          </cell>
          <cell r="P639">
            <v>35069</v>
          </cell>
          <cell r="Q639">
            <v>39645</v>
          </cell>
          <cell r="R639">
            <v>36132</v>
          </cell>
          <cell r="S639">
            <v>27476</v>
          </cell>
          <cell r="T639">
            <v>26596</v>
          </cell>
          <cell r="U639">
            <v>26470</v>
          </cell>
          <cell r="V639">
            <v>25636</v>
          </cell>
          <cell r="W639">
            <v>27084</v>
          </cell>
          <cell r="X639">
            <v>32556</v>
          </cell>
          <cell r="Y639">
            <v>32026</v>
          </cell>
          <cell r="Z639">
            <v>35335</v>
          </cell>
          <cell r="AA639">
            <v>34323</v>
          </cell>
          <cell r="AB639">
            <v>36275</v>
          </cell>
          <cell r="AC639">
            <v>35624</v>
          </cell>
          <cell r="AD639">
            <v>38282</v>
          </cell>
          <cell r="AE639">
            <v>44119</v>
          </cell>
          <cell r="AF639">
            <v>45547</v>
          </cell>
          <cell r="AG639">
            <v>42866</v>
          </cell>
          <cell r="AH639">
            <v>42468</v>
          </cell>
        </row>
        <row r="640">
          <cell r="E640" t="str">
            <v>ID Industrial Distillate Fuel</v>
          </cell>
          <cell r="F640">
            <v>16051</v>
          </cell>
          <cell r="G640">
            <v>17577</v>
          </cell>
          <cell r="H640">
            <v>11839</v>
          </cell>
          <cell r="I640">
            <v>11712</v>
          </cell>
          <cell r="J640">
            <v>12371</v>
          </cell>
          <cell r="K640">
            <v>13180</v>
          </cell>
          <cell r="L640">
            <v>12624</v>
          </cell>
          <cell r="M640">
            <v>13685</v>
          </cell>
          <cell r="N640">
            <v>11864</v>
          </cell>
          <cell r="O640">
            <v>14259</v>
          </cell>
          <cell r="P640">
            <v>14048</v>
          </cell>
          <cell r="Q640">
            <v>14754</v>
          </cell>
          <cell r="R640">
            <v>13886</v>
          </cell>
          <cell r="S640">
            <v>12454</v>
          </cell>
          <cell r="T640">
            <v>14779</v>
          </cell>
          <cell r="U640">
            <v>17292</v>
          </cell>
          <cell r="V640">
            <v>13901</v>
          </cell>
          <cell r="W640">
            <v>13345</v>
          </cell>
          <cell r="X640">
            <v>12310</v>
          </cell>
          <cell r="Y640">
            <v>12949</v>
          </cell>
          <cell r="Z640">
            <v>14766</v>
          </cell>
          <cell r="AA640">
            <v>16050</v>
          </cell>
          <cell r="AB640">
            <v>13608</v>
          </cell>
          <cell r="AC640">
            <v>13362</v>
          </cell>
          <cell r="AD640">
            <v>15183</v>
          </cell>
          <cell r="AE640">
            <v>13045</v>
          </cell>
          <cell r="AF640">
            <v>12774</v>
          </cell>
          <cell r="AG640">
            <v>11633</v>
          </cell>
          <cell r="AH640">
            <v>13415</v>
          </cell>
        </row>
        <row r="641">
          <cell r="E641" t="str">
            <v>IL Industrial Distillate Fuel</v>
          </cell>
          <cell r="F641">
            <v>51541</v>
          </cell>
          <cell r="G641">
            <v>44614</v>
          </cell>
          <cell r="H641">
            <v>49083</v>
          </cell>
          <cell r="I641">
            <v>41437</v>
          </cell>
          <cell r="J641">
            <v>40614</v>
          </cell>
          <cell r="K641">
            <v>45662</v>
          </cell>
          <cell r="L641">
            <v>44760</v>
          </cell>
          <cell r="M641">
            <v>47213</v>
          </cell>
          <cell r="N641">
            <v>55487</v>
          </cell>
          <cell r="O641">
            <v>42976</v>
          </cell>
          <cell r="P641">
            <v>45377</v>
          </cell>
          <cell r="Q641">
            <v>43974</v>
          </cell>
          <cell r="R641">
            <v>43028</v>
          </cell>
          <cell r="S641">
            <v>41770</v>
          </cell>
          <cell r="T641">
            <v>46867</v>
          </cell>
          <cell r="U641">
            <v>47601</v>
          </cell>
          <cell r="V641">
            <v>48527</v>
          </cell>
          <cell r="W641">
            <v>50050</v>
          </cell>
          <cell r="X641">
            <v>52833</v>
          </cell>
          <cell r="Y641">
            <v>31584</v>
          </cell>
          <cell r="Z641">
            <v>34982</v>
          </cell>
          <cell r="AA641">
            <v>35792</v>
          </cell>
          <cell r="AB641">
            <v>35516</v>
          </cell>
          <cell r="AC641">
            <v>39668</v>
          </cell>
          <cell r="AD641">
            <v>44601</v>
          </cell>
          <cell r="AE641">
            <v>44600</v>
          </cell>
          <cell r="AF641">
            <v>42489</v>
          </cell>
          <cell r="AG641">
            <v>41570</v>
          </cell>
          <cell r="AH641">
            <v>44833</v>
          </cell>
        </row>
        <row r="642">
          <cell r="E642" t="str">
            <v>IN Industrial Distillate Fuel</v>
          </cell>
          <cell r="F642">
            <v>30830</v>
          </cell>
          <cell r="G642">
            <v>30982</v>
          </cell>
          <cell r="H642">
            <v>31724</v>
          </cell>
          <cell r="I642">
            <v>27810</v>
          </cell>
          <cell r="J642">
            <v>27338</v>
          </cell>
          <cell r="K642">
            <v>27735</v>
          </cell>
          <cell r="L642">
            <v>27184</v>
          </cell>
          <cell r="M642">
            <v>29265</v>
          </cell>
          <cell r="N642">
            <v>34220</v>
          </cell>
          <cell r="O642">
            <v>32984</v>
          </cell>
          <cell r="P642">
            <v>31802</v>
          </cell>
          <cell r="Q642">
            <v>36277</v>
          </cell>
          <cell r="R642">
            <v>34922</v>
          </cell>
          <cell r="S642">
            <v>38061</v>
          </cell>
          <cell r="T642">
            <v>36544</v>
          </cell>
          <cell r="U642">
            <v>40523</v>
          </cell>
          <cell r="V642">
            <v>34108</v>
          </cell>
          <cell r="W642">
            <v>35816</v>
          </cell>
          <cell r="X642">
            <v>33565</v>
          </cell>
          <cell r="Y642">
            <v>27291</v>
          </cell>
          <cell r="Z642">
            <v>23091</v>
          </cell>
          <cell r="AA642">
            <v>28856</v>
          </cell>
          <cell r="AB642">
            <v>30283</v>
          </cell>
          <cell r="AC642">
            <v>26582</v>
          </cell>
          <cell r="AD642">
            <v>30743</v>
          </cell>
          <cell r="AE642">
            <v>31288</v>
          </cell>
          <cell r="AF642">
            <v>31058</v>
          </cell>
          <cell r="AG642">
            <v>34201</v>
          </cell>
          <cell r="AH642">
            <v>33713</v>
          </cell>
        </row>
        <row r="643">
          <cell r="E643" t="str">
            <v>KS Industrial Distillate Fuel</v>
          </cell>
          <cell r="F643">
            <v>26474</v>
          </cell>
          <cell r="G643">
            <v>26611</v>
          </cell>
          <cell r="H643">
            <v>26271</v>
          </cell>
          <cell r="I643">
            <v>29827</v>
          </cell>
          <cell r="J643">
            <v>28553</v>
          </cell>
          <cell r="K643">
            <v>28041</v>
          </cell>
          <cell r="L643">
            <v>28081</v>
          </cell>
          <cell r="M643">
            <v>30659</v>
          </cell>
          <cell r="N643">
            <v>28221</v>
          </cell>
          <cell r="O643">
            <v>28074</v>
          </cell>
          <cell r="P643">
            <v>26060</v>
          </cell>
          <cell r="Q643">
            <v>28526</v>
          </cell>
          <cell r="R643">
            <v>26008</v>
          </cell>
          <cell r="S643">
            <v>28788</v>
          </cell>
          <cell r="T643">
            <v>31428</v>
          </cell>
          <cell r="U643">
            <v>28720</v>
          </cell>
          <cell r="V643">
            <v>31902</v>
          </cell>
          <cell r="W643">
            <v>28349</v>
          </cell>
          <cell r="X643">
            <v>31677</v>
          </cell>
          <cell r="Y643">
            <v>26669</v>
          </cell>
          <cell r="Z643">
            <v>29362</v>
          </cell>
          <cell r="AA643">
            <v>26290</v>
          </cell>
          <cell r="AB643">
            <v>25778</v>
          </cell>
          <cell r="AC643">
            <v>25409</v>
          </cell>
          <cell r="AD643">
            <v>27953</v>
          </cell>
          <cell r="AE643">
            <v>26840</v>
          </cell>
          <cell r="AF643">
            <v>28360</v>
          </cell>
          <cell r="AG643">
            <v>28957</v>
          </cell>
          <cell r="AH643">
            <v>31028</v>
          </cell>
        </row>
        <row r="644">
          <cell r="E644" t="str">
            <v>KY Industrial Distillate Fuel</v>
          </cell>
          <cell r="F644">
            <v>35266</v>
          </cell>
          <cell r="G644">
            <v>30368</v>
          </cell>
          <cell r="H644">
            <v>33472</v>
          </cell>
          <cell r="I644">
            <v>30727</v>
          </cell>
          <cell r="J644">
            <v>33922</v>
          </cell>
          <cell r="K644">
            <v>35617</v>
          </cell>
          <cell r="L644">
            <v>35483</v>
          </cell>
          <cell r="M644">
            <v>33071</v>
          </cell>
          <cell r="N644">
            <v>34270</v>
          </cell>
          <cell r="O644">
            <v>28782</v>
          </cell>
          <cell r="P644">
            <v>25812</v>
          </cell>
          <cell r="Q644">
            <v>31075</v>
          </cell>
          <cell r="R644">
            <v>30562</v>
          </cell>
          <cell r="S644">
            <v>25420</v>
          </cell>
          <cell r="T644">
            <v>24165</v>
          </cell>
          <cell r="U644">
            <v>26816</v>
          </cell>
          <cell r="V644">
            <v>29083</v>
          </cell>
          <cell r="W644">
            <v>27473</v>
          </cell>
          <cell r="X644">
            <v>36035</v>
          </cell>
          <cell r="Y644">
            <v>35186</v>
          </cell>
          <cell r="Z644">
            <v>33944</v>
          </cell>
          <cell r="AA644">
            <v>38816</v>
          </cell>
          <cell r="AB644">
            <v>32724</v>
          </cell>
          <cell r="AC644">
            <v>31451</v>
          </cell>
          <cell r="AD644">
            <v>23979</v>
          </cell>
          <cell r="AE644">
            <v>19798</v>
          </cell>
          <cell r="AF644">
            <v>19600</v>
          </cell>
          <cell r="AG644">
            <v>17572</v>
          </cell>
          <cell r="AH644">
            <v>19686</v>
          </cell>
        </row>
        <row r="645">
          <cell r="E645" t="str">
            <v>LA Industrial Distillate Fuel</v>
          </cell>
          <cell r="F645">
            <v>53258</v>
          </cell>
          <cell r="G645">
            <v>56301</v>
          </cell>
          <cell r="H645">
            <v>50004</v>
          </cell>
          <cell r="I645">
            <v>59602</v>
          </cell>
          <cell r="J645">
            <v>69063</v>
          </cell>
          <cell r="K645">
            <v>66045</v>
          </cell>
          <cell r="L645">
            <v>72894</v>
          </cell>
          <cell r="M645">
            <v>73128</v>
          </cell>
          <cell r="N645">
            <v>71344</v>
          </cell>
          <cell r="O645">
            <v>62380</v>
          </cell>
          <cell r="P645">
            <v>67016</v>
          </cell>
          <cell r="Q645">
            <v>70944</v>
          </cell>
          <cell r="R645">
            <v>74066</v>
          </cell>
          <cell r="S645">
            <v>31322</v>
          </cell>
          <cell r="T645">
            <v>30725</v>
          </cell>
          <cell r="U645">
            <v>35375</v>
          </cell>
          <cell r="V645">
            <v>29431</v>
          </cell>
          <cell r="W645">
            <v>29391</v>
          </cell>
          <cell r="X645">
            <v>32626</v>
          </cell>
          <cell r="Y645">
            <v>50574</v>
          </cell>
          <cell r="Z645">
            <v>65448</v>
          </cell>
          <cell r="AA645">
            <v>69003</v>
          </cell>
          <cell r="AB645">
            <v>51254</v>
          </cell>
          <cell r="AC645">
            <v>41396</v>
          </cell>
          <cell r="AD645">
            <v>42169</v>
          </cell>
          <cell r="AE645">
            <v>29613</v>
          </cell>
          <cell r="AF645">
            <v>27131</v>
          </cell>
          <cell r="AG645">
            <v>27482</v>
          </cell>
          <cell r="AH645">
            <v>31937</v>
          </cell>
        </row>
        <row r="646">
          <cell r="E646" t="str">
            <v>MA Industrial Distillate Fuel</v>
          </cell>
          <cell r="F646">
            <v>15060</v>
          </cell>
          <cell r="G646">
            <v>8059</v>
          </cell>
          <cell r="H646">
            <v>12562</v>
          </cell>
          <cell r="I646">
            <v>8713</v>
          </cell>
          <cell r="J646">
            <v>7260</v>
          </cell>
          <cell r="K646">
            <v>7437</v>
          </cell>
          <cell r="L646">
            <v>7095</v>
          </cell>
          <cell r="M646">
            <v>6576</v>
          </cell>
          <cell r="N646">
            <v>5882</v>
          </cell>
          <cell r="O646">
            <v>7083</v>
          </cell>
          <cell r="P646">
            <v>5491</v>
          </cell>
          <cell r="Q646">
            <v>7463</v>
          </cell>
          <cell r="R646">
            <v>5689</v>
          </cell>
          <cell r="S646">
            <v>11409</v>
          </cell>
          <cell r="T646">
            <v>11328</v>
          </cell>
          <cell r="U646">
            <v>11025</v>
          </cell>
          <cell r="V646">
            <v>9235</v>
          </cell>
          <cell r="W646">
            <v>7867</v>
          </cell>
          <cell r="X646">
            <v>9089</v>
          </cell>
          <cell r="Y646">
            <v>5068</v>
          </cell>
          <cell r="Z646">
            <v>7167</v>
          </cell>
          <cell r="AA646">
            <v>7301</v>
          </cell>
          <cell r="AB646">
            <v>3889</v>
          </cell>
          <cell r="AC646">
            <v>3584</v>
          </cell>
          <cell r="AD646">
            <v>4275</v>
          </cell>
          <cell r="AE646">
            <v>5540</v>
          </cell>
          <cell r="AF646">
            <v>4691</v>
          </cell>
          <cell r="AG646">
            <v>5368</v>
          </cell>
          <cell r="AH646">
            <v>4733</v>
          </cell>
        </row>
        <row r="647">
          <cell r="E647" t="str">
            <v>MD Industrial Distillate Fuel</v>
          </cell>
          <cell r="F647">
            <v>11994</v>
          </cell>
          <cell r="G647">
            <v>10490</v>
          </cell>
          <cell r="H647">
            <v>9536</v>
          </cell>
          <cell r="I647">
            <v>11102</v>
          </cell>
          <cell r="J647">
            <v>10987</v>
          </cell>
          <cell r="K647">
            <v>10112</v>
          </cell>
          <cell r="L647">
            <v>11974</v>
          </cell>
          <cell r="M647">
            <v>9956</v>
          </cell>
          <cell r="N647">
            <v>15843</v>
          </cell>
          <cell r="O647">
            <v>13769</v>
          </cell>
          <cell r="P647">
            <v>12275</v>
          </cell>
          <cell r="Q647">
            <v>13581</v>
          </cell>
          <cell r="R647">
            <v>10281</v>
          </cell>
          <cell r="S647">
            <v>11909</v>
          </cell>
          <cell r="T647">
            <v>11969</v>
          </cell>
          <cell r="U647">
            <v>11997</v>
          </cell>
          <cell r="V647">
            <v>12399</v>
          </cell>
          <cell r="W647">
            <v>8918</v>
          </cell>
          <cell r="X647">
            <v>9958</v>
          </cell>
          <cell r="Y647">
            <v>6810</v>
          </cell>
          <cell r="Z647">
            <v>6189</v>
          </cell>
          <cell r="AA647">
            <v>7333</v>
          </cell>
          <cell r="AB647">
            <v>6922</v>
          </cell>
          <cell r="AC647">
            <v>5558</v>
          </cell>
          <cell r="AD647">
            <v>6731</v>
          </cell>
          <cell r="AE647">
            <v>6445</v>
          </cell>
          <cell r="AF647">
            <v>6121</v>
          </cell>
          <cell r="AG647">
            <v>5309</v>
          </cell>
          <cell r="AH647">
            <v>5466</v>
          </cell>
        </row>
        <row r="648">
          <cell r="E648" t="str">
            <v>ME Industrial Distillate Fuel</v>
          </cell>
          <cell r="F648">
            <v>4901</v>
          </cell>
          <cell r="G648">
            <v>5248</v>
          </cell>
          <cell r="H648">
            <v>5094</v>
          </cell>
          <cell r="I648">
            <v>7818</v>
          </cell>
          <cell r="J648">
            <v>9163</v>
          </cell>
          <cell r="K648">
            <v>6991</v>
          </cell>
          <cell r="L648">
            <v>7773</v>
          </cell>
          <cell r="M648">
            <v>7290</v>
          </cell>
          <cell r="N648">
            <v>7869</v>
          </cell>
          <cell r="O648">
            <v>6011</v>
          </cell>
          <cell r="P648">
            <v>5641</v>
          </cell>
          <cell r="Q648">
            <v>4642</v>
          </cell>
          <cell r="R648">
            <v>4762</v>
          </cell>
          <cell r="S648">
            <v>7545</v>
          </cell>
          <cell r="T648">
            <v>8637</v>
          </cell>
          <cell r="U648">
            <v>6161</v>
          </cell>
          <cell r="V648">
            <v>4758</v>
          </cell>
          <cell r="W648">
            <v>5494</v>
          </cell>
          <cell r="X648">
            <v>6366</v>
          </cell>
          <cell r="Y648">
            <v>4972</v>
          </cell>
          <cell r="Z648">
            <v>4930</v>
          </cell>
          <cell r="AA648">
            <v>5435</v>
          </cell>
          <cell r="AB648">
            <v>5250</v>
          </cell>
          <cell r="AC648">
            <v>3378</v>
          </cell>
          <cell r="AD648">
            <v>3420</v>
          </cell>
          <cell r="AE648">
            <v>3984</v>
          </cell>
          <cell r="AF648">
            <v>3406</v>
          </cell>
          <cell r="AG648">
            <v>3518</v>
          </cell>
          <cell r="AH648">
            <v>3937</v>
          </cell>
        </row>
        <row r="649">
          <cell r="E649" t="str">
            <v>MI Industrial Distillate Fuel</v>
          </cell>
          <cell r="F649">
            <v>23051</v>
          </cell>
          <cell r="G649">
            <v>26591</v>
          </cell>
          <cell r="H649">
            <v>26750</v>
          </cell>
          <cell r="I649">
            <v>26227</v>
          </cell>
          <cell r="J649">
            <v>25061</v>
          </cell>
          <cell r="K649">
            <v>20119</v>
          </cell>
          <cell r="L649">
            <v>22636</v>
          </cell>
          <cell r="M649">
            <v>23201</v>
          </cell>
          <cell r="N649">
            <v>23988</v>
          </cell>
          <cell r="O649">
            <v>28566</v>
          </cell>
          <cell r="P649">
            <v>23598</v>
          </cell>
          <cell r="Q649">
            <v>20333</v>
          </cell>
          <cell r="R649">
            <v>16100</v>
          </cell>
          <cell r="S649">
            <v>18792</v>
          </cell>
          <cell r="T649">
            <v>21241</v>
          </cell>
          <cell r="U649">
            <v>20216</v>
          </cell>
          <cell r="V649">
            <v>17524</v>
          </cell>
          <cell r="W649">
            <v>18242</v>
          </cell>
          <cell r="X649">
            <v>19739</v>
          </cell>
          <cell r="Y649">
            <v>17858</v>
          </cell>
          <cell r="Z649">
            <v>18616</v>
          </cell>
          <cell r="AA649">
            <v>18513</v>
          </cell>
          <cell r="AB649">
            <v>16291</v>
          </cell>
          <cell r="AC649">
            <v>19143</v>
          </cell>
          <cell r="AD649">
            <v>18289</v>
          </cell>
          <cell r="AE649">
            <v>21915</v>
          </cell>
          <cell r="AF649">
            <v>22523</v>
          </cell>
          <cell r="AG649">
            <v>20152</v>
          </cell>
          <cell r="AH649">
            <v>21628</v>
          </cell>
        </row>
        <row r="650">
          <cell r="E650" t="str">
            <v>MN Industrial Distillate Fuel</v>
          </cell>
          <cell r="F650">
            <v>31937</v>
          </cell>
          <cell r="G650">
            <v>32609</v>
          </cell>
          <cell r="H650">
            <v>35791</v>
          </cell>
          <cell r="I650">
            <v>33697</v>
          </cell>
          <cell r="J650">
            <v>33992</v>
          </cell>
          <cell r="K650">
            <v>35102</v>
          </cell>
          <cell r="L650">
            <v>37889</v>
          </cell>
          <cell r="M650">
            <v>37271</v>
          </cell>
          <cell r="N650">
            <v>36647</v>
          </cell>
          <cell r="O650">
            <v>30791</v>
          </cell>
          <cell r="P650">
            <v>28264</v>
          </cell>
          <cell r="Q650">
            <v>29991</v>
          </cell>
          <cell r="R650">
            <v>29152</v>
          </cell>
          <cell r="S650">
            <v>32681</v>
          </cell>
          <cell r="T650">
            <v>34058</v>
          </cell>
          <cell r="U650">
            <v>33404</v>
          </cell>
          <cell r="V650">
            <v>30732</v>
          </cell>
          <cell r="W650">
            <v>29789</v>
          </cell>
          <cell r="X650">
            <v>34777</v>
          </cell>
          <cell r="Y650">
            <v>31295</v>
          </cell>
          <cell r="Z650">
            <v>38819</v>
          </cell>
          <cell r="AA650">
            <v>39097</v>
          </cell>
          <cell r="AB650">
            <v>39295</v>
          </cell>
          <cell r="AC650">
            <v>40802</v>
          </cell>
          <cell r="AD650">
            <v>41581</v>
          </cell>
          <cell r="AE650">
            <v>35381</v>
          </cell>
          <cell r="AF650">
            <v>34374</v>
          </cell>
          <cell r="AG650">
            <v>35390</v>
          </cell>
          <cell r="AH650">
            <v>39390</v>
          </cell>
        </row>
        <row r="651">
          <cell r="E651" t="str">
            <v>MO Industrial Distillate Fuel</v>
          </cell>
          <cell r="F651">
            <v>20353</v>
          </cell>
          <cell r="G651">
            <v>17125</v>
          </cell>
          <cell r="H651">
            <v>18828</v>
          </cell>
          <cell r="I651">
            <v>16381</v>
          </cell>
          <cell r="J651">
            <v>18456</v>
          </cell>
          <cell r="K651">
            <v>17564</v>
          </cell>
          <cell r="L651">
            <v>18513</v>
          </cell>
          <cell r="M651">
            <v>20663</v>
          </cell>
          <cell r="N651">
            <v>22023</v>
          </cell>
          <cell r="O651">
            <v>28334</v>
          </cell>
          <cell r="P651">
            <v>21190</v>
          </cell>
          <cell r="Q651">
            <v>24024</v>
          </cell>
          <cell r="R651">
            <v>26923</v>
          </cell>
          <cell r="S651">
            <v>28499</v>
          </cell>
          <cell r="T651">
            <v>33591</v>
          </cell>
          <cell r="U651">
            <v>30796</v>
          </cell>
          <cell r="V651">
            <v>30102</v>
          </cell>
          <cell r="W651">
            <v>33571</v>
          </cell>
          <cell r="X651">
            <v>29108</v>
          </cell>
          <cell r="Y651">
            <v>23730</v>
          </cell>
          <cell r="Z651">
            <v>24269</v>
          </cell>
          <cell r="AA651">
            <v>21743</v>
          </cell>
          <cell r="AB651">
            <v>21507</v>
          </cell>
          <cell r="AC651">
            <v>21389</v>
          </cell>
          <cell r="AD651">
            <v>23736</v>
          </cell>
          <cell r="AE651">
            <v>25842</v>
          </cell>
          <cell r="AF651">
            <v>29494</v>
          </cell>
          <cell r="AG651">
            <v>27808</v>
          </cell>
          <cell r="AH651">
            <v>29964</v>
          </cell>
        </row>
        <row r="652">
          <cell r="E652" t="str">
            <v>MS Industrial Distillate Fuel</v>
          </cell>
          <cell r="F652">
            <v>22429</v>
          </cell>
          <cell r="G652">
            <v>21203</v>
          </cell>
          <cell r="H652">
            <v>19071</v>
          </cell>
          <cell r="I652">
            <v>18272</v>
          </cell>
          <cell r="J652">
            <v>21081</v>
          </cell>
          <cell r="K652">
            <v>22586</v>
          </cell>
          <cell r="L652">
            <v>22453</v>
          </cell>
          <cell r="M652">
            <v>27023</v>
          </cell>
          <cell r="N652">
            <v>23571</v>
          </cell>
          <cell r="O652">
            <v>22846</v>
          </cell>
          <cell r="P652">
            <v>19060</v>
          </cell>
          <cell r="Q652">
            <v>21528</v>
          </cell>
          <cell r="R652">
            <v>20350</v>
          </cell>
          <cell r="S652">
            <v>19461</v>
          </cell>
          <cell r="T652">
            <v>24290</v>
          </cell>
          <cell r="U652">
            <v>18547</v>
          </cell>
          <cell r="V652">
            <v>16507</v>
          </cell>
          <cell r="W652">
            <v>18005</v>
          </cell>
          <cell r="X652">
            <v>16511</v>
          </cell>
          <cell r="Y652">
            <v>12014</v>
          </cell>
          <cell r="Z652">
            <v>14009</v>
          </cell>
          <cell r="AA652">
            <v>13387</v>
          </cell>
          <cell r="AB652">
            <v>18649</v>
          </cell>
          <cell r="AC652">
            <v>19923</v>
          </cell>
          <cell r="AD652">
            <v>18979</v>
          </cell>
          <cell r="AE652">
            <v>14482</v>
          </cell>
          <cell r="AF652">
            <v>13281</v>
          </cell>
          <cell r="AG652">
            <v>16250</v>
          </cell>
          <cell r="AH652">
            <v>15450</v>
          </cell>
        </row>
        <row r="653">
          <cell r="E653" t="str">
            <v>MT Industrial Distillate Fuel</v>
          </cell>
          <cell r="F653">
            <v>16184</v>
          </cell>
          <cell r="G653">
            <v>16709</v>
          </cell>
          <cell r="H653">
            <v>12470</v>
          </cell>
          <cell r="I653">
            <v>14004</v>
          </cell>
          <cell r="J653">
            <v>11160</v>
          </cell>
          <cell r="K653">
            <v>13287</v>
          </cell>
          <cell r="L653">
            <v>14951</v>
          </cell>
          <cell r="M653">
            <v>14095</v>
          </cell>
          <cell r="N653">
            <v>11375</v>
          </cell>
          <cell r="O653">
            <v>11534</v>
          </cell>
          <cell r="P653">
            <v>11079</v>
          </cell>
          <cell r="Q653">
            <v>11099</v>
          </cell>
          <cell r="R653">
            <v>10717</v>
          </cell>
          <cell r="S653">
            <v>14588</v>
          </cell>
          <cell r="T653">
            <v>18835</v>
          </cell>
          <cell r="U653">
            <v>20471</v>
          </cell>
          <cell r="V653">
            <v>21315</v>
          </cell>
          <cell r="W653">
            <v>25879</v>
          </cell>
          <cell r="X653">
            <v>24989</v>
          </cell>
          <cell r="Y653">
            <v>21950</v>
          </cell>
          <cell r="Z653">
            <v>12410</v>
          </cell>
          <cell r="AA653">
            <v>13686</v>
          </cell>
          <cell r="AB653">
            <v>14808</v>
          </cell>
          <cell r="AC653">
            <v>14931</v>
          </cell>
          <cell r="AD653">
            <v>13921</v>
          </cell>
          <cell r="AE653">
            <v>9555</v>
          </cell>
          <cell r="AF653">
            <v>8162</v>
          </cell>
          <cell r="AG653">
            <v>8335</v>
          </cell>
          <cell r="AH653">
            <v>8887</v>
          </cell>
        </row>
        <row r="654">
          <cell r="E654" t="str">
            <v>NC Industrial Distillate Fuel</v>
          </cell>
          <cell r="F654">
            <v>20197</v>
          </cell>
          <cell r="G654">
            <v>20075</v>
          </cell>
          <cell r="H654">
            <v>21705</v>
          </cell>
          <cell r="I654">
            <v>19498</v>
          </cell>
          <cell r="J654">
            <v>20179</v>
          </cell>
          <cell r="K654">
            <v>27004</v>
          </cell>
          <cell r="L654">
            <v>25443</v>
          </cell>
          <cell r="M654">
            <v>23388</v>
          </cell>
          <cell r="N654">
            <v>28059</v>
          </cell>
          <cell r="O654">
            <v>22900</v>
          </cell>
          <cell r="P654">
            <v>24479</v>
          </cell>
          <cell r="Q654">
            <v>27210</v>
          </cell>
          <cell r="R654">
            <v>19849</v>
          </cell>
          <cell r="S654">
            <v>20584</v>
          </cell>
          <cell r="T654">
            <v>20266</v>
          </cell>
          <cell r="U654">
            <v>24854</v>
          </cell>
          <cell r="V654">
            <v>22710</v>
          </cell>
          <cell r="W654">
            <v>22689</v>
          </cell>
          <cell r="X654">
            <v>19471</v>
          </cell>
          <cell r="Y654">
            <v>17056</v>
          </cell>
          <cell r="Z654">
            <v>17381</v>
          </cell>
          <cell r="AA654">
            <v>17312</v>
          </cell>
          <cell r="AB654">
            <v>16809</v>
          </cell>
          <cell r="AC654">
            <v>19358</v>
          </cell>
          <cell r="AD654">
            <v>18553</v>
          </cell>
          <cell r="AE654">
            <v>19420</v>
          </cell>
          <cell r="AF654">
            <v>21740</v>
          </cell>
          <cell r="AG654">
            <v>22188</v>
          </cell>
          <cell r="AH654">
            <v>21488</v>
          </cell>
        </row>
        <row r="655">
          <cell r="E655" t="str">
            <v>ND Industrial Distillate Fuel</v>
          </cell>
          <cell r="F655">
            <v>17569</v>
          </cell>
          <cell r="G655">
            <v>17801</v>
          </cell>
          <cell r="H655">
            <v>16989</v>
          </cell>
          <cell r="I655">
            <v>17254</v>
          </cell>
          <cell r="J655">
            <v>17141</v>
          </cell>
          <cell r="K655">
            <v>17619</v>
          </cell>
          <cell r="L655">
            <v>16947</v>
          </cell>
          <cell r="M655">
            <v>15205</v>
          </cell>
          <cell r="N655">
            <v>14913</v>
          </cell>
          <cell r="O655">
            <v>13747</v>
          </cell>
          <cell r="P655">
            <v>16035</v>
          </cell>
          <cell r="Q655">
            <v>19901</v>
          </cell>
          <cell r="R655">
            <v>16518</v>
          </cell>
          <cell r="S655">
            <v>16766</v>
          </cell>
          <cell r="T655">
            <v>20551</v>
          </cell>
          <cell r="U655">
            <v>21797</v>
          </cell>
          <cell r="V655">
            <v>21977</v>
          </cell>
          <cell r="W655">
            <v>22389</v>
          </cell>
          <cell r="X655">
            <v>29005</v>
          </cell>
          <cell r="Y655">
            <v>22773</v>
          </cell>
          <cell r="Z655">
            <v>35174</v>
          </cell>
          <cell r="AA655">
            <v>49967</v>
          </cell>
          <cell r="AB655">
            <v>55414</v>
          </cell>
          <cell r="AC655">
            <v>64075</v>
          </cell>
          <cell r="AD655">
            <v>71250</v>
          </cell>
          <cell r="AE655">
            <v>45375</v>
          </cell>
          <cell r="AF655">
            <v>32564</v>
          </cell>
          <cell r="AG655">
            <v>43970</v>
          </cell>
          <cell r="AH655">
            <v>46024</v>
          </cell>
        </row>
        <row r="656">
          <cell r="E656" t="str">
            <v>NE Industrial Distillate Fuel</v>
          </cell>
          <cell r="F656">
            <v>28019</v>
          </cell>
          <cell r="G656">
            <v>27043</v>
          </cell>
          <cell r="H656">
            <v>28404</v>
          </cell>
          <cell r="I656">
            <v>28769</v>
          </cell>
          <cell r="J656">
            <v>31185</v>
          </cell>
          <cell r="K656">
            <v>27631</v>
          </cell>
          <cell r="L656">
            <v>26796</v>
          </cell>
          <cell r="M656">
            <v>27332</v>
          </cell>
          <cell r="N656">
            <v>29240</v>
          </cell>
          <cell r="O656">
            <v>24425</v>
          </cell>
          <cell r="P656">
            <v>26445</v>
          </cell>
          <cell r="Q656">
            <v>30085</v>
          </cell>
          <cell r="R656">
            <v>29177</v>
          </cell>
          <cell r="S656">
            <v>30856</v>
          </cell>
          <cell r="T656">
            <v>32134</v>
          </cell>
          <cell r="U656">
            <v>30384</v>
          </cell>
          <cell r="V656">
            <v>29987</v>
          </cell>
          <cell r="W656">
            <v>35357</v>
          </cell>
          <cell r="X656">
            <v>33774</v>
          </cell>
          <cell r="Y656">
            <v>25956</v>
          </cell>
          <cell r="Z656">
            <v>24227</v>
          </cell>
          <cell r="AA656">
            <v>23830</v>
          </cell>
          <cell r="AB656">
            <v>31757</v>
          </cell>
          <cell r="AC656">
            <v>27891</v>
          </cell>
          <cell r="AD656">
            <v>25949</v>
          </cell>
          <cell r="AE656">
            <v>26372</v>
          </cell>
          <cell r="AF656">
            <v>28160</v>
          </cell>
          <cell r="AG656">
            <v>27988</v>
          </cell>
          <cell r="AH656">
            <v>25512</v>
          </cell>
        </row>
        <row r="657">
          <cell r="E657" t="str">
            <v>NH Industrial Distillate Fuel</v>
          </cell>
          <cell r="F657">
            <v>3012</v>
          </cell>
          <cell r="G657">
            <v>3010</v>
          </cell>
          <cell r="H657">
            <v>3389</v>
          </cell>
          <cell r="I657">
            <v>2628</v>
          </cell>
          <cell r="J657">
            <v>2364</v>
          </cell>
          <cell r="K657">
            <v>2520</v>
          </cell>
          <cell r="L657">
            <v>2289</v>
          </cell>
          <cell r="M657">
            <v>1810</v>
          </cell>
          <cell r="N657">
            <v>2176</v>
          </cell>
          <cell r="O657">
            <v>2729</v>
          </cell>
          <cell r="P657">
            <v>3376</v>
          </cell>
          <cell r="Q657">
            <v>3695</v>
          </cell>
          <cell r="R657">
            <v>3604</v>
          </cell>
          <cell r="S657">
            <v>4340</v>
          </cell>
          <cell r="T657">
            <v>4510</v>
          </cell>
          <cell r="U657">
            <v>4557</v>
          </cell>
          <cell r="V657">
            <v>3557</v>
          </cell>
          <cell r="W657">
            <v>2836</v>
          </cell>
          <cell r="X657">
            <v>3596</v>
          </cell>
          <cell r="Y657">
            <v>3355</v>
          </cell>
          <cell r="Z657">
            <v>2726</v>
          </cell>
          <cell r="AA657">
            <v>2471</v>
          </cell>
          <cell r="AB657">
            <v>2252</v>
          </cell>
          <cell r="AC657">
            <v>2789</v>
          </cell>
          <cell r="AD657">
            <v>3223</v>
          </cell>
          <cell r="AE657">
            <v>2281</v>
          </cell>
          <cell r="AF657">
            <v>2001</v>
          </cell>
          <cell r="AG657">
            <v>1806</v>
          </cell>
          <cell r="AH657">
            <v>2061</v>
          </cell>
        </row>
        <row r="658">
          <cell r="E658" t="str">
            <v>NJ Industrial Distillate Fuel</v>
          </cell>
          <cell r="F658">
            <v>20116</v>
          </cell>
          <cell r="G658">
            <v>17054</v>
          </cell>
          <cell r="H658">
            <v>13555</v>
          </cell>
          <cell r="I658">
            <v>12887</v>
          </cell>
          <cell r="J658">
            <v>14423</v>
          </cell>
          <cell r="K658">
            <v>11608</v>
          </cell>
          <cell r="L658">
            <v>11213</v>
          </cell>
          <cell r="M658">
            <v>10411</v>
          </cell>
          <cell r="N658">
            <v>11651</v>
          </cell>
          <cell r="O658">
            <v>12082</v>
          </cell>
          <cell r="P658">
            <v>10447</v>
          </cell>
          <cell r="Q658">
            <v>14163</v>
          </cell>
          <cell r="R658">
            <v>12505</v>
          </cell>
          <cell r="S658">
            <v>12520</v>
          </cell>
          <cell r="T658">
            <v>18239</v>
          </cell>
          <cell r="U658">
            <v>11389</v>
          </cell>
          <cell r="V658">
            <v>12944</v>
          </cell>
          <cell r="W658">
            <v>11434</v>
          </cell>
          <cell r="X658">
            <v>10622</v>
          </cell>
          <cell r="Y658">
            <v>11324</v>
          </cell>
          <cell r="Z658">
            <v>9802</v>
          </cell>
          <cell r="AA658">
            <v>12109</v>
          </cell>
          <cell r="AB658">
            <v>10962</v>
          </cell>
          <cell r="AC658">
            <v>9470</v>
          </cell>
          <cell r="AD658">
            <v>12016</v>
          </cell>
          <cell r="AE658">
            <v>12314</v>
          </cell>
          <cell r="AF658">
            <v>12715</v>
          </cell>
          <cell r="AG658">
            <v>9715</v>
          </cell>
          <cell r="AH658">
            <v>8972</v>
          </cell>
        </row>
        <row r="659">
          <cell r="E659" t="str">
            <v>NM Industrial Distillate Fuel</v>
          </cell>
          <cell r="F659">
            <v>8658</v>
          </cell>
          <cell r="G659">
            <v>10384</v>
          </cell>
          <cell r="H659">
            <v>8390</v>
          </cell>
          <cell r="I659">
            <v>7372</v>
          </cell>
          <cell r="J659">
            <v>6305</v>
          </cell>
          <cell r="K659">
            <v>11099</v>
          </cell>
          <cell r="L659">
            <v>11777</v>
          </cell>
          <cell r="M659">
            <v>12107</v>
          </cell>
          <cell r="N659">
            <v>11032</v>
          </cell>
          <cell r="O659">
            <v>12654</v>
          </cell>
          <cell r="P659">
            <v>13215</v>
          </cell>
          <cell r="Q659">
            <v>12683</v>
          </cell>
          <cell r="R659">
            <v>12092</v>
          </cell>
          <cell r="S659">
            <v>13925</v>
          </cell>
          <cell r="T659">
            <v>13265</v>
          </cell>
          <cell r="U659">
            <v>11187</v>
          </cell>
          <cell r="V659">
            <v>12858</v>
          </cell>
          <cell r="W659">
            <v>13451</v>
          </cell>
          <cell r="X659">
            <v>13409</v>
          </cell>
          <cell r="Y659">
            <v>8602</v>
          </cell>
          <cell r="Z659">
            <v>9404</v>
          </cell>
          <cell r="AA659">
            <v>9369</v>
          </cell>
          <cell r="AB659">
            <v>11019</v>
          </cell>
          <cell r="AC659">
            <v>11664</v>
          </cell>
          <cell r="AD659">
            <v>14437</v>
          </cell>
          <cell r="AE659">
            <v>8803</v>
          </cell>
          <cell r="AF659">
            <v>11946</v>
          </cell>
          <cell r="AG659">
            <v>13532</v>
          </cell>
          <cell r="AH659">
            <v>13724</v>
          </cell>
        </row>
        <row r="660">
          <cell r="E660" t="str">
            <v>NV Industrial Distillate Fuel</v>
          </cell>
          <cell r="F660">
            <v>16927</v>
          </cell>
          <cell r="G660">
            <v>17298</v>
          </cell>
          <cell r="H660">
            <v>19927</v>
          </cell>
          <cell r="I660">
            <v>22431</v>
          </cell>
          <cell r="J660">
            <v>22797</v>
          </cell>
          <cell r="K660">
            <v>20089</v>
          </cell>
          <cell r="L660">
            <v>23040</v>
          </cell>
          <cell r="M660">
            <v>23618</v>
          </cell>
          <cell r="N660">
            <v>18815</v>
          </cell>
          <cell r="O660">
            <v>15944</v>
          </cell>
          <cell r="P660">
            <v>16430</v>
          </cell>
          <cell r="Q660">
            <v>14720</v>
          </cell>
          <cell r="R660">
            <v>12866</v>
          </cell>
          <cell r="S660">
            <v>9655</v>
          </cell>
          <cell r="T660">
            <v>16172</v>
          </cell>
          <cell r="U660">
            <v>18450</v>
          </cell>
          <cell r="V660">
            <v>19574</v>
          </cell>
          <cell r="W660">
            <v>20683</v>
          </cell>
          <cell r="X660">
            <v>19238</v>
          </cell>
          <cell r="Y660">
            <v>20715</v>
          </cell>
          <cell r="Z660">
            <v>20659</v>
          </cell>
          <cell r="AA660">
            <v>10373</v>
          </cell>
          <cell r="AB660">
            <v>8933</v>
          </cell>
          <cell r="AC660">
            <v>10716</v>
          </cell>
          <cell r="AD660">
            <v>19146</v>
          </cell>
          <cell r="AE660">
            <v>3499</v>
          </cell>
          <cell r="AF660">
            <v>17409</v>
          </cell>
          <cell r="AG660">
            <v>21433</v>
          </cell>
          <cell r="AH660">
            <v>23228</v>
          </cell>
        </row>
        <row r="661">
          <cell r="E661" t="str">
            <v>NY Industrial Distillate Fuel</v>
          </cell>
          <cell r="F661">
            <v>23724</v>
          </cell>
          <cell r="G661">
            <v>20517</v>
          </cell>
          <cell r="H661">
            <v>21109</v>
          </cell>
          <cell r="I661">
            <v>25145</v>
          </cell>
          <cell r="J661">
            <v>19853</v>
          </cell>
          <cell r="K661">
            <v>17872</v>
          </cell>
          <cell r="L661">
            <v>17769</v>
          </cell>
          <cell r="M661">
            <v>17006</v>
          </cell>
          <cell r="N661">
            <v>17550</v>
          </cell>
          <cell r="O661">
            <v>20022</v>
          </cell>
          <cell r="P661">
            <v>19116</v>
          </cell>
          <cell r="Q661">
            <v>17345</v>
          </cell>
          <cell r="R661">
            <v>16812</v>
          </cell>
          <cell r="S661">
            <v>17746</v>
          </cell>
          <cell r="T661">
            <v>20252</v>
          </cell>
          <cell r="U661">
            <v>19610</v>
          </cell>
          <cell r="V661">
            <v>20095</v>
          </cell>
          <cell r="W661">
            <v>20965</v>
          </cell>
          <cell r="X661">
            <v>19705</v>
          </cell>
          <cell r="Y661">
            <v>16930</v>
          </cell>
          <cell r="Z661">
            <v>13135</v>
          </cell>
          <cell r="AA661">
            <v>16207</v>
          </cell>
          <cell r="AB661">
            <v>14428</v>
          </cell>
          <cell r="AC661">
            <v>13105</v>
          </cell>
          <cell r="AD661">
            <v>11533</v>
          </cell>
          <cell r="AE661">
            <v>11701</v>
          </cell>
          <cell r="AF661">
            <v>10778</v>
          </cell>
          <cell r="AG661">
            <v>10961</v>
          </cell>
          <cell r="AH661">
            <v>11248</v>
          </cell>
        </row>
        <row r="662">
          <cell r="E662" t="str">
            <v>OH Industrial Distillate Fuel</v>
          </cell>
          <cell r="F662">
            <v>34794</v>
          </cell>
          <cell r="G662">
            <v>30532</v>
          </cell>
          <cell r="H662">
            <v>36962</v>
          </cell>
          <cell r="I662">
            <v>38134</v>
          </cell>
          <cell r="J662">
            <v>37774</v>
          </cell>
          <cell r="K662">
            <v>34113</v>
          </cell>
          <cell r="L662">
            <v>32642</v>
          </cell>
          <cell r="M662">
            <v>33296</v>
          </cell>
          <cell r="N662">
            <v>31245</v>
          </cell>
          <cell r="O662">
            <v>30672</v>
          </cell>
          <cell r="P662">
            <v>28327</v>
          </cell>
          <cell r="Q662">
            <v>31834</v>
          </cell>
          <cell r="R662">
            <v>31719</v>
          </cell>
          <cell r="S662">
            <v>37180</v>
          </cell>
          <cell r="T662">
            <v>38259</v>
          </cell>
          <cell r="U662">
            <v>35010</v>
          </cell>
          <cell r="V662">
            <v>34478</v>
          </cell>
          <cell r="W662">
            <v>34030</v>
          </cell>
          <cell r="X662">
            <v>36584</v>
          </cell>
          <cell r="Y662">
            <v>30504</v>
          </cell>
          <cell r="Z662">
            <v>34816</v>
          </cell>
          <cell r="AA662">
            <v>29998</v>
          </cell>
          <cell r="AB662">
            <v>34721</v>
          </cell>
          <cell r="AC662">
            <v>34304</v>
          </cell>
          <cell r="AD662">
            <v>37382</v>
          </cell>
          <cell r="AE662">
            <v>35465</v>
          </cell>
          <cell r="AF662">
            <v>33923</v>
          </cell>
          <cell r="AG662">
            <v>36656</v>
          </cell>
          <cell r="AH662">
            <v>37279</v>
          </cell>
        </row>
        <row r="663">
          <cell r="E663" t="str">
            <v>OK Industrial Distillate Fuel</v>
          </cell>
          <cell r="F663">
            <v>20921</v>
          </cell>
          <cell r="G663">
            <v>18597</v>
          </cell>
          <cell r="H663">
            <v>24276</v>
          </cell>
          <cell r="I663">
            <v>18322</v>
          </cell>
          <cell r="J663">
            <v>18464</v>
          </cell>
          <cell r="K663">
            <v>16721</v>
          </cell>
          <cell r="L663">
            <v>19719</v>
          </cell>
          <cell r="M663">
            <v>20152</v>
          </cell>
          <cell r="N663">
            <v>19372</v>
          </cell>
          <cell r="O663">
            <v>16996</v>
          </cell>
          <cell r="P663">
            <v>19441</v>
          </cell>
          <cell r="Q663">
            <v>21931</v>
          </cell>
          <cell r="R663">
            <v>20129</v>
          </cell>
          <cell r="S663">
            <v>21928</v>
          </cell>
          <cell r="T663">
            <v>21206</v>
          </cell>
          <cell r="U663">
            <v>20064</v>
          </cell>
          <cell r="V663">
            <v>22036</v>
          </cell>
          <cell r="W663">
            <v>23786</v>
          </cell>
          <cell r="X663">
            <v>23989</v>
          </cell>
          <cell r="Y663">
            <v>12194</v>
          </cell>
          <cell r="Z663">
            <v>15053</v>
          </cell>
          <cell r="AA663">
            <v>14704</v>
          </cell>
          <cell r="AB663">
            <v>25874</v>
          </cell>
          <cell r="AC663">
            <v>26142</v>
          </cell>
          <cell r="AD663">
            <v>33116</v>
          </cell>
          <cell r="AE663">
            <v>21854</v>
          </cell>
          <cell r="AF663">
            <v>23306</v>
          </cell>
          <cell r="AG663">
            <v>38016</v>
          </cell>
          <cell r="AH663">
            <v>34707</v>
          </cell>
        </row>
        <row r="664">
          <cell r="E664" t="str">
            <v>OR Industrial Distillate Fuel</v>
          </cell>
          <cell r="F664">
            <v>14776</v>
          </cell>
          <cell r="G664">
            <v>13282</v>
          </cell>
          <cell r="H664">
            <v>15081</v>
          </cell>
          <cell r="I664">
            <v>21020</v>
          </cell>
          <cell r="J664">
            <v>18831</v>
          </cell>
          <cell r="K664">
            <v>20695</v>
          </cell>
          <cell r="L664">
            <v>14860</v>
          </cell>
          <cell r="M664">
            <v>16373</v>
          </cell>
          <cell r="N664">
            <v>15320</v>
          </cell>
          <cell r="O664">
            <v>15822</v>
          </cell>
          <cell r="P664">
            <v>20962</v>
          </cell>
          <cell r="Q664">
            <v>17572</v>
          </cell>
          <cell r="R664">
            <v>17159</v>
          </cell>
          <cell r="S664">
            <v>11657</v>
          </cell>
          <cell r="T664">
            <v>12898</v>
          </cell>
          <cell r="U664">
            <v>10729</v>
          </cell>
          <cell r="V664">
            <v>10787</v>
          </cell>
          <cell r="W664">
            <v>9687</v>
          </cell>
          <cell r="X664">
            <v>12446</v>
          </cell>
          <cell r="Y664">
            <v>12056</v>
          </cell>
          <cell r="Z664">
            <v>11667</v>
          </cell>
          <cell r="AA664">
            <v>14684</v>
          </cell>
          <cell r="AB664">
            <v>14568</v>
          </cell>
          <cell r="AC664">
            <v>11717</v>
          </cell>
          <cell r="AD664">
            <v>14241</v>
          </cell>
          <cell r="AE664">
            <v>14378</v>
          </cell>
          <cell r="AF664">
            <v>16256</v>
          </cell>
          <cell r="AG664">
            <v>14755</v>
          </cell>
          <cell r="AH664">
            <v>12992</v>
          </cell>
        </row>
        <row r="665">
          <cell r="E665" t="str">
            <v>PA Industrial Distillate Fuel</v>
          </cell>
          <cell r="F665">
            <v>43621</v>
          </cell>
          <cell r="G665">
            <v>36100</v>
          </cell>
          <cell r="H665">
            <v>42398</v>
          </cell>
          <cell r="I665">
            <v>37905</v>
          </cell>
          <cell r="J665">
            <v>33348</v>
          </cell>
          <cell r="K665">
            <v>25564</v>
          </cell>
          <cell r="L665">
            <v>25968</v>
          </cell>
          <cell r="M665">
            <v>24324</v>
          </cell>
          <cell r="N665">
            <v>23658</v>
          </cell>
          <cell r="O665">
            <v>29290</v>
          </cell>
          <cell r="P665">
            <v>32447</v>
          </cell>
          <cell r="Q665">
            <v>34899</v>
          </cell>
          <cell r="R665">
            <v>30575</v>
          </cell>
          <cell r="S665">
            <v>28414</v>
          </cell>
          <cell r="T665">
            <v>31683</v>
          </cell>
          <cell r="U665">
            <v>33055</v>
          </cell>
          <cell r="V665">
            <v>42322</v>
          </cell>
          <cell r="W665">
            <v>45390</v>
          </cell>
          <cell r="X665">
            <v>50721</v>
          </cell>
          <cell r="Y665">
            <v>31745</v>
          </cell>
          <cell r="Z665">
            <v>34088</v>
          </cell>
          <cell r="AA665">
            <v>40670</v>
          </cell>
          <cell r="AB665">
            <v>45427</v>
          </cell>
          <cell r="AC665">
            <v>50178</v>
          </cell>
          <cell r="AD665">
            <v>57194</v>
          </cell>
          <cell r="AE665">
            <v>51101</v>
          </cell>
          <cell r="AF665">
            <v>36780</v>
          </cell>
          <cell r="AG665">
            <v>41820</v>
          </cell>
          <cell r="AH665">
            <v>43320</v>
          </cell>
        </row>
        <row r="666">
          <cell r="E666" t="str">
            <v>RI Industrial Distillate Fuel</v>
          </cell>
          <cell r="F666">
            <v>1624</v>
          </cell>
          <cell r="G666">
            <v>1545</v>
          </cell>
          <cell r="H666">
            <v>1908</v>
          </cell>
          <cell r="I666">
            <v>1795</v>
          </cell>
          <cell r="J666">
            <v>1978</v>
          </cell>
          <cell r="K666">
            <v>1630</v>
          </cell>
          <cell r="L666">
            <v>1708</v>
          </cell>
          <cell r="M666">
            <v>1991</v>
          </cell>
          <cell r="N666">
            <v>1448</v>
          </cell>
          <cell r="O666">
            <v>1365</v>
          </cell>
          <cell r="P666">
            <v>961</v>
          </cell>
          <cell r="Q666">
            <v>698</v>
          </cell>
          <cell r="R666">
            <v>881</v>
          </cell>
          <cell r="S666">
            <v>1416</v>
          </cell>
          <cell r="T666">
            <v>1458</v>
          </cell>
          <cell r="U666">
            <v>1187</v>
          </cell>
          <cell r="V666">
            <v>1252</v>
          </cell>
          <cell r="W666">
            <v>946</v>
          </cell>
          <cell r="X666">
            <v>557</v>
          </cell>
          <cell r="Y666">
            <v>936</v>
          </cell>
          <cell r="Z666">
            <v>859</v>
          </cell>
          <cell r="AA666">
            <v>714</v>
          </cell>
          <cell r="AB666">
            <v>586</v>
          </cell>
          <cell r="AC666">
            <v>498</v>
          </cell>
          <cell r="AD666">
            <v>664</v>
          </cell>
          <cell r="AE666">
            <v>545</v>
          </cell>
          <cell r="AF666">
            <v>672</v>
          </cell>
          <cell r="AG666">
            <v>939</v>
          </cell>
          <cell r="AH666">
            <v>1106</v>
          </cell>
        </row>
        <row r="667">
          <cell r="E667" t="str">
            <v>SC Industrial Distillate Fuel</v>
          </cell>
          <cell r="F667">
            <v>13495</v>
          </cell>
          <cell r="G667">
            <v>14171</v>
          </cell>
          <cell r="H667">
            <v>12049</v>
          </cell>
          <cell r="I667">
            <v>9719</v>
          </cell>
          <cell r="J667">
            <v>8672</v>
          </cell>
          <cell r="K667">
            <v>11080</v>
          </cell>
          <cell r="L667">
            <v>12365</v>
          </cell>
          <cell r="M667">
            <v>11271</v>
          </cell>
          <cell r="N667">
            <v>11810</v>
          </cell>
          <cell r="O667">
            <v>12744</v>
          </cell>
          <cell r="P667">
            <v>13045</v>
          </cell>
          <cell r="Q667">
            <v>14302</v>
          </cell>
          <cell r="R667">
            <v>13577</v>
          </cell>
          <cell r="S667">
            <v>13908</v>
          </cell>
          <cell r="T667">
            <v>15195</v>
          </cell>
          <cell r="U667">
            <v>17866</v>
          </cell>
          <cell r="V667">
            <v>14698</v>
          </cell>
          <cell r="W667">
            <v>13222</v>
          </cell>
          <cell r="X667">
            <v>12871</v>
          </cell>
          <cell r="Y667">
            <v>9644</v>
          </cell>
          <cell r="Z667">
            <v>8487</v>
          </cell>
          <cell r="AA667">
            <v>8148</v>
          </cell>
          <cell r="AB667">
            <v>9791</v>
          </cell>
          <cell r="AC667">
            <v>6809</v>
          </cell>
          <cell r="AD667">
            <v>8584</v>
          </cell>
          <cell r="AE667">
            <v>9321</v>
          </cell>
          <cell r="AF667">
            <v>10059</v>
          </cell>
          <cell r="AG667">
            <v>11419</v>
          </cell>
          <cell r="AH667">
            <v>11802</v>
          </cell>
        </row>
        <row r="668">
          <cell r="E668" t="str">
            <v>SD Industrial Distillate Fuel</v>
          </cell>
          <cell r="F668">
            <v>13845</v>
          </cell>
          <cell r="G668">
            <v>13596</v>
          </cell>
          <cell r="H668">
            <v>12603</v>
          </cell>
          <cell r="I668">
            <v>14740</v>
          </cell>
          <cell r="J668">
            <v>14969</v>
          </cell>
          <cell r="K668">
            <v>12815</v>
          </cell>
          <cell r="L668">
            <v>13296</v>
          </cell>
          <cell r="M668">
            <v>11961</v>
          </cell>
          <cell r="N668">
            <v>11129</v>
          </cell>
          <cell r="O668">
            <v>11846</v>
          </cell>
          <cell r="P668">
            <v>11228</v>
          </cell>
          <cell r="Q668">
            <v>11512</v>
          </cell>
          <cell r="R668">
            <v>10332</v>
          </cell>
          <cell r="S668">
            <v>10198</v>
          </cell>
          <cell r="T668">
            <v>10171</v>
          </cell>
          <cell r="U668">
            <v>10495</v>
          </cell>
          <cell r="V668">
            <v>9840</v>
          </cell>
          <cell r="W668">
            <v>12190</v>
          </cell>
          <cell r="X668">
            <v>11064</v>
          </cell>
          <cell r="Y668">
            <v>11244</v>
          </cell>
          <cell r="Z668">
            <v>10132</v>
          </cell>
          <cell r="AA668">
            <v>13096</v>
          </cell>
          <cell r="AB668">
            <v>11331</v>
          </cell>
          <cell r="AC668">
            <v>12751</v>
          </cell>
          <cell r="AD668">
            <v>10865</v>
          </cell>
          <cell r="AE668">
            <v>11096</v>
          </cell>
          <cell r="AF668">
            <v>10947</v>
          </cell>
          <cell r="AG668">
            <v>10364</v>
          </cell>
          <cell r="AH668">
            <v>10829</v>
          </cell>
        </row>
        <row r="669">
          <cell r="E669" t="str">
            <v>TN Industrial Distillate Fuel</v>
          </cell>
          <cell r="F669">
            <v>19799</v>
          </cell>
          <cell r="G669">
            <v>15703</v>
          </cell>
          <cell r="H669">
            <v>21148</v>
          </cell>
          <cell r="I669">
            <v>19807</v>
          </cell>
          <cell r="J669">
            <v>19855</v>
          </cell>
          <cell r="K669">
            <v>21432</v>
          </cell>
          <cell r="L669">
            <v>21724</v>
          </cell>
          <cell r="M669">
            <v>25219</v>
          </cell>
          <cell r="N669">
            <v>23146</v>
          </cell>
          <cell r="O669">
            <v>15401</v>
          </cell>
          <cell r="P669">
            <v>14215</v>
          </cell>
          <cell r="Q669">
            <v>15248</v>
          </cell>
          <cell r="R669">
            <v>12901</v>
          </cell>
          <cell r="S669">
            <v>17819</v>
          </cell>
          <cell r="T669">
            <v>20582</v>
          </cell>
          <cell r="U669">
            <v>23537</v>
          </cell>
          <cell r="V669">
            <v>19921</v>
          </cell>
          <cell r="W669">
            <v>20641</v>
          </cell>
          <cell r="X669">
            <v>16691</v>
          </cell>
          <cell r="Y669">
            <v>9779</v>
          </cell>
          <cell r="Z669">
            <v>12105</v>
          </cell>
          <cell r="AA669">
            <v>11000</v>
          </cell>
          <cell r="AB669">
            <v>11578</v>
          </cell>
          <cell r="AC669">
            <v>10998</v>
          </cell>
          <cell r="AD669">
            <v>12288</v>
          </cell>
          <cell r="AE669">
            <v>10963</v>
          </cell>
          <cell r="AF669">
            <v>12454</v>
          </cell>
          <cell r="AG669">
            <v>12686</v>
          </cell>
          <cell r="AH669">
            <v>12746</v>
          </cell>
        </row>
        <row r="670">
          <cell r="E670" t="str">
            <v>TX Industrial Distillate Fuel</v>
          </cell>
          <cell r="F670">
            <v>102476</v>
          </cell>
          <cell r="G670">
            <v>101545</v>
          </cell>
          <cell r="H670">
            <v>101183</v>
          </cell>
          <cell r="I670">
            <v>108620</v>
          </cell>
          <cell r="J670">
            <v>96606</v>
          </cell>
          <cell r="K670">
            <v>116168</v>
          </cell>
          <cell r="L670">
            <v>134935</v>
          </cell>
          <cell r="M670">
            <v>127419</v>
          </cell>
          <cell r="N670">
            <v>138696</v>
          </cell>
          <cell r="O670">
            <v>124948</v>
          </cell>
          <cell r="P670">
            <v>123316</v>
          </cell>
          <cell r="Q670">
            <v>121590</v>
          </cell>
          <cell r="R670">
            <v>114690</v>
          </cell>
          <cell r="S670">
            <v>113978</v>
          </cell>
          <cell r="T670">
            <v>98165</v>
          </cell>
          <cell r="U670">
            <v>116540</v>
          </cell>
          <cell r="V670">
            <v>117651</v>
          </cell>
          <cell r="W670">
            <v>130615</v>
          </cell>
          <cell r="X670">
            <v>153075</v>
          </cell>
          <cell r="Y670">
            <v>114346</v>
          </cell>
          <cell r="Z670">
            <v>128993</v>
          </cell>
          <cell r="AA670">
            <v>175437</v>
          </cell>
          <cell r="AB670">
            <v>197078</v>
          </cell>
          <cell r="AC670">
            <v>188743</v>
          </cell>
          <cell r="AD670">
            <v>228131</v>
          </cell>
          <cell r="AE670">
            <v>158157</v>
          </cell>
          <cell r="AF670">
            <v>172274</v>
          </cell>
          <cell r="AG670">
            <v>176127</v>
          </cell>
          <cell r="AH670">
            <v>195801</v>
          </cell>
        </row>
        <row r="671">
          <cell r="E671" t="str">
            <v>US Industrial Distillate Fuel</v>
          </cell>
          <cell r="F671">
            <v>1150484</v>
          </cell>
          <cell r="G671">
            <v>1077931</v>
          </cell>
          <cell r="H671">
            <v>1107068</v>
          </cell>
          <cell r="I671">
            <v>1116843</v>
          </cell>
          <cell r="J671">
            <v>1109550</v>
          </cell>
          <cell r="K671">
            <v>1130029</v>
          </cell>
          <cell r="L671">
            <v>1185859</v>
          </cell>
          <cell r="M671">
            <v>1202020</v>
          </cell>
          <cell r="N671">
            <v>1210213</v>
          </cell>
          <cell r="O671">
            <v>1185928</v>
          </cell>
          <cell r="P671">
            <v>1199109</v>
          </cell>
          <cell r="Q671">
            <v>1298523</v>
          </cell>
          <cell r="R671">
            <v>1203078</v>
          </cell>
          <cell r="S671">
            <v>1169461</v>
          </cell>
          <cell r="T671">
            <v>1212961</v>
          </cell>
          <cell r="U671">
            <v>1262041</v>
          </cell>
          <cell r="V671">
            <v>1258083</v>
          </cell>
          <cell r="W671">
            <v>1255986</v>
          </cell>
          <cell r="X671">
            <v>1348101</v>
          </cell>
          <cell r="Y671">
            <v>1072570</v>
          </cell>
          <cell r="Z671">
            <v>1152735</v>
          </cell>
          <cell r="AA671">
            <v>1234723</v>
          </cell>
          <cell r="AB671">
            <v>1269939</v>
          </cell>
          <cell r="AC671">
            <v>1263985</v>
          </cell>
          <cell r="AD671">
            <v>1363666</v>
          </cell>
          <cell r="AE671">
            <v>1167604</v>
          </cell>
          <cell r="AF671">
            <v>1153827</v>
          </cell>
          <cell r="AG671">
            <v>1202168</v>
          </cell>
          <cell r="AH671">
            <v>1250777</v>
          </cell>
        </row>
        <row r="672">
          <cell r="E672" t="str">
            <v>UT Industrial Distillate Fuel</v>
          </cell>
          <cell r="F672">
            <v>8855</v>
          </cell>
          <cell r="G672">
            <v>8880</v>
          </cell>
          <cell r="H672">
            <v>9379</v>
          </cell>
          <cell r="I672">
            <v>9354</v>
          </cell>
          <cell r="J672">
            <v>8768</v>
          </cell>
          <cell r="K672">
            <v>8047</v>
          </cell>
          <cell r="L672">
            <v>7917</v>
          </cell>
          <cell r="M672">
            <v>10496</v>
          </cell>
          <cell r="N672">
            <v>12735</v>
          </cell>
          <cell r="O672">
            <v>10375</v>
          </cell>
          <cell r="P672">
            <v>10065</v>
          </cell>
          <cell r="Q672">
            <v>10485</v>
          </cell>
          <cell r="R672">
            <v>10584</v>
          </cell>
          <cell r="S672">
            <v>14392</v>
          </cell>
          <cell r="T672">
            <v>12187</v>
          </cell>
          <cell r="U672">
            <v>18921</v>
          </cell>
          <cell r="V672">
            <v>21373</v>
          </cell>
          <cell r="W672">
            <v>15311</v>
          </cell>
          <cell r="X672">
            <v>15329</v>
          </cell>
          <cell r="Y672">
            <v>11067</v>
          </cell>
          <cell r="Z672">
            <v>9100</v>
          </cell>
          <cell r="AA672">
            <v>12097</v>
          </cell>
          <cell r="AB672">
            <v>13415</v>
          </cell>
          <cell r="AC672">
            <v>16379</v>
          </cell>
          <cell r="AD672">
            <v>18424</v>
          </cell>
          <cell r="AE672">
            <v>13676</v>
          </cell>
          <cell r="AF672">
            <v>12715</v>
          </cell>
          <cell r="AG672">
            <v>14929</v>
          </cell>
          <cell r="AH672">
            <v>16625</v>
          </cell>
        </row>
        <row r="673">
          <cell r="E673" t="str">
            <v>VA Industrial Distillate Fuel</v>
          </cell>
          <cell r="F673">
            <v>21118</v>
          </cell>
          <cell r="G673">
            <v>19797</v>
          </cell>
          <cell r="H673">
            <v>17114</v>
          </cell>
          <cell r="I673">
            <v>18402</v>
          </cell>
          <cell r="J673">
            <v>16033</v>
          </cell>
          <cell r="K673">
            <v>21307</v>
          </cell>
          <cell r="L673">
            <v>25413</v>
          </cell>
          <cell r="M673">
            <v>29083</v>
          </cell>
          <cell r="N673">
            <v>25785</v>
          </cell>
          <cell r="O673">
            <v>24900</v>
          </cell>
          <cell r="P673">
            <v>28262</v>
          </cell>
          <cell r="Q673">
            <v>29624</v>
          </cell>
          <cell r="R673">
            <v>26592</v>
          </cell>
          <cell r="S673">
            <v>34759</v>
          </cell>
          <cell r="T673">
            <v>39317</v>
          </cell>
          <cell r="U673">
            <v>41338</v>
          </cell>
          <cell r="V673">
            <v>39876</v>
          </cell>
          <cell r="W673">
            <v>41147</v>
          </cell>
          <cell r="X673">
            <v>39345</v>
          </cell>
          <cell r="Y673">
            <v>17957</v>
          </cell>
          <cell r="Z673">
            <v>13967</v>
          </cell>
          <cell r="AA673">
            <v>14499</v>
          </cell>
          <cell r="AB673">
            <v>16274</v>
          </cell>
          <cell r="AC673">
            <v>17003</v>
          </cell>
          <cell r="AD673">
            <v>17848</v>
          </cell>
          <cell r="AE673">
            <v>15352</v>
          </cell>
          <cell r="AF673">
            <v>16265</v>
          </cell>
          <cell r="AG673">
            <v>14996</v>
          </cell>
          <cell r="AH673">
            <v>14618</v>
          </cell>
        </row>
        <row r="674">
          <cell r="E674" t="str">
            <v>VT Industrial Distillate Fuel</v>
          </cell>
          <cell r="F674">
            <v>3225</v>
          </cell>
          <cell r="G674">
            <v>3012</v>
          </cell>
          <cell r="H674">
            <v>3442</v>
          </cell>
          <cell r="I674">
            <v>3175</v>
          </cell>
          <cell r="J674">
            <v>2245</v>
          </cell>
          <cell r="K674">
            <v>1907</v>
          </cell>
          <cell r="L674">
            <v>1897</v>
          </cell>
          <cell r="M674">
            <v>2009</v>
          </cell>
          <cell r="N674">
            <v>2203</v>
          </cell>
          <cell r="O674">
            <v>2382</v>
          </cell>
          <cell r="P674">
            <v>2215</v>
          </cell>
          <cell r="Q674">
            <v>2128</v>
          </cell>
          <cell r="R674">
            <v>1966</v>
          </cell>
          <cell r="S674">
            <v>2589</v>
          </cell>
          <cell r="T674">
            <v>3412</v>
          </cell>
          <cell r="U674">
            <v>3258</v>
          </cell>
          <cell r="V674">
            <v>2956</v>
          </cell>
          <cell r="W674">
            <v>2291</v>
          </cell>
          <cell r="X674">
            <v>2999</v>
          </cell>
          <cell r="Y674">
            <v>3080</v>
          </cell>
          <cell r="Z674">
            <v>3181</v>
          </cell>
          <cell r="AA674">
            <v>3910</v>
          </cell>
          <cell r="AB674">
            <v>3507</v>
          </cell>
          <cell r="AC674">
            <v>2865</v>
          </cell>
          <cell r="AD674">
            <v>3109</v>
          </cell>
          <cell r="AE674">
            <v>3001</v>
          </cell>
          <cell r="AF674">
            <v>3167</v>
          </cell>
          <cell r="AG674">
            <v>3402</v>
          </cell>
          <cell r="AH674">
            <v>3474</v>
          </cell>
        </row>
        <row r="675">
          <cell r="E675" t="str">
            <v>WA Industrial Distillate Fuel</v>
          </cell>
          <cell r="F675">
            <v>23161</v>
          </cell>
          <cell r="G675">
            <v>23104</v>
          </cell>
          <cell r="H675">
            <v>22614</v>
          </cell>
          <cell r="I675">
            <v>23071</v>
          </cell>
          <cell r="J675">
            <v>25844</v>
          </cell>
          <cell r="K675">
            <v>21674</v>
          </cell>
          <cell r="L675">
            <v>21535</v>
          </cell>
          <cell r="M675">
            <v>20074</v>
          </cell>
          <cell r="N675">
            <v>25018</v>
          </cell>
          <cell r="O675">
            <v>20992</v>
          </cell>
          <cell r="P675">
            <v>17185</v>
          </cell>
          <cell r="Q675">
            <v>20865</v>
          </cell>
          <cell r="R675">
            <v>18581</v>
          </cell>
          <cell r="S675">
            <v>17303</v>
          </cell>
          <cell r="T675">
            <v>14162</v>
          </cell>
          <cell r="U675">
            <v>16872</v>
          </cell>
          <cell r="V675">
            <v>21511</v>
          </cell>
          <cell r="W675">
            <v>22961</v>
          </cell>
          <cell r="X675">
            <v>28619</v>
          </cell>
          <cell r="Y675">
            <v>16385</v>
          </cell>
          <cell r="Z675">
            <v>17273</v>
          </cell>
          <cell r="AA675">
            <v>16886</v>
          </cell>
          <cell r="AB675">
            <v>14720</v>
          </cell>
          <cell r="AC675">
            <v>15030</v>
          </cell>
          <cell r="AD675">
            <v>14347</v>
          </cell>
          <cell r="AE675">
            <v>17944</v>
          </cell>
          <cell r="AF675">
            <v>18731</v>
          </cell>
          <cell r="AG675">
            <v>17899</v>
          </cell>
          <cell r="AH675">
            <v>22514</v>
          </cell>
        </row>
        <row r="676">
          <cell r="E676" t="str">
            <v>WI Industrial Distillate Fuel</v>
          </cell>
          <cell r="F676">
            <v>24339</v>
          </cell>
          <cell r="G676">
            <v>23841</v>
          </cell>
          <cell r="H676">
            <v>24165</v>
          </cell>
          <cell r="I676">
            <v>27933</v>
          </cell>
          <cell r="J676">
            <v>26710</v>
          </cell>
          <cell r="K676">
            <v>23929</v>
          </cell>
          <cell r="L676">
            <v>27477</v>
          </cell>
          <cell r="M676">
            <v>26858</v>
          </cell>
          <cell r="N676">
            <v>26716</v>
          </cell>
          <cell r="O676">
            <v>40511</v>
          </cell>
          <cell r="P676">
            <v>48648</v>
          </cell>
          <cell r="Q676">
            <v>56597</v>
          </cell>
          <cell r="R676">
            <v>52025</v>
          </cell>
          <cell r="S676">
            <v>30202</v>
          </cell>
          <cell r="T676">
            <v>32455</v>
          </cell>
          <cell r="U676">
            <v>32847</v>
          </cell>
          <cell r="V676">
            <v>32324</v>
          </cell>
          <cell r="W676">
            <v>32794</v>
          </cell>
          <cell r="X676">
            <v>30732</v>
          </cell>
          <cell r="Y676">
            <v>21513</v>
          </cell>
          <cell r="Z676">
            <v>21219</v>
          </cell>
          <cell r="AA676">
            <v>22085</v>
          </cell>
          <cell r="AB676">
            <v>22793</v>
          </cell>
          <cell r="AC676">
            <v>25087</v>
          </cell>
          <cell r="AD676">
            <v>26104</v>
          </cell>
          <cell r="AE676">
            <v>25305</v>
          </cell>
          <cell r="AF676">
            <v>23636</v>
          </cell>
          <cell r="AG676">
            <v>25434</v>
          </cell>
          <cell r="AH676">
            <v>25201</v>
          </cell>
        </row>
        <row r="677">
          <cell r="E677" t="str">
            <v>WV Industrial Distillate Fuel</v>
          </cell>
          <cell r="F677">
            <v>18480</v>
          </cell>
          <cell r="G677">
            <v>17393</v>
          </cell>
          <cell r="H677">
            <v>14844</v>
          </cell>
          <cell r="I677">
            <v>16953</v>
          </cell>
          <cell r="J677">
            <v>19179</v>
          </cell>
          <cell r="K677">
            <v>19291</v>
          </cell>
          <cell r="L677">
            <v>18285</v>
          </cell>
          <cell r="M677">
            <v>16540</v>
          </cell>
          <cell r="N677">
            <v>17735</v>
          </cell>
          <cell r="O677">
            <v>17691</v>
          </cell>
          <cell r="P677">
            <v>17091</v>
          </cell>
          <cell r="Q677">
            <v>18435</v>
          </cell>
          <cell r="R677">
            <v>35743</v>
          </cell>
          <cell r="S677">
            <v>19623</v>
          </cell>
          <cell r="T677">
            <v>20980</v>
          </cell>
          <cell r="U677">
            <v>24826</v>
          </cell>
          <cell r="V677">
            <v>30182</v>
          </cell>
          <cell r="W677">
            <v>30642</v>
          </cell>
          <cell r="X677">
            <v>34857</v>
          </cell>
          <cell r="Y677">
            <v>28046</v>
          </cell>
          <cell r="Z677">
            <v>28795</v>
          </cell>
          <cell r="AA677">
            <v>28138</v>
          </cell>
          <cell r="AB677">
            <v>26899</v>
          </cell>
          <cell r="AC677">
            <v>29617</v>
          </cell>
          <cell r="AD677">
            <v>29571</v>
          </cell>
          <cell r="AE677">
            <v>17634</v>
          </cell>
          <cell r="AF677">
            <v>10190</v>
          </cell>
          <cell r="AG677">
            <v>16621</v>
          </cell>
          <cell r="AH677">
            <v>19640</v>
          </cell>
        </row>
        <row r="678">
          <cell r="E678" t="str">
            <v>WY Industrial Distillate Fuel</v>
          </cell>
          <cell r="F678">
            <v>13373</v>
          </cell>
          <cell r="G678">
            <v>12481</v>
          </cell>
          <cell r="H678">
            <v>13083</v>
          </cell>
          <cell r="I678">
            <v>14012</v>
          </cell>
          <cell r="J678">
            <v>13559</v>
          </cell>
          <cell r="K678">
            <v>11044</v>
          </cell>
          <cell r="L678">
            <v>13273</v>
          </cell>
          <cell r="M678">
            <v>16362</v>
          </cell>
          <cell r="N678">
            <v>16523</v>
          </cell>
          <cell r="O678">
            <v>18733</v>
          </cell>
          <cell r="P678">
            <v>19611</v>
          </cell>
          <cell r="Q678">
            <v>25259</v>
          </cell>
          <cell r="R678">
            <v>24080</v>
          </cell>
          <cell r="S678">
            <v>19292</v>
          </cell>
          <cell r="T678">
            <v>19551</v>
          </cell>
          <cell r="U678">
            <v>18226</v>
          </cell>
          <cell r="V678">
            <v>27486</v>
          </cell>
          <cell r="W678">
            <v>26656</v>
          </cell>
          <cell r="X678">
            <v>31279</v>
          </cell>
          <cell r="Y678">
            <v>28482</v>
          </cell>
          <cell r="Z678">
            <v>28983</v>
          </cell>
          <cell r="AA678">
            <v>33611</v>
          </cell>
          <cell r="AB678">
            <v>32868</v>
          </cell>
          <cell r="AC678">
            <v>28189</v>
          </cell>
          <cell r="AD678">
            <v>34107</v>
          </cell>
          <cell r="AE678">
            <v>26866</v>
          </cell>
          <cell r="AF678">
            <v>21887</v>
          </cell>
          <cell r="AG678">
            <v>24192</v>
          </cell>
          <cell r="AH678">
            <v>28730</v>
          </cell>
        </row>
        <row r="679">
          <cell r="E679" t="str">
            <v>AK Residential Distillate Fuel</v>
          </cell>
          <cell r="F679">
            <v>9070</v>
          </cell>
          <cell r="G679">
            <v>9258</v>
          </cell>
          <cell r="H679">
            <v>10665</v>
          </cell>
          <cell r="I679">
            <v>11035</v>
          </cell>
          <cell r="J679">
            <v>11296</v>
          </cell>
          <cell r="K679">
            <v>11782</v>
          </cell>
          <cell r="L679">
            <v>11217</v>
          </cell>
          <cell r="M679">
            <v>10761</v>
          </cell>
          <cell r="N679">
            <v>9728</v>
          </cell>
          <cell r="O679">
            <v>11829</v>
          </cell>
          <cell r="P679">
            <v>10075</v>
          </cell>
          <cell r="Q679">
            <v>10612</v>
          </cell>
          <cell r="R679">
            <v>8674</v>
          </cell>
          <cell r="S679">
            <v>8566</v>
          </cell>
          <cell r="T679">
            <v>9812</v>
          </cell>
          <cell r="U679">
            <v>9420</v>
          </cell>
          <cell r="V679">
            <v>11211</v>
          </cell>
          <cell r="W679">
            <v>8435</v>
          </cell>
          <cell r="X679">
            <v>7216</v>
          </cell>
          <cell r="Y679">
            <v>8665</v>
          </cell>
          <cell r="Z679">
            <v>8687</v>
          </cell>
          <cell r="AA679">
            <v>8040</v>
          </cell>
          <cell r="AB679">
            <v>7819</v>
          </cell>
          <cell r="AC679">
            <v>6917</v>
          </cell>
          <cell r="AD679">
            <v>6654</v>
          </cell>
          <cell r="AE679">
            <v>7770</v>
          </cell>
          <cell r="AF679">
            <v>7173</v>
          </cell>
          <cell r="AG679">
            <v>7755</v>
          </cell>
          <cell r="AH679">
            <v>6396</v>
          </cell>
        </row>
        <row r="680">
          <cell r="E680" t="str">
            <v>AL Residential Distillate Fuel</v>
          </cell>
          <cell r="F680">
            <v>101</v>
          </cell>
          <cell r="G680">
            <v>80</v>
          </cell>
          <cell r="H680">
            <v>47</v>
          </cell>
          <cell r="I680">
            <v>70</v>
          </cell>
          <cell r="J680">
            <v>66</v>
          </cell>
          <cell r="K680">
            <v>61</v>
          </cell>
          <cell r="L680">
            <v>59</v>
          </cell>
          <cell r="M680">
            <v>233</v>
          </cell>
          <cell r="N680">
            <v>35</v>
          </cell>
          <cell r="O680">
            <v>38</v>
          </cell>
          <cell r="P680">
            <v>71</v>
          </cell>
          <cell r="Q680">
            <v>225</v>
          </cell>
          <cell r="R680">
            <v>213</v>
          </cell>
          <cell r="S680">
            <v>44</v>
          </cell>
          <cell r="T680">
            <v>77</v>
          </cell>
          <cell r="U680">
            <v>82</v>
          </cell>
          <cell r="V680">
            <v>54</v>
          </cell>
          <cell r="W680">
            <v>48</v>
          </cell>
          <cell r="X680">
            <v>53</v>
          </cell>
          <cell r="Y680">
            <v>563</v>
          </cell>
          <cell r="Z680">
            <v>699</v>
          </cell>
          <cell r="AA680">
            <v>62</v>
          </cell>
          <cell r="AB680">
            <v>104</v>
          </cell>
          <cell r="AC680">
            <v>89</v>
          </cell>
          <cell r="AD680">
            <v>101</v>
          </cell>
          <cell r="AE680">
            <v>120</v>
          </cell>
          <cell r="AF680">
            <v>92</v>
          </cell>
          <cell r="AG680">
            <v>83</v>
          </cell>
          <cell r="AH680">
            <v>69</v>
          </cell>
        </row>
        <row r="681">
          <cell r="E681" t="str">
            <v>AR Residential Distillate Fuel</v>
          </cell>
          <cell r="F681">
            <v>2</v>
          </cell>
          <cell r="G681">
            <v>3</v>
          </cell>
          <cell r="H681">
            <v>55</v>
          </cell>
          <cell r="I681">
            <v>3</v>
          </cell>
          <cell r="J681">
            <v>5</v>
          </cell>
          <cell r="K681">
            <v>12</v>
          </cell>
          <cell r="L681">
            <v>5</v>
          </cell>
          <cell r="M681">
            <v>4</v>
          </cell>
          <cell r="N681">
            <v>3</v>
          </cell>
          <cell r="O681">
            <v>5</v>
          </cell>
          <cell r="P681">
            <v>4</v>
          </cell>
          <cell r="Q681">
            <v>5</v>
          </cell>
          <cell r="R681">
            <v>50</v>
          </cell>
          <cell r="S681">
            <v>21</v>
          </cell>
          <cell r="T681">
            <v>32</v>
          </cell>
          <cell r="U681">
            <v>9</v>
          </cell>
          <cell r="V681">
            <v>15</v>
          </cell>
          <cell r="W681">
            <v>18</v>
          </cell>
          <cell r="X681">
            <v>9</v>
          </cell>
          <cell r="Y681">
            <v>23</v>
          </cell>
          <cell r="Z681">
            <v>55</v>
          </cell>
          <cell r="AA681">
            <v>58</v>
          </cell>
          <cell r="AB681">
            <v>25</v>
          </cell>
          <cell r="AC681">
            <v>24</v>
          </cell>
          <cell r="AD681">
            <v>31</v>
          </cell>
          <cell r="AE681">
            <v>49</v>
          </cell>
          <cell r="AF681">
            <v>75</v>
          </cell>
          <cell r="AG681">
            <v>48</v>
          </cell>
          <cell r="AH681">
            <v>43</v>
          </cell>
        </row>
        <row r="682">
          <cell r="E682" t="str">
            <v>AZ Residential Distillate Fuel</v>
          </cell>
          <cell r="F682">
            <v>55</v>
          </cell>
          <cell r="G682">
            <v>29</v>
          </cell>
          <cell r="H682">
            <v>35</v>
          </cell>
          <cell r="I682">
            <v>46</v>
          </cell>
          <cell r="J682">
            <v>32</v>
          </cell>
          <cell r="K682">
            <v>34</v>
          </cell>
          <cell r="L682">
            <v>56</v>
          </cell>
          <cell r="M682">
            <v>42</v>
          </cell>
          <cell r="N682">
            <v>26</v>
          </cell>
          <cell r="O682">
            <v>21</v>
          </cell>
          <cell r="P682">
            <v>23</v>
          </cell>
          <cell r="Q682">
            <v>38</v>
          </cell>
          <cell r="R682">
            <v>55</v>
          </cell>
          <cell r="S682">
            <v>55</v>
          </cell>
          <cell r="T682">
            <v>29</v>
          </cell>
          <cell r="U682">
            <v>19</v>
          </cell>
          <cell r="V682">
            <v>20</v>
          </cell>
          <cell r="W682">
            <v>13</v>
          </cell>
          <cell r="X682">
            <v>12</v>
          </cell>
          <cell r="Y682">
            <v>19</v>
          </cell>
          <cell r="Z682">
            <v>16</v>
          </cell>
          <cell r="AA682">
            <v>18</v>
          </cell>
          <cell r="AB682">
            <v>22</v>
          </cell>
          <cell r="AC682">
            <v>12</v>
          </cell>
          <cell r="AD682">
            <v>12</v>
          </cell>
          <cell r="AE682">
            <v>6</v>
          </cell>
          <cell r="AF682">
            <v>6</v>
          </cell>
          <cell r="AG682">
            <v>7</v>
          </cell>
          <cell r="AH682">
            <v>5</v>
          </cell>
        </row>
        <row r="683">
          <cell r="E683" t="str">
            <v>CA Residential Distillate Fuel</v>
          </cell>
          <cell r="F683">
            <v>1174</v>
          </cell>
          <cell r="G683">
            <v>1154</v>
          </cell>
          <cell r="H683">
            <v>1332</v>
          </cell>
          <cell r="I683">
            <v>1337</v>
          </cell>
          <cell r="J683">
            <v>1334</v>
          </cell>
          <cell r="K683">
            <v>1019</v>
          </cell>
          <cell r="L683">
            <v>860</v>
          </cell>
          <cell r="M683">
            <v>925</v>
          </cell>
          <cell r="N683">
            <v>982</v>
          </cell>
          <cell r="O683">
            <v>996</v>
          </cell>
          <cell r="P683">
            <v>1403</v>
          </cell>
          <cell r="Q683">
            <v>1708</v>
          </cell>
          <cell r="R683">
            <v>854</v>
          </cell>
          <cell r="S683">
            <v>702</v>
          </cell>
          <cell r="T683">
            <v>829</v>
          </cell>
          <cell r="U683">
            <v>906</v>
          </cell>
          <cell r="V683">
            <v>890</v>
          </cell>
          <cell r="W683">
            <v>554</v>
          </cell>
          <cell r="X683">
            <v>839</v>
          </cell>
          <cell r="Y683">
            <v>2247</v>
          </cell>
          <cell r="Z683">
            <v>934</v>
          </cell>
          <cell r="AA683">
            <v>628</v>
          </cell>
          <cell r="AB683">
            <v>370</v>
          </cell>
          <cell r="AC683">
            <v>551</v>
          </cell>
          <cell r="AD683">
            <v>543</v>
          </cell>
          <cell r="AE683">
            <v>443</v>
          </cell>
          <cell r="AF683">
            <v>439</v>
          </cell>
          <cell r="AG683">
            <v>412</v>
          </cell>
          <cell r="AH683">
            <v>465</v>
          </cell>
        </row>
        <row r="684">
          <cell r="E684" t="str">
            <v>CO Residential Distillate Fuel</v>
          </cell>
          <cell r="F684">
            <v>160</v>
          </cell>
          <cell r="G684">
            <v>127</v>
          </cell>
          <cell r="H684">
            <v>104</v>
          </cell>
          <cell r="I684">
            <v>169</v>
          </cell>
          <cell r="J684">
            <v>125</v>
          </cell>
          <cell r="K684">
            <v>203</v>
          </cell>
          <cell r="L684">
            <v>260</v>
          </cell>
          <cell r="M684">
            <v>300</v>
          </cell>
          <cell r="N684">
            <v>108</v>
          </cell>
          <cell r="O684">
            <v>57</v>
          </cell>
          <cell r="P684">
            <v>361</v>
          </cell>
          <cell r="Q684">
            <v>327</v>
          </cell>
          <cell r="R684">
            <v>144</v>
          </cell>
          <cell r="S684">
            <v>66</v>
          </cell>
          <cell r="T684">
            <v>95</v>
          </cell>
          <cell r="U684">
            <v>51</v>
          </cell>
          <cell r="V684">
            <v>55</v>
          </cell>
          <cell r="W684">
            <v>44</v>
          </cell>
          <cell r="X684">
            <v>48</v>
          </cell>
          <cell r="Y684">
            <v>66</v>
          </cell>
          <cell r="Z684">
            <v>61</v>
          </cell>
          <cell r="AA684">
            <v>84</v>
          </cell>
          <cell r="AB684">
            <v>77</v>
          </cell>
          <cell r="AC684">
            <v>78</v>
          </cell>
          <cell r="AD684">
            <v>164</v>
          </cell>
          <cell r="AE684">
            <v>278</v>
          </cell>
          <cell r="AF684">
            <v>64</v>
          </cell>
          <cell r="AG684">
            <v>179</v>
          </cell>
          <cell r="AH684">
            <v>154</v>
          </cell>
        </row>
        <row r="685">
          <cell r="E685" t="str">
            <v>CT Residential Distillate Fuel</v>
          </cell>
          <cell r="F685">
            <v>79080</v>
          </cell>
          <cell r="G685">
            <v>75757</v>
          </cell>
          <cell r="H685">
            <v>90990</v>
          </cell>
          <cell r="I685">
            <v>85806</v>
          </cell>
          <cell r="J685">
            <v>81344</v>
          </cell>
          <cell r="K685">
            <v>72912</v>
          </cell>
          <cell r="L685">
            <v>76838</v>
          </cell>
          <cell r="M685">
            <v>75366</v>
          </cell>
          <cell r="N685">
            <v>64356</v>
          </cell>
          <cell r="O685">
            <v>75096</v>
          </cell>
          <cell r="P685">
            <v>82179</v>
          </cell>
          <cell r="Q685">
            <v>79155</v>
          </cell>
          <cell r="R685">
            <v>76199</v>
          </cell>
          <cell r="S685">
            <v>91726</v>
          </cell>
          <cell r="T685">
            <v>99025</v>
          </cell>
          <cell r="U685">
            <v>86783</v>
          </cell>
          <cell r="V685">
            <v>74828</v>
          </cell>
          <cell r="W685">
            <v>75405</v>
          </cell>
          <cell r="X685">
            <v>72934</v>
          </cell>
          <cell r="Y685">
            <v>71766</v>
          </cell>
          <cell r="Z685">
            <v>65811</v>
          </cell>
          <cell r="AA685">
            <v>59203</v>
          </cell>
          <cell r="AB685">
            <v>54568</v>
          </cell>
          <cell r="AC685">
            <v>57598</v>
          </cell>
          <cell r="AD685">
            <v>58038</v>
          </cell>
          <cell r="AE685">
            <v>60485</v>
          </cell>
          <cell r="AF685">
            <v>45306</v>
          </cell>
          <cell r="AG685">
            <v>45050</v>
          </cell>
          <cell r="AH685">
            <v>54680</v>
          </cell>
        </row>
        <row r="686">
          <cell r="E686" t="str">
            <v>DC Residential Distillate Fuel</v>
          </cell>
          <cell r="F686">
            <v>1034</v>
          </cell>
          <cell r="G686">
            <v>1113</v>
          </cell>
          <cell r="H686">
            <v>1151</v>
          </cell>
          <cell r="I686">
            <v>1021</v>
          </cell>
          <cell r="J686">
            <v>864</v>
          </cell>
          <cell r="K686">
            <v>1655</v>
          </cell>
          <cell r="L686">
            <v>1759</v>
          </cell>
          <cell r="M686">
            <v>1502</v>
          </cell>
          <cell r="N686">
            <v>1369</v>
          </cell>
          <cell r="O686">
            <v>1214</v>
          </cell>
          <cell r="P686">
            <v>1268</v>
          </cell>
          <cell r="Q686">
            <v>1158</v>
          </cell>
          <cell r="R686">
            <v>2047</v>
          </cell>
          <cell r="S686">
            <v>2108</v>
          </cell>
          <cell r="T686">
            <v>2251</v>
          </cell>
          <cell r="U686">
            <v>2040</v>
          </cell>
          <cell r="V686">
            <v>1061</v>
          </cell>
          <cell r="W686">
            <v>1185</v>
          </cell>
          <cell r="X686">
            <v>833</v>
          </cell>
          <cell r="Y686">
            <v>1017</v>
          </cell>
          <cell r="Z686">
            <v>1214</v>
          </cell>
          <cell r="AA686">
            <v>206</v>
          </cell>
          <cell r="AB686">
            <v>1061</v>
          </cell>
          <cell r="AC686">
            <v>822</v>
          </cell>
          <cell r="AD686">
            <v>804</v>
          </cell>
          <cell r="AE686">
            <v>1074</v>
          </cell>
          <cell r="AF686">
            <v>108</v>
          </cell>
          <cell r="AG686">
            <v>91</v>
          </cell>
          <cell r="AH686">
            <v>681</v>
          </cell>
        </row>
        <row r="687">
          <cell r="E687" t="str">
            <v>DE Residential Distillate Fuel</v>
          </cell>
          <cell r="F687">
            <v>6693</v>
          </cell>
          <cell r="G687">
            <v>6856</v>
          </cell>
          <cell r="H687">
            <v>7052</v>
          </cell>
          <cell r="I687">
            <v>7052</v>
          </cell>
          <cell r="J687">
            <v>7637</v>
          </cell>
          <cell r="K687">
            <v>6478</v>
          </cell>
          <cell r="L687">
            <v>6351</v>
          </cell>
          <cell r="M687">
            <v>5268</v>
          </cell>
          <cell r="N687">
            <v>4682</v>
          </cell>
          <cell r="O687">
            <v>5305</v>
          </cell>
          <cell r="P687">
            <v>6625</v>
          </cell>
          <cell r="Q687">
            <v>5842</v>
          </cell>
          <cell r="R687">
            <v>5759</v>
          </cell>
          <cell r="S687">
            <v>6336</v>
          </cell>
          <cell r="T687">
            <v>5615</v>
          </cell>
          <cell r="U687">
            <v>5281</v>
          </cell>
          <cell r="V687">
            <v>4100</v>
          </cell>
          <cell r="W687">
            <v>3691</v>
          </cell>
          <cell r="X687">
            <v>3354</v>
          </cell>
          <cell r="Y687">
            <v>3436</v>
          </cell>
          <cell r="Z687">
            <v>3321</v>
          </cell>
          <cell r="AA687">
            <v>2677</v>
          </cell>
          <cell r="AB687">
            <v>2092</v>
          </cell>
          <cell r="AC687">
            <v>2484</v>
          </cell>
          <cell r="AD687">
            <v>2687</v>
          </cell>
          <cell r="AE687">
            <v>2812</v>
          </cell>
          <cell r="AF687">
            <v>2050</v>
          </cell>
          <cell r="AG687">
            <v>1764</v>
          </cell>
          <cell r="AH687">
            <v>2493</v>
          </cell>
        </row>
        <row r="688">
          <cell r="E688" t="str">
            <v>FL Residential Distillate Fuel</v>
          </cell>
          <cell r="F688">
            <v>1616</v>
          </cell>
          <cell r="G688">
            <v>1601</v>
          </cell>
          <cell r="H688">
            <v>2095</v>
          </cell>
          <cell r="I688">
            <v>1985</v>
          </cell>
          <cell r="J688">
            <v>1612</v>
          </cell>
          <cell r="K688">
            <v>1326</v>
          </cell>
          <cell r="L688">
            <v>1240</v>
          </cell>
          <cell r="M688">
            <v>845</v>
          </cell>
          <cell r="N688">
            <v>634</v>
          </cell>
          <cell r="O688">
            <v>586</v>
          </cell>
          <cell r="P688">
            <v>693</v>
          </cell>
          <cell r="Q688">
            <v>707</v>
          </cell>
          <cell r="R688">
            <v>544</v>
          </cell>
          <cell r="S688">
            <v>667</v>
          </cell>
          <cell r="T688">
            <v>741</v>
          </cell>
          <cell r="U688">
            <v>574</v>
          </cell>
          <cell r="V688">
            <v>488</v>
          </cell>
          <cell r="W688">
            <v>291</v>
          </cell>
          <cell r="X688">
            <v>163</v>
          </cell>
          <cell r="Y688">
            <v>220</v>
          </cell>
          <cell r="Z688">
            <v>260</v>
          </cell>
          <cell r="AA688">
            <v>156</v>
          </cell>
          <cell r="AB688">
            <v>79</v>
          </cell>
          <cell r="AC688">
            <v>63</v>
          </cell>
          <cell r="AD688">
            <v>102</v>
          </cell>
          <cell r="AE688">
            <v>81</v>
          </cell>
          <cell r="AF688">
            <v>71</v>
          </cell>
          <cell r="AG688">
            <v>52</v>
          </cell>
          <cell r="AH688">
            <v>57</v>
          </cell>
        </row>
        <row r="689">
          <cell r="E689" t="str">
            <v>GA Residential Distillate Fuel</v>
          </cell>
          <cell r="F689">
            <v>1729</v>
          </cell>
          <cell r="G689">
            <v>1203</v>
          </cell>
          <cell r="H689">
            <v>1203</v>
          </cell>
          <cell r="I689">
            <v>1463</v>
          </cell>
          <cell r="J689">
            <v>730</v>
          </cell>
          <cell r="K689">
            <v>955</v>
          </cell>
          <cell r="L689">
            <v>878</v>
          </cell>
          <cell r="M689">
            <v>460</v>
          </cell>
          <cell r="N689">
            <v>544</v>
          </cell>
          <cell r="O689">
            <v>318</v>
          </cell>
          <cell r="P689">
            <v>417</v>
          </cell>
          <cell r="Q689">
            <v>354</v>
          </cell>
          <cell r="R689">
            <v>320</v>
          </cell>
          <cell r="S689">
            <v>225</v>
          </cell>
          <cell r="T689">
            <v>234</v>
          </cell>
          <cell r="U689">
            <v>242</v>
          </cell>
          <cell r="V689">
            <v>178</v>
          </cell>
          <cell r="W689">
            <v>164</v>
          </cell>
          <cell r="X689">
            <v>187</v>
          </cell>
          <cell r="Y689">
            <v>159</v>
          </cell>
          <cell r="Z689">
            <v>122</v>
          </cell>
          <cell r="AA689">
            <v>141</v>
          </cell>
          <cell r="AB689">
            <v>57</v>
          </cell>
          <cell r="AC689">
            <v>133</v>
          </cell>
          <cell r="AD689">
            <v>73</v>
          </cell>
          <cell r="AE689">
            <v>68</v>
          </cell>
          <cell r="AF689">
            <v>79</v>
          </cell>
          <cell r="AG689">
            <v>61</v>
          </cell>
          <cell r="AH689">
            <v>104</v>
          </cell>
        </row>
        <row r="690">
          <cell r="E690" t="str">
            <v>HI Residential Distillate Fuel</v>
          </cell>
          <cell r="F690">
            <v>2</v>
          </cell>
          <cell r="G690">
            <v>2</v>
          </cell>
          <cell r="H690">
            <v>2</v>
          </cell>
          <cell r="I690">
            <v>11</v>
          </cell>
          <cell r="J690">
            <v>10</v>
          </cell>
          <cell r="K690">
            <v>10</v>
          </cell>
          <cell r="L690">
            <v>1</v>
          </cell>
          <cell r="M690">
            <v>3</v>
          </cell>
          <cell r="N690">
            <v>2</v>
          </cell>
          <cell r="O690">
            <v>2</v>
          </cell>
          <cell r="P690">
            <v>2</v>
          </cell>
          <cell r="Q690">
            <v>2</v>
          </cell>
          <cell r="R690">
            <v>2</v>
          </cell>
          <cell r="S690">
            <v>2</v>
          </cell>
          <cell r="T690">
            <v>2</v>
          </cell>
          <cell r="U690">
            <v>1</v>
          </cell>
          <cell r="V690">
            <v>19</v>
          </cell>
          <cell r="W690">
            <v>19</v>
          </cell>
          <cell r="X690">
            <v>30</v>
          </cell>
          <cell r="Y690">
            <v>16</v>
          </cell>
          <cell r="Z690">
            <v>1</v>
          </cell>
          <cell r="AA690">
            <v>1</v>
          </cell>
          <cell r="AB690">
            <v>0</v>
          </cell>
          <cell r="AC690">
            <v>0</v>
          </cell>
          <cell r="AD690">
            <v>0</v>
          </cell>
          <cell r="AE690">
            <v>2</v>
          </cell>
          <cell r="AF690">
            <v>0</v>
          </cell>
          <cell r="AG690">
            <v>1</v>
          </cell>
          <cell r="AH690">
            <v>0</v>
          </cell>
        </row>
        <row r="691">
          <cell r="E691" t="str">
            <v>IA Residential Distillate Fuel</v>
          </cell>
          <cell r="F691">
            <v>5391</v>
          </cell>
          <cell r="G691">
            <v>5153</v>
          </cell>
          <cell r="H691">
            <v>4500</v>
          </cell>
          <cell r="I691">
            <v>4798</v>
          </cell>
          <cell r="J691">
            <v>5158</v>
          </cell>
          <cell r="K691">
            <v>4544</v>
          </cell>
          <cell r="L691">
            <v>4505</v>
          </cell>
          <cell r="M691">
            <v>4217</v>
          </cell>
          <cell r="N691">
            <v>3201</v>
          </cell>
          <cell r="O691">
            <v>3124</v>
          </cell>
          <cell r="P691">
            <v>2802</v>
          </cell>
          <cell r="Q691">
            <v>2413</v>
          </cell>
          <cell r="R691">
            <v>3376</v>
          </cell>
          <cell r="S691">
            <v>2263</v>
          </cell>
          <cell r="T691">
            <v>1871</v>
          </cell>
          <cell r="U691">
            <v>1317</v>
          </cell>
          <cell r="V691">
            <v>1399</v>
          </cell>
          <cell r="W691">
            <v>1325</v>
          </cell>
          <cell r="X691">
            <v>1652</v>
          </cell>
          <cell r="Y691">
            <v>1052</v>
          </cell>
          <cell r="Z691">
            <v>1102</v>
          </cell>
          <cell r="AA691">
            <v>1457</v>
          </cell>
          <cell r="AB691">
            <v>739</v>
          </cell>
          <cell r="AC691">
            <v>739</v>
          </cell>
          <cell r="AD691">
            <v>775</v>
          </cell>
          <cell r="AE691">
            <v>780</v>
          </cell>
          <cell r="AF691">
            <v>623</v>
          </cell>
          <cell r="AG691">
            <v>974</v>
          </cell>
          <cell r="AH691">
            <v>912</v>
          </cell>
        </row>
        <row r="692">
          <cell r="E692" t="str">
            <v>ID Residential Distillate Fuel</v>
          </cell>
          <cell r="F692">
            <v>3118</v>
          </cell>
          <cell r="G692">
            <v>3302</v>
          </cell>
          <cell r="H692">
            <v>2745</v>
          </cell>
          <cell r="I692">
            <v>3165</v>
          </cell>
          <cell r="J692">
            <v>2571</v>
          </cell>
          <cell r="K692">
            <v>2561</v>
          </cell>
          <cell r="L692">
            <v>2273</v>
          </cell>
          <cell r="M692">
            <v>2529</v>
          </cell>
          <cell r="N692">
            <v>2167</v>
          </cell>
          <cell r="O692">
            <v>2767</v>
          </cell>
          <cell r="P692">
            <v>2305</v>
          </cell>
          <cell r="Q692">
            <v>2127</v>
          </cell>
          <cell r="R692">
            <v>2039</v>
          </cell>
          <cell r="S692">
            <v>1880</v>
          </cell>
          <cell r="T692">
            <v>2410</v>
          </cell>
          <cell r="U692">
            <v>1874</v>
          </cell>
          <cell r="V692">
            <v>2167</v>
          </cell>
          <cell r="W692">
            <v>1435</v>
          </cell>
          <cell r="X692">
            <v>1317</v>
          </cell>
          <cell r="Y692">
            <v>988</v>
          </cell>
          <cell r="Z692">
            <v>905</v>
          </cell>
          <cell r="AA692">
            <v>1051</v>
          </cell>
          <cell r="AB692">
            <v>821</v>
          </cell>
          <cell r="AC692">
            <v>755</v>
          </cell>
          <cell r="AD692">
            <v>730</v>
          </cell>
          <cell r="AE692">
            <v>713</v>
          </cell>
          <cell r="AF692">
            <v>739</v>
          </cell>
          <cell r="AG692">
            <v>651</v>
          </cell>
          <cell r="AH692">
            <v>510</v>
          </cell>
        </row>
        <row r="693">
          <cell r="E693" t="str">
            <v>IL Residential Distillate Fuel</v>
          </cell>
          <cell r="F693">
            <v>8120</v>
          </cell>
          <cell r="G693">
            <v>7133</v>
          </cell>
          <cell r="H693">
            <v>5774</v>
          </cell>
          <cell r="I693">
            <v>4332</v>
          </cell>
          <cell r="J693">
            <v>4279</v>
          </cell>
          <cell r="K693">
            <v>4429</v>
          </cell>
          <cell r="L693">
            <v>4342</v>
          </cell>
          <cell r="M693">
            <v>4121</v>
          </cell>
          <cell r="N693">
            <v>2431</v>
          </cell>
          <cell r="O693">
            <v>2955</v>
          </cell>
          <cell r="P693">
            <v>2397</v>
          </cell>
          <cell r="Q693">
            <v>1860</v>
          </cell>
          <cell r="R693">
            <v>1536</v>
          </cell>
          <cell r="S693">
            <v>1475</v>
          </cell>
          <cell r="T693">
            <v>1768</v>
          </cell>
          <cell r="U693">
            <v>1233</v>
          </cell>
          <cell r="V693">
            <v>1043</v>
          </cell>
          <cell r="W693">
            <v>895</v>
          </cell>
          <cell r="X693">
            <v>1173</v>
          </cell>
          <cell r="Y693">
            <v>674</v>
          </cell>
          <cell r="Z693">
            <v>675</v>
          </cell>
          <cell r="AA693">
            <v>635</v>
          </cell>
          <cell r="AB693">
            <v>378</v>
          </cell>
          <cell r="AC693">
            <v>444</v>
          </cell>
          <cell r="AD693">
            <v>488</v>
          </cell>
          <cell r="AE693">
            <v>411</v>
          </cell>
          <cell r="AF693">
            <v>426</v>
          </cell>
          <cell r="AG693">
            <v>424</v>
          </cell>
          <cell r="AH693">
            <v>490</v>
          </cell>
        </row>
        <row r="694">
          <cell r="E694" t="str">
            <v>IN Residential Distillate Fuel</v>
          </cell>
          <cell r="F694">
            <v>11635</v>
          </cell>
          <cell r="G694">
            <v>11258</v>
          </cell>
          <cell r="H694">
            <v>10964</v>
          </cell>
          <cell r="I694">
            <v>12334</v>
          </cell>
          <cell r="J694">
            <v>9686</v>
          </cell>
          <cell r="K694">
            <v>8590</v>
          </cell>
          <cell r="L694">
            <v>8423</v>
          </cell>
          <cell r="M694">
            <v>7357</v>
          </cell>
          <cell r="N694">
            <v>6136</v>
          </cell>
          <cell r="O694">
            <v>6094</v>
          </cell>
          <cell r="P694">
            <v>5678</v>
          </cell>
          <cell r="Q694">
            <v>4533</v>
          </cell>
          <cell r="R694">
            <v>4904</v>
          </cell>
          <cell r="S694">
            <v>6836</v>
          </cell>
          <cell r="T694">
            <v>5913</v>
          </cell>
          <cell r="U694">
            <v>5227</v>
          </cell>
          <cell r="V694">
            <v>3558</v>
          </cell>
          <cell r="W694">
            <v>2758</v>
          </cell>
          <cell r="X694">
            <v>3413</v>
          </cell>
          <cell r="Y694">
            <v>1756</v>
          </cell>
          <cell r="Z694">
            <v>1494</v>
          </cell>
          <cell r="AA694">
            <v>1598</v>
          </cell>
          <cell r="AB694">
            <v>1372</v>
          </cell>
          <cell r="AC694">
            <v>1226</v>
          </cell>
          <cell r="AD694">
            <v>1191</v>
          </cell>
          <cell r="AE694">
            <v>1235</v>
          </cell>
          <cell r="AF694">
            <v>908</v>
          </cell>
          <cell r="AG694">
            <v>944</v>
          </cell>
          <cell r="AH694">
            <v>1151</v>
          </cell>
        </row>
        <row r="695">
          <cell r="E695" t="str">
            <v>KS Residential Distillate Fuel</v>
          </cell>
          <cell r="F695">
            <v>164</v>
          </cell>
          <cell r="G695">
            <v>136</v>
          </cell>
          <cell r="H695">
            <v>167</v>
          </cell>
          <cell r="I695">
            <v>159</v>
          </cell>
          <cell r="J695">
            <v>144</v>
          </cell>
          <cell r="K695">
            <v>83</v>
          </cell>
          <cell r="L695">
            <v>101</v>
          </cell>
          <cell r="M695">
            <v>206</v>
          </cell>
          <cell r="N695">
            <v>66</v>
          </cell>
          <cell r="O695">
            <v>80</v>
          </cell>
          <cell r="P695">
            <v>99</v>
          </cell>
          <cell r="Q695">
            <v>259</v>
          </cell>
          <cell r="R695">
            <v>209</v>
          </cell>
          <cell r="S695">
            <v>107</v>
          </cell>
          <cell r="T695">
            <v>75</v>
          </cell>
          <cell r="U695">
            <v>21</v>
          </cell>
          <cell r="V695">
            <v>17</v>
          </cell>
          <cell r="W695">
            <v>13</v>
          </cell>
          <cell r="X695">
            <v>21</v>
          </cell>
          <cell r="Y695">
            <v>25</v>
          </cell>
          <cell r="Z695">
            <v>15</v>
          </cell>
          <cell r="AA695">
            <v>42</v>
          </cell>
          <cell r="AB695">
            <v>45</v>
          </cell>
          <cell r="AC695">
            <v>17</v>
          </cell>
          <cell r="AD695">
            <v>6</v>
          </cell>
          <cell r="AE695">
            <v>21</v>
          </cell>
          <cell r="AF695">
            <v>8</v>
          </cell>
          <cell r="AG695">
            <v>19</v>
          </cell>
          <cell r="AH695">
            <v>9</v>
          </cell>
        </row>
        <row r="696">
          <cell r="E696" t="str">
            <v>KY Residential Distillate Fuel</v>
          </cell>
          <cell r="F696">
            <v>4360</v>
          </cell>
          <cell r="G696">
            <v>4086</v>
          </cell>
          <cell r="H696">
            <v>4443</v>
          </cell>
          <cell r="I696">
            <v>4553</v>
          </cell>
          <cell r="J696">
            <v>4327</v>
          </cell>
          <cell r="K696">
            <v>4206</v>
          </cell>
          <cell r="L696">
            <v>3855</v>
          </cell>
          <cell r="M696">
            <v>3828</v>
          </cell>
          <cell r="N696">
            <v>3404</v>
          </cell>
          <cell r="O696">
            <v>3045</v>
          </cell>
          <cell r="P696">
            <v>3068</v>
          </cell>
          <cell r="Q696">
            <v>2655</v>
          </cell>
          <cell r="R696">
            <v>2358</v>
          </cell>
          <cell r="S696">
            <v>2910</v>
          </cell>
          <cell r="T696">
            <v>2560</v>
          </cell>
          <cell r="U696">
            <v>2152</v>
          </cell>
          <cell r="V696">
            <v>1478</v>
          </cell>
          <cell r="W696">
            <v>1419</v>
          </cell>
          <cell r="X696">
            <v>1335</v>
          </cell>
          <cell r="Y696">
            <v>1854</v>
          </cell>
          <cell r="Z696">
            <v>650</v>
          </cell>
          <cell r="AA696">
            <v>1560</v>
          </cell>
          <cell r="AB696">
            <v>462</v>
          </cell>
          <cell r="AC696">
            <v>611</v>
          </cell>
          <cell r="AD696">
            <v>581</v>
          </cell>
          <cell r="AE696">
            <v>639</v>
          </cell>
          <cell r="AF696">
            <v>537</v>
          </cell>
          <cell r="AG696">
            <v>526</v>
          </cell>
          <cell r="AH696">
            <v>421</v>
          </cell>
        </row>
        <row r="697">
          <cell r="E697" t="str">
            <v>LA Residential Distillate Fuel</v>
          </cell>
          <cell r="F697">
            <v>37</v>
          </cell>
          <cell r="G697">
            <v>8</v>
          </cell>
          <cell r="H697">
            <v>0</v>
          </cell>
          <cell r="I697">
            <v>0</v>
          </cell>
          <cell r="J697">
            <v>64</v>
          </cell>
          <cell r="K697">
            <v>8</v>
          </cell>
          <cell r="L697">
            <v>4</v>
          </cell>
          <cell r="M697">
            <v>1</v>
          </cell>
          <cell r="N697">
            <v>6</v>
          </cell>
          <cell r="O697">
            <v>20</v>
          </cell>
          <cell r="P697">
            <v>8</v>
          </cell>
          <cell r="Q697">
            <v>9</v>
          </cell>
          <cell r="R697">
            <v>51</v>
          </cell>
          <cell r="S697">
            <v>25</v>
          </cell>
          <cell r="T697">
            <v>24</v>
          </cell>
          <cell r="U697">
            <v>28</v>
          </cell>
          <cell r="V697">
            <v>33</v>
          </cell>
          <cell r="W697">
            <v>30</v>
          </cell>
          <cell r="X697">
            <v>343</v>
          </cell>
          <cell r="Y697">
            <v>147</v>
          </cell>
          <cell r="Z697">
            <v>20</v>
          </cell>
          <cell r="AA697">
            <v>5</v>
          </cell>
          <cell r="AB697">
            <v>7</v>
          </cell>
          <cell r="AC697">
            <v>12</v>
          </cell>
          <cell r="AD697">
            <v>12</v>
          </cell>
          <cell r="AE697">
            <v>37</v>
          </cell>
          <cell r="AF697">
            <v>38</v>
          </cell>
          <cell r="AG697">
            <v>44</v>
          </cell>
          <cell r="AH697">
            <v>8</v>
          </cell>
        </row>
        <row r="698">
          <cell r="E698" t="str">
            <v>MA Residential Distillate Fuel</v>
          </cell>
          <cell r="F698">
            <v>119643</v>
          </cell>
          <cell r="G698">
            <v>112198</v>
          </cell>
          <cell r="H698">
            <v>127415</v>
          </cell>
          <cell r="I698">
            <v>127526</v>
          </cell>
          <cell r="J698">
            <v>127959</v>
          </cell>
          <cell r="K698">
            <v>116772</v>
          </cell>
          <cell r="L698">
            <v>106865</v>
          </cell>
          <cell r="M698">
            <v>106692</v>
          </cell>
          <cell r="N698">
            <v>98802</v>
          </cell>
          <cell r="O698">
            <v>103724</v>
          </cell>
          <cell r="P698">
            <v>118967</v>
          </cell>
          <cell r="Q698">
            <v>129723</v>
          </cell>
          <cell r="R698">
            <v>128403</v>
          </cell>
          <cell r="S698">
            <v>121126</v>
          </cell>
          <cell r="T698">
            <v>112501</v>
          </cell>
          <cell r="U698">
            <v>107197</v>
          </cell>
          <cell r="V698">
            <v>90789</v>
          </cell>
          <cell r="W698">
            <v>91860</v>
          </cell>
          <cell r="X698">
            <v>91281</v>
          </cell>
          <cell r="Y698">
            <v>82474</v>
          </cell>
          <cell r="Z698">
            <v>84276</v>
          </cell>
          <cell r="AA698">
            <v>81990</v>
          </cell>
          <cell r="AB698">
            <v>68752</v>
          </cell>
          <cell r="AC698">
            <v>74087</v>
          </cell>
          <cell r="AD698">
            <v>84050</v>
          </cell>
          <cell r="AE698">
            <v>83347</v>
          </cell>
          <cell r="AF698">
            <v>64658</v>
          </cell>
          <cell r="AG698">
            <v>70691</v>
          </cell>
          <cell r="AH698">
            <v>76683</v>
          </cell>
        </row>
        <row r="699">
          <cell r="E699" t="str">
            <v>MD Residential Distillate Fuel</v>
          </cell>
          <cell r="F699">
            <v>29649</v>
          </cell>
          <cell r="G699">
            <v>28190</v>
          </cell>
          <cell r="H699">
            <v>30191</v>
          </cell>
          <cell r="I699">
            <v>32494</v>
          </cell>
          <cell r="J699">
            <v>32272</v>
          </cell>
          <cell r="K699">
            <v>28650</v>
          </cell>
          <cell r="L699">
            <v>33822</v>
          </cell>
          <cell r="M699">
            <v>29191</v>
          </cell>
          <cell r="N699">
            <v>25103</v>
          </cell>
          <cell r="O699">
            <v>27163</v>
          </cell>
          <cell r="P699">
            <v>28312</v>
          </cell>
          <cell r="Q699">
            <v>27917</v>
          </cell>
          <cell r="R699">
            <v>25604</v>
          </cell>
          <cell r="S699">
            <v>24696</v>
          </cell>
          <cell r="T699">
            <v>23839</v>
          </cell>
          <cell r="U699">
            <v>23833</v>
          </cell>
          <cell r="V699">
            <v>19645</v>
          </cell>
          <cell r="W699">
            <v>19382</v>
          </cell>
          <cell r="X699">
            <v>18972</v>
          </cell>
          <cell r="Y699">
            <v>19049</v>
          </cell>
          <cell r="Z699">
            <v>19802</v>
          </cell>
          <cell r="AA699">
            <v>15492</v>
          </cell>
          <cell r="AB699">
            <v>13321</v>
          </cell>
          <cell r="AC699">
            <v>15949</v>
          </cell>
          <cell r="AD699">
            <v>18602</v>
          </cell>
          <cell r="AE699">
            <v>19389</v>
          </cell>
          <cell r="AF699">
            <v>11548</v>
          </cell>
          <cell r="AG699">
            <v>10426</v>
          </cell>
          <cell r="AH699">
            <v>14502</v>
          </cell>
        </row>
        <row r="700">
          <cell r="E700" t="str">
            <v>ME Residential Distillate Fuel</v>
          </cell>
          <cell r="F700">
            <v>34872</v>
          </cell>
          <cell r="G700">
            <v>34773</v>
          </cell>
          <cell r="H700">
            <v>35773</v>
          </cell>
          <cell r="I700">
            <v>35547</v>
          </cell>
          <cell r="J700">
            <v>36530</v>
          </cell>
          <cell r="K700">
            <v>44389</v>
          </cell>
          <cell r="L700">
            <v>43935</v>
          </cell>
          <cell r="M700">
            <v>43111</v>
          </cell>
          <cell r="N700">
            <v>43948</v>
          </cell>
          <cell r="O700">
            <v>43312</v>
          </cell>
          <cell r="P700">
            <v>40483</v>
          </cell>
          <cell r="Q700">
            <v>39861</v>
          </cell>
          <cell r="R700">
            <v>39271</v>
          </cell>
          <cell r="S700">
            <v>52945</v>
          </cell>
          <cell r="T700">
            <v>57485</v>
          </cell>
          <cell r="U700">
            <v>49036</v>
          </cell>
          <cell r="V700">
            <v>43124</v>
          </cell>
          <cell r="W700">
            <v>41952</v>
          </cell>
          <cell r="X700">
            <v>34618</v>
          </cell>
          <cell r="Y700">
            <v>31205</v>
          </cell>
          <cell r="Z700">
            <v>26971</v>
          </cell>
          <cell r="AA700">
            <v>29244</v>
          </cell>
          <cell r="AB700">
            <v>24252</v>
          </cell>
          <cell r="AC700">
            <v>25426</v>
          </cell>
          <cell r="AD700">
            <v>25972</v>
          </cell>
          <cell r="AE700">
            <v>32314</v>
          </cell>
          <cell r="AF700">
            <v>30611</v>
          </cell>
          <cell r="AG700">
            <v>31488</v>
          </cell>
          <cell r="AH700">
            <v>32098</v>
          </cell>
        </row>
        <row r="701">
          <cell r="E701" t="str">
            <v>MI Residential Distillate Fuel</v>
          </cell>
          <cell r="F701">
            <v>28202</v>
          </cell>
          <cell r="G701">
            <v>26484</v>
          </cell>
          <cell r="H701">
            <v>24461</v>
          </cell>
          <cell r="I701">
            <v>24249</v>
          </cell>
          <cell r="J701">
            <v>21370</v>
          </cell>
          <cell r="K701">
            <v>22202</v>
          </cell>
          <cell r="L701">
            <v>22457</v>
          </cell>
          <cell r="M701">
            <v>21312</v>
          </cell>
          <cell r="N701">
            <v>15439</v>
          </cell>
          <cell r="O701">
            <v>17425</v>
          </cell>
          <cell r="P701">
            <v>16889</v>
          </cell>
          <cell r="Q701">
            <v>15444</v>
          </cell>
          <cell r="R701">
            <v>12874</v>
          </cell>
          <cell r="S701">
            <v>13284</v>
          </cell>
          <cell r="T701">
            <v>11868</v>
          </cell>
          <cell r="U701">
            <v>11317</v>
          </cell>
          <cell r="V701">
            <v>8725</v>
          </cell>
          <cell r="W701">
            <v>7932</v>
          </cell>
          <cell r="X701">
            <v>6980</v>
          </cell>
          <cell r="Y701">
            <v>5249</v>
          </cell>
          <cell r="Z701">
            <v>3889</v>
          </cell>
          <cell r="AA701">
            <v>3868</v>
          </cell>
          <cell r="AB701">
            <v>2648</v>
          </cell>
          <cell r="AC701">
            <v>3231</v>
          </cell>
          <cell r="AD701">
            <v>4039</v>
          </cell>
          <cell r="AE701">
            <v>2947</v>
          </cell>
          <cell r="AF701">
            <v>2652</v>
          </cell>
          <cell r="AG701">
            <v>2495</v>
          </cell>
          <cell r="AH701">
            <v>2755</v>
          </cell>
        </row>
        <row r="702">
          <cell r="E702" t="str">
            <v>MN Residential Distillate Fuel</v>
          </cell>
          <cell r="F702">
            <v>21806</v>
          </cell>
          <cell r="G702">
            <v>23811</v>
          </cell>
          <cell r="H702">
            <v>19799</v>
          </cell>
          <cell r="I702">
            <v>18760</v>
          </cell>
          <cell r="J702">
            <v>17937</v>
          </cell>
          <cell r="K702">
            <v>17955</v>
          </cell>
          <cell r="L702">
            <v>20085</v>
          </cell>
          <cell r="M702">
            <v>17066</v>
          </cell>
          <cell r="N702">
            <v>14791</v>
          </cell>
          <cell r="O702">
            <v>12231</v>
          </cell>
          <cell r="P702">
            <v>13350</v>
          </cell>
          <cell r="Q702">
            <v>13311</v>
          </cell>
          <cell r="R702">
            <v>12893</v>
          </cell>
          <cell r="S702">
            <v>14044</v>
          </cell>
          <cell r="T702">
            <v>13677</v>
          </cell>
          <cell r="U702">
            <v>11382</v>
          </cell>
          <cell r="V702">
            <v>8945</v>
          </cell>
          <cell r="W702">
            <v>8932</v>
          </cell>
          <cell r="X702">
            <v>9888</v>
          </cell>
          <cell r="Y702">
            <v>5881</v>
          </cell>
          <cell r="Z702">
            <v>6750</v>
          </cell>
          <cell r="AA702">
            <v>5697</v>
          </cell>
          <cell r="AB702">
            <v>4732</v>
          </cell>
          <cell r="AC702">
            <v>5569</v>
          </cell>
          <cell r="AD702">
            <v>5166</v>
          </cell>
          <cell r="AE702">
            <v>4435</v>
          </cell>
          <cell r="AF702">
            <v>4556</v>
          </cell>
          <cell r="AG702">
            <v>3613</v>
          </cell>
          <cell r="AH702">
            <v>3969</v>
          </cell>
        </row>
        <row r="703">
          <cell r="E703" t="str">
            <v>MO Residential Distillate Fuel</v>
          </cell>
          <cell r="F703">
            <v>2400</v>
          </cell>
          <cell r="G703">
            <v>2498</v>
          </cell>
          <cell r="H703">
            <v>2069</v>
          </cell>
          <cell r="I703">
            <v>2419</v>
          </cell>
          <cell r="J703">
            <v>1873</v>
          </cell>
          <cell r="K703">
            <v>2540</v>
          </cell>
          <cell r="L703">
            <v>1923</v>
          </cell>
          <cell r="M703">
            <v>1809</v>
          </cell>
          <cell r="N703">
            <v>1710</v>
          </cell>
          <cell r="O703">
            <v>1783</v>
          </cell>
          <cell r="P703">
            <v>1794</v>
          </cell>
          <cell r="Q703">
            <v>2352</v>
          </cell>
          <cell r="R703">
            <v>1688</v>
          </cell>
          <cell r="S703">
            <v>1199</v>
          </cell>
          <cell r="T703">
            <v>1120</v>
          </cell>
          <cell r="U703">
            <v>938</v>
          </cell>
          <cell r="V703">
            <v>876</v>
          </cell>
          <cell r="W703">
            <v>827</v>
          </cell>
          <cell r="X703">
            <v>593</v>
          </cell>
          <cell r="Y703">
            <v>438</v>
          </cell>
          <cell r="Z703">
            <v>367</v>
          </cell>
          <cell r="AA703">
            <v>318</v>
          </cell>
          <cell r="AB703">
            <v>270</v>
          </cell>
          <cell r="AC703">
            <v>255</v>
          </cell>
          <cell r="AD703">
            <v>239</v>
          </cell>
          <cell r="AE703">
            <v>155</v>
          </cell>
          <cell r="AF703">
            <v>113</v>
          </cell>
          <cell r="AG703">
            <v>91</v>
          </cell>
          <cell r="AH703">
            <v>129</v>
          </cell>
        </row>
        <row r="704">
          <cell r="E704" t="str">
            <v>MS Residential Distillate Fuel</v>
          </cell>
          <cell r="F704">
            <v>5</v>
          </cell>
          <cell r="G704">
            <v>8</v>
          </cell>
          <cell r="H704">
            <v>6</v>
          </cell>
          <cell r="I704">
            <v>14</v>
          </cell>
          <cell r="J704">
            <v>6</v>
          </cell>
          <cell r="K704">
            <v>3</v>
          </cell>
          <cell r="L704">
            <v>4</v>
          </cell>
          <cell r="M704">
            <v>2</v>
          </cell>
          <cell r="N704">
            <v>6</v>
          </cell>
          <cell r="O704">
            <v>11</v>
          </cell>
          <cell r="P704">
            <v>8</v>
          </cell>
          <cell r="Q704">
            <v>32</v>
          </cell>
          <cell r="R704">
            <v>6</v>
          </cell>
          <cell r="S704">
            <v>6</v>
          </cell>
          <cell r="T704">
            <v>30</v>
          </cell>
          <cell r="U704">
            <v>48</v>
          </cell>
          <cell r="V704">
            <v>1</v>
          </cell>
          <cell r="W704">
            <v>2</v>
          </cell>
          <cell r="X704">
            <v>2</v>
          </cell>
          <cell r="Y704">
            <v>1</v>
          </cell>
          <cell r="Z704">
            <v>1</v>
          </cell>
          <cell r="AA704">
            <v>1</v>
          </cell>
          <cell r="AB704">
            <v>1</v>
          </cell>
          <cell r="AC704">
            <v>1</v>
          </cell>
          <cell r="AD704">
            <v>1</v>
          </cell>
          <cell r="AE704">
            <v>1</v>
          </cell>
          <cell r="AF704">
            <v>1</v>
          </cell>
          <cell r="AG704">
            <v>1</v>
          </cell>
          <cell r="AH704">
            <v>0</v>
          </cell>
        </row>
        <row r="705">
          <cell r="E705" t="str">
            <v>MT Residential Distillate Fuel</v>
          </cell>
          <cell r="F705">
            <v>1697</v>
          </cell>
          <cell r="G705">
            <v>1671</v>
          </cell>
          <cell r="H705">
            <v>1048</v>
          </cell>
          <cell r="I705">
            <v>1365</v>
          </cell>
          <cell r="J705">
            <v>928</v>
          </cell>
          <cell r="K705">
            <v>1266</v>
          </cell>
          <cell r="L705">
            <v>1894</v>
          </cell>
          <cell r="M705">
            <v>3986</v>
          </cell>
          <cell r="N705">
            <v>2352</v>
          </cell>
          <cell r="O705">
            <v>1310</v>
          </cell>
          <cell r="P705">
            <v>988</v>
          </cell>
          <cell r="Q705">
            <v>989</v>
          </cell>
          <cell r="R705">
            <v>713</v>
          </cell>
          <cell r="S705">
            <v>1138</v>
          </cell>
          <cell r="T705">
            <v>1086</v>
          </cell>
          <cell r="U705">
            <v>985</v>
          </cell>
          <cell r="V705">
            <v>1139</v>
          </cell>
          <cell r="W705">
            <v>1138</v>
          </cell>
          <cell r="X705">
            <v>1433</v>
          </cell>
          <cell r="Y705">
            <v>665</v>
          </cell>
          <cell r="Z705">
            <v>628</v>
          </cell>
          <cell r="AA705">
            <v>572</v>
          </cell>
          <cell r="AB705">
            <v>538</v>
          </cell>
          <cell r="AC705">
            <v>459</v>
          </cell>
          <cell r="AD705">
            <v>365</v>
          </cell>
          <cell r="AE705">
            <v>404</v>
          </cell>
          <cell r="AF705">
            <v>388</v>
          </cell>
          <cell r="AG705">
            <v>382</v>
          </cell>
          <cell r="AH705">
            <v>339</v>
          </cell>
        </row>
        <row r="706">
          <cell r="E706" t="str">
            <v>NC Residential Distillate Fuel</v>
          </cell>
          <cell r="F706">
            <v>24612</v>
          </cell>
          <cell r="G706">
            <v>21585</v>
          </cell>
          <cell r="H706">
            <v>23714</v>
          </cell>
          <cell r="I706">
            <v>22990</v>
          </cell>
          <cell r="J706">
            <v>21091</v>
          </cell>
          <cell r="K706">
            <v>23413</v>
          </cell>
          <cell r="L706">
            <v>24776</v>
          </cell>
          <cell r="M706">
            <v>19940</v>
          </cell>
          <cell r="N706">
            <v>17417</v>
          </cell>
          <cell r="O706">
            <v>17270</v>
          </cell>
          <cell r="P706">
            <v>18841</v>
          </cell>
          <cell r="Q706">
            <v>18145</v>
          </cell>
          <cell r="R706">
            <v>16338</v>
          </cell>
          <cell r="S706">
            <v>17790</v>
          </cell>
          <cell r="T706">
            <v>16686</v>
          </cell>
          <cell r="U706">
            <v>12960</v>
          </cell>
          <cell r="V706">
            <v>11781</v>
          </cell>
          <cell r="W706">
            <v>11407</v>
          </cell>
          <cell r="X706">
            <v>10536</v>
          </cell>
          <cell r="Y706">
            <v>7343</v>
          </cell>
          <cell r="Z706">
            <v>8222</v>
          </cell>
          <cell r="AA706">
            <v>5947</v>
          </cell>
          <cell r="AB706">
            <v>4594</v>
          </cell>
          <cell r="AC706">
            <v>4939</v>
          </cell>
          <cell r="AD706">
            <v>4870</v>
          </cell>
          <cell r="AE706">
            <v>9052</v>
          </cell>
          <cell r="AF706">
            <v>7502</v>
          </cell>
          <cell r="AG706">
            <v>4038</v>
          </cell>
          <cell r="AH706">
            <v>4379</v>
          </cell>
        </row>
        <row r="707">
          <cell r="E707" t="str">
            <v>ND Residential Distillate Fuel</v>
          </cell>
          <cell r="F707">
            <v>5716</v>
          </cell>
          <cell r="G707">
            <v>5241</v>
          </cell>
          <cell r="H707">
            <v>3710</v>
          </cell>
          <cell r="I707">
            <v>4392</v>
          </cell>
          <cell r="J707">
            <v>3884</v>
          </cell>
          <cell r="K707">
            <v>4172</v>
          </cell>
          <cell r="L707">
            <v>4760</v>
          </cell>
          <cell r="M707">
            <v>3503</v>
          </cell>
          <cell r="N707">
            <v>3094</v>
          </cell>
          <cell r="O707">
            <v>2821</v>
          </cell>
          <cell r="P707">
            <v>3282</v>
          </cell>
          <cell r="Q707">
            <v>2861</v>
          </cell>
          <cell r="R707">
            <v>2470</v>
          </cell>
          <cell r="S707">
            <v>3009</v>
          </cell>
          <cell r="T707">
            <v>3384</v>
          </cell>
          <cell r="U707">
            <v>2677</v>
          </cell>
          <cell r="V707">
            <v>2679</v>
          </cell>
          <cell r="W707">
            <v>2716</v>
          </cell>
          <cell r="X707">
            <v>3874</v>
          </cell>
          <cell r="Y707">
            <v>1845</v>
          </cell>
          <cell r="Z707">
            <v>1473</v>
          </cell>
          <cell r="AA707">
            <v>1114</v>
          </cell>
          <cell r="AB707">
            <v>806</v>
          </cell>
          <cell r="AC707">
            <v>987</v>
          </cell>
          <cell r="AD707">
            <v>891</v>
          </cell>
          <cell r="AE707">
            <v>742</v>
          </cell>
          <cell r="AF707">
            <v>759</v>
          </cell>
          <cell r="AG707">
            <v>786</v>
          </cell>
          <cell r="AH707">
            <v>741</v>
          </cell>
        </row>
        <row r="708">
          <cell r="E708" t="str">
            <v>NE Residential Distillate Fuel</v>
          </cell>
          <cell r="F708">
            <v>1142</v>
          </cell>
          <cell r="G708">
            <v>1147</v>
          </cell>
          <cell r="H708">
            <v>840</v>
          </cell>
          <cell r="I708">
            <v>980</v>
          </cell>
          <cell r="J708">
            <v>853</v>
          </cell>
          <cell r="K708">
            <v>512</v>
          </cell>
          <cell r="L708">
            <v>658</v>
          </cell>
          <cell r="M708">
            <v>524</v>
          </cell>
          <cell r="N708">
            <v>376</v>
          </cell>
          <cell r="O708">
            <v>447</v>
          </cell>
          <cell r="P708">
            <v>642</v>
          </cell>
          <cell r="Q708">
            <v>473</v>
          </cell>
          <cell r="R708">
            <v>396</v>
          </cell>
          <cell r="S708">
            <v>521</v>
          </cell>
          <cell r="T708">
            <v>560</v>
          </cell>
          <cell r="U708">
            <v>514</v>
          </cell>
          <cell r="V708">
            <v>590</v>
          </cell>
          <cell r="W708">
            <v>304</v>
          </cell>
          <cell r="X708">
            <v>318</v>
          </cell>
          <cell r="Y708">
            <v>205</v>
          </cell>
          <cell r="Z708">
            <v>160</v>
          </cell>
          <cell r="AA708">
            <v>138</v>
          </cell>
          <cell r="AB708">
            <v>102</v>
          </cell>
          <cell r="AC708">
            <v>114</v>
          </cell>
          <cell r="AD708">
            <v>101</v>
          </cell>
          <cell r="AE708">
            <v>83</v>
          </cell>
          <cell r="AF708">
            <v>76</v>
          </cell>
          <cell r="AG708">
            <v>84</v>
          </cell>
          <cell r="AH708">
            <v>77</v>
          </cell>
        </row>
        <row r="709">
          <cell r="E709" t="str">
            <v>NH Residential Distillate Fuel</v>
          </cell>
          <cell r="F709">
            <v>23497</v>
          </cell>
          <cell r="G709">
            <v>24042</v>
          </cell>
          <cell r="H709">
            <v>24942</v>
          </cell>
          <cell r="I709">
            <v>23699</v>
          </cell>
          <cell r="J709">
            <v>24694</v>
          </cell>
          <cell r="K709">
            <v>25888</v>
          </cell>
          <cell r="L709">
            <v>27021</v>
          </cell>
          <cell r="M709">
            <v>26978</v>
          </cell>
          <cell r="N709">
            <v>25132</v>
          </cell>
          <cell r="O709">
            <v>26362</v>
          </cell>
          <cell r="P709">
            <v>26632</v>
          </cell>
          <cell r="Q709">
            <v>26317</v>
          </cell>
          <cell r="R709">
            <v>24228</v>
          </cell>
          <cell r="S709">
            <v>29749</v>
          </cell>
          <cell r="T709">
            <v>31043</v>
          </cell>
          <cell r="U709">
            <v>27897</v>
          </cell>
          <cell r="V709">
            <v>24589</v>
          </cell>
          <cell r="W709">
            <v>23532</v>
          </cell>
          <cell r="X709">
            <v>22857</v>
          </cell>
          <cell r="Y709">
            <v>19589</v>
          </cell>
          <cell r="Z709">
            <v>17527</v>
          </cell>
          <cell r="AA709">
            <v>18924</v>
          </cell>
          <cell r="AB709">
            <v>13901</v>
          </cell>
          <cell r="AC709">
            <v>17241</v>
          </cell>
          <cell r="AD709">
            <v>20046</v>
          </cell>
          <cell r="AE709">
            <v>21046</v>
          </cell>
          <cell r="AF709">
            <v>20185</v>
          </cell>
          <cell r="AG709">
            <v>23734</v>
          </cell>
          <cell r="AH709">
            <v>25471</v>
          </cell>
        </row>
        <row r="710">
          <cell r="E710" t="str">
            <v>NJ Residential Distillate Fuel</v>
          </cell>
          <cell r="F710">
            <v>79575</v>
          </cell>
          <cell r="G710">
            <v>74634</v>
          </cell>
          <cell r="H710">
            <v>75861</v>
          </cell>
          <cell r="I710">
            <v>71662</v>
          </cell>
          <cell r="J710">
            <v>79893</v>
          </cell>
          <cell r="K710">
            <v>70013</v>
          </cell>
          <cell r="L710">
            <v>70824</v>
          </cell>
          <cell r="M710">
            <v>66118</v>
          </cell>
          <cell r="N710">
            <v>53111</v>
          </cell>
          <cell r="O710">
            <v>56855</v>
          </cell>
          <cell r="P710">
            <v>59519</v>
          </cell>
          <cell r="Q710">
            <v>55099</v>
          </cell>
          <cell r="R710">
            <v>52661</v>
          </cell>
          <cell r="S710">
            <v>61769</v>
          </cell>
          <cell r="T710">
            <v>57652</v>
          </cell>
          <cell r="U710">
            <v>51202</v>
          </cell>
          <cell r="V710">
            <v>41080</v>
          </cell>
          <cell r="W710">
            <v>43538</v>
          </cell>
          <cell r="X710">
            <v>46076</v>
          </cell>
          <cell r="Y710">
            <v>38354</v>
          </cell>
          <cell r="Z710">
            <v>31454</v>
          </cell>
          <cell r="AA710">
            <v>26516</v>
          </cell>
          <cell r="AB710">
            <v>24235</v>
          </cell>
          <cell r="AC710">
            <v>25447</v>
          </cell>
          <cell r="AD710">
            <v>28599</v>
          </cell>
          <cell r="AE710">
            <v>28328</v>
          </cell>
          <cell r="AF710">
            <v>18748</v>
          </cell>
          <cell r="AG710">
            <v>18726</v>
          </cell>
          <cell r="AH710">
            <v>24777</v>
          </cell>
        </row>
        <row r="711">
          <cell r="E711" t="str">
            <v>NM Residential Distillate Fuel</v>
          </cell>
          <cell r="F711">
            <v>48</v>
          </cell>
          <cell r="G711">
            <v>38</v>
          </cell>
          <cell r="H711">
            <v>63</v>
          </cell>
          <cell r="I711">
            <v>30</v>
          </cell>
          <cell r="J711">
            <v>40</v>
          </cell>
          <cell r="K711">
            <v>17</v>
          </cell>
          <cell r="L711">
            <v>16</v>
          </cell>
          <cell r="M711">
            <v>16</v>
          </cell>
          <cell r="N711">
            <v>12</v>
          </cell>
          <cell r="O711">
            <v>117</v>
          </cell>
          <cell r="P711">
            <v>36</v>
          </cell>
          <cell r="Q711">
            <v>27</v>
          </cell>
          <cell r="R711">
            <v>41</v>
          </cell>
          <cell r="S711">
            <v>18</v>
          </cell>
          <cell r="T711">
            <v>23</v>
          </cell>
          <cell r="U711">
            <v>21</v>
          </cell>
          <cell r="V711">
            <v>18</v>
          </cell>
          <cell r="W711">
            <v>21</v>
          </cell>
          <cell r="X711">
            <v>13</v>
          </cell>
          <cell r="Y711">
            <v>8</v>
          </cell>
          <cell r="Z711">
            <v>7</v>
          </cell>
          <cell r="AA711">
            <v>5</v>
          </cell>
          <cell r="AB711">
            <v>4</v>
          </cell>
          <cell r="AC711">
            <v>10</v>
          </cell>
          <cell r="AD711">
            <v>7</v>
          </cell>
          <cell r="AE711">
            <v>9</v>
          </cell>
          <cell r="AF711">
            <v>6</v>
          </cell>
          <cell r="AG711">
            <v>4</v>
          </cell>
          <cell r="AH711">
            <v>4</v>
          </cell>
        </row>
        <row r="712">
          <cell r="E712" t="str">
            <v>NV Residential Distillate Fuel</v>
          </cell>
          <cell r="F712">
            <v>1241</v>
          </cell>
          <cell r="G712">
            <v>1283</v>
          </cell>
          <cell r="H712">
            <v>1440</v>
          </cell>
          <cell r="I712">
            <v>1548</v>
          </cell>
          <cell r="J712">
            <v>1358</v>
          </cell>
          <cell r="K712">
            <v>1024</v>
          </cell>
          <cell r="L712">
            <v>1154</v>
          </cell>
          <cell r="M712">
            <v>1514</v>
          </cell>
          <cell r="N712">
            <v>1586</v>
          </cell>
          <cell r="O712">
            <v>1211</v>
          </cell>
          <cell r="P712">
            <v>1233</v>
          </cell>
          <cell r="Q712">
            <v>1271</v>
          </cell>
          <cell r="R712">
            <v>1210</v>
          </cell>
          <cell r="S712">
            <v>990</v>
          </cell>
          <cell r="T712">
            <v>992</v>
          </cell>
          <cell r="U712">
            <v>1187</v>
          </cell>
          <cell r="V712">
            <v>913</v>
          </cell>
          <cell r="W712">
            <v>850</v>
          </cell>
          <cell r="X712">
            <v>923</v>
          </cell>
          <cell r="Y712">
            <v>678</v>
          </cell>
          <cell r="Z712">
            <v>562</v>
          </cell>
          <cell r="AA712">
            <v>428</v>
          </cell>
          <cell r="AB712">
            <v>301</v>
          </cell>
          <cell r="AC712">
            <v>167</v>
          </cell>
          <cell r="AD712">
            <v>147</v>
          </cell>
          <cell r="AE712">
            <v>188</v>
          </cell>
          <cell r="AF712">
            <v>221</v>
          </cell>
          <cell r="AG712">
            <v>241</v>
          </cell>
          <cell r="AH712">
            <v>224</v>
          </cell>
        </row>
        <row r="713">
          <cell r="E713" t="str">
            <v>NY Residential Distillate Fuel</v>
          </cell>
          <cell r="F713">
            <v>183602</v>
          </cell>
          <cell r="G713">
            <v>168711</v>
          </cell>
          <cell r="H713">
            <v>189622</v>
          </cell>
          <cell r="I713">
            <v>178348</v>
          </cell>
          <cell r="J713">
            <v>173253</v>
          </cell>
          <cell r="K713">
            <v>166594</v>
          </cell>
          <cell r="L713">
            <v>175995</v>
          </cell>
          <cell r="M713">
            <v>170915</v>
          </cell>
          <cell r="N713">
            <v>155002</v>
          </cell>
          <cell r="O713">
            <v>164950</v>
          </cell>
          <cell r="P713">
            <v>205000</v>
          </cell>
          <cell r="Q713">
            <v>212407</v>
          </cell>
          <cell r="R713">
            <v>191404</v>
          </cell>
          <cell r="S713">
            <v>202941</v>
          </cell>
          <cell r="T713">
            <v>199339</v>
          </cell>
          <cell r="U713">
            <v>203942</v>
          </cell>
          <cell r="V713">
            <v>155503</v>
          </cell>
          <cell r="W713">
            <v>174107</v>
          </cell>
          <cell r="X713">
            <v>162643</v>
          </cell>
          <cell r="Y713">
            <v>119904</v>
          </cell>
          <cell r="Z713">
            <v>114236</v>
          </cell>
          <cell r="AA713">
            <v>106482</v>
          </cell>
          <cell r="AB713">
            <v>126543</v>
          </cell>
          <cell r="AC713">
            <v>104880</v>
          </cell>
          <cell r="AD713">
            <v>113428</v>
          </cell>
          <cell r="AE713">
            <v>121811</v>
          </cell>
          <cell r="AF713">
            <v>89296</v>
          </cell>
          <cell r="AG713">
            <v>83584</v>
          </cell>
          <cell r="AH713">
            <v>107668</v>
          </cell>
        </row>
        <row r="714">
          <cell r="E714" t="str">
            <v>OH Residential Distillate Fuel</v>
          </cell>
          <cell r="F714">
            <v>27610</v>
          </cell>
          <cell r="G714">
            <v>24526</v>
          </cell>
          <cell r="H714">
            <v>26943</v>
          </cell>
          <cell r="I714">
            <v>26142</v>
          </cell>
          <cell r="J714">
            <v>25942</v>
          </cell>
          <cell r="K714">
            <v>23270</v>
          </cell>
          <cell r="L714">
            <v>21982</v>
          </cell>
          <cell r="M714">
            <v>19353</v>
          </cell>
          <cell r="N714">
            <v>16833</v>
          </cell>
          <cell r="O714">
            <v>19974</v>
          </cell>
          <cell r="P714">
            <v>17454</v>
          </cell>
          <cell r="Q714">
            <v>16086</v>
          </cell>
          <cell r="R714">
            <v>18477</v>
          </cell>
          <cell r="S714">
            <v>19440</v>
          </cell>
          <cell r="T714">
            <v>19479</v>
          </cell>
          <cell r="U714">
            <v>16641</v>
          </cell>
          <cell r="V714">
            <v>12749</v>
          </cell>
          <cell r="W714">
            <v>14543</v>
          </cell>
          <cell r="X714">
            <v>13291</v>
          </cell>
          <cell r="Y714">
            <v>10387</v>
          </cell>
          <cell r="Z714">
            <v>9616</v>
          </cell>
          <cell r="AA714">
            <v>9019</v>
          </cell>
          <cell r="AB714">
            <v>7387</v>
          </cell>
          <cell r="AC714">
            <v>7551</v>
          </cell>
          <cell r="AD714">
            <v>8080</v>
          </cell>
          <cell r="AE714">
            <v>8181</v>
          </cell>
          <cell r="AF714">
            <v>7307</v>
          </cell>
          <cell r="AG714">
            <v>7714</v>
          </cell>
          <cell r="AH714">
            <v>8611</v>
          </cell>
        </row>
        <row r="715">
          <cell r="E715" t="str">
            <v>OK Residential Distillate Fuel</v>
          </cell>
          <cell r="F715">
            <v>1</v>
          </cell>
          <cell r="G715">
            <v>0</v>
          </cell>
          <cell r="H715">
            <v>11</v>
          </cell>
          <cell r="I715">
            <v>1</v>
          </cell>
          <cell r="J715">
            <v>1</v>
          </cell>
          <cell r="K715">
            <v>63</v>
          </cell>
          <cell r="L715">
            <v>135</v>
          </cell>
          <cell r="M715">
            <v>21</v>
          </cell>
          <cell r="N715">
            <v>7</v>
          </cell>
          <cell r="O715">
            <v>12</v>
          </cell>
          <cell r="P715">
            <v>14</v>
          </cell>
          <cell r="Q715">
            <v>15</v>
          </cell>
          <cell r="R715">
            <v>11</v>
          </cell>
          <cell r="S715">
            <v>6</v>
          </cell>
          <cell r="T715">
            <v>5</v>
          </cell>
          <cell r="U715">
            <v>6</v>
          </cell>
          <cell r="V715">
            <v>6</v>
          </cell>
          <cell r="W715">
            <v>174</v>
          </cell>
          <cell r="X715">
            <v>6</v>
          </cell>
          <cell r="Y715">
            <v>17</v>
          </cell>
          <cell r="Z715">
            <v>15</v>
          </cell>
          <cell r="AA715">
            <v>74</v>
          </cell>
          <cell r="AB715">
            <v>42</v>
          </cell>
          <cell r="AC715">
            <v>37</v>
          </cell>
          <cell r="AD715">
            <v>21</v>
          </cell>
          <cell r="AE715">
            <v>6</v>
          </cell>
          <cell r="AF715">
            <v>24</v>
          </cell>
          <cell r="AG715">
            <v>9</v>
          </cell>
          <cell r="AH715">
            <v>12</v>
          </cell>
        </row>
        <row r="716">
          <cell r="E716" t="str">
            <v>OR Residential Distillate Fuel</v>
          </cell>
          <cell r="F716">
            <v>9271</v>
          </cell>
          <cell r="G716">
            <v>8624</v>
          </cell>
          <cell r="H716">
            <v>7095</v>
          </cell>
          <cell r="I716">
            <v>8951</v>
          </cell>
          <cell r="J716">
            <v>8405</v>
          </cell>
          <cell r="K716">
            <v>7427</v>
          </cell>
          <cell r="L716">
            <v>7017</v>
          </cell>
          <cell r="M716">
            <v>6237</v>
          </cell>
          <cell r="N716">
            <v>5562</v>
          </cell>
          <cell r="O716">
            <v>6337</v>
          </cell>
          <cell r="P716">
            <v>5719</v>
          </cell>
          <cell r="Q716">
            <v>6126</v>
          </cell>
          <cell r="R716">
            <v>5650</v>
          </cell>
          <cell r="S716">
            <v>5241</v>
          </cell>
          <cell r="T716">
            <v>4421</v>
          </cell>
          <cell r="U716">
            <v>3623</v>
          </cell>
          <cell r="V716">
            <v>3767</v>
          </cell>
          <cell r="W716">
            <v>3227</v>
          </cell>
          <cell r="X716">
            <v>3847</v>
          </cell>
          <cell r="Y716">
            <v>3150</v>
          </cell>
          <cell r="Z716">
            <v>2475</v>
          </cell>
          <cell r="AA716">
            <v>2335</v>
          </cell>
          <cell r="AB716">
            <v>2125</v>
          </cell>
          <cell r="AC716">
            <v>2047</v>
          </cell>
          <cell r="AD716">
            <v>1686</v>
          </cell>
          <cell r="AE716">
            <v>1692</v>
          </cell>
          <cell r="AF716">
            <v>1771</v>
          </cell>
          <cell r="AG716">
            <v>1958</v>
          </cell>
          <cell r="AH716">
            <v>1488</v>
          </cell>
        </row>
        <row r="717">
          <cell r="E717" t="str">
            <v>PA Residential Distillate Fuel</v>
          </cell>
          <cell r="F717">
            <v>117704</v>
          </cell>
          <cell r="G717">
            <v>117875</v>
          </cell>
          <cell r="H717">
            <v>119474</v>
          </cell>
          <cell r="I717">
            <v>129933</v>
          </cell>
          <cell r="J717">
            <v>128168</v>
          </cell>
          <cell r="K717">
            <v>118190</v>
          </cell>
          <cell r="L717">
            <v>120499</v>
          </cell>
          <cell r="M717">
            <v>111565</v>
          </cell>
          <cell r="N717">
            <v>94456</v>
          </cell>
          <cell r="O717">
            <v>111578</v>
          </cell>
          <cell r="P717">
            <v>121678</v>
          </cell>
          <cell r="Q717">
            <v>121400</v>
          </cell>
          <cell r="R717">
            <v>119310</v>
          </cell>
          <cell r="S717">
            <v>133412</v>
          </cell>
          <cell r="T717">
            <v>130477</v>
          </cell>
          <cell r="U717">
            <v>115753</v>
          </cell>
          <cell r="V717">
            <v>98083</v>
          </cell>
          <cell r="W717">
            <v>99131</v>
          </cell>
          <cell r="X717">
            <v>153354</v>
          </cell>
          <cell r="Y717">
            <v>76863</v>
          </cell>
          <cell r="Z717">
            <v>85432</v>
          </cell>
          <cell r="AA717">
            <v>80568</v>
          </cell>
          <cell r="AB717">
            <v>70781</v>
          </cell>
          <cell r="AC717">
            <v>79295</v>
          </cell>
          <cell r="AD717">
            <v>91046</v>
          </cell>
          <cell r="AE717">
            <v>86789</v>
          </cell>
          <cell r="AF717">
            <v>73049</v>
          </cell>
          <cell r="AG717">
            <v>71250</v>
          </cell>
          <cell r="AH717">
            <v>86087</v>
          </cell>
        </row>
        <row r="718">
          <cell r="E718" t="str">
            <v>RI Residential Distillate Fuel</v>
          </cell>
          <cell r="F718">
            <v>17676</v>
          </cell>
          <cell r="G718">
            <v>18123</v>
          </cell>
          <cell r="H718">
            <v>22150</v>
          </cell>
          <cell r="I718">
            <v>20376</v>
          </cell>
          <cell r="J718">
            <v>22771</v>
          </cell>
          <cell r="K718">
            <v>20171</v>
          </cell>
          <cell r="L718">
            <v>20250</v>
          </cell>
          <cell r="M718">
            <v>20994</v>
          </cell>
          <cell r="N718">
            <v>18999</v>
          </cell>
          <cell r="O718">
            <v>18395</v>
          </cell>
          <cell r="P718">
            <v>18981</v>
          </cell>
          <cell r="Q718">
            <v>20729</v>
          </cell>
          <cell r="R718">
            <v>19525</v>
          </cell>
          <cell r="S718">
            <v>22215</v>
          </cell>
          <cell r="T718">
            <v>22646</v>
          </cell>
          <cell r="U718">
            <v>21718</v>
          </cell>
          <cell r="V718">
            <v>16655</v>
          </cell>
          <cell r="W718">
            <v>17138</v>
          </cell>
          <cell r="X718">
            <v>16461</v>
          </cell>
          <cell r="Y718">
            <v>17591</v>
          </cell>
          <cell r="Z718">
            <v>16921</v>
          </cell>
          <cell r="AA718">
            <v>15568</v>
          </cell>
          <cell r="AB718">
            <v>15332</v>
          </cell>
          <cell r="AC718">
            <v>16229</v>
          </cell>
          <cell r="AD718">
            <v>15810</v>
          </cell>
          <cell r="AE718">
            <v>17271</v>
          </cell>
          <cell r="AF718">
            <v>10893</v>
          </cell>
          <cell r="AG718">
            <v>10336</v>
          </cell>
          <cell r="AH718">
            <v>14411</v>
          </cell>
        </row>
        <row r="719">
          <cell r="E719" t="str">
            <v>SC Residential Distillate Fuel</v>
          </cell>
          <cell r="F719">
            <v>6987</v>
          </cell>
          <cell r="G719">
            <v>6730</v>
          </cell>
          <cell r="H719">
            <v>4671</v>
          </cell>
          <cell r="I719">
            <v>5174</v>
          </cell>
          <cell r="J719">
            <v>4325</v>
          </cell>
          <cell r="K719">
            <v>4026</v>
          </cell>
          <cell r="L719">
            <v>4143</v>
          </cell>
          <cell r="M719">
            <v>3112</v>
          </cell>
          <cell r="N719">
            <v>2766</v>
          </cell>
          <cell r="O719">
            <v>2926</v>
          </cell>
          <cell r="P719">
            <v>2807</v>
          </cell>
          <cell r="Q719">
            <v>2440</v>
          </cell>
          <cell r="R719">
            <v>2248</v>
          </cell>
          <cell r="S719">
            <v>2590</v>
          </cell>
          <cell r="T719">
            <v>1674</v>
          </cell>
          <cell r="U719">
            <v>1401</v>
          </cell>
          <cell r="V719">
            <v>1225</v>
          </cell>
          <cell r="W719">
            <v>992</v>
          </cell>
          <cell r="X719">
            <v>885</v>
          </cell>
          <cell r="Y719">
            <v>910</v>
          </cell>
          <cell r="Z719">
            <v>859</v>
          </cell>
          <cell r="AA719">
            <v>639</v>
          </cell>
          <cell r="AB719">
            <v>623</v>
          </cell>
          <cell r="AC719">
            <v>444</v>
          </cell>
          <cell r="AD719">
            <v>239</v>
          </cell>
          <cell r="AE719">
            <v>512</v>
          </cell>
          <cell r="AF719">
            <v>488</v>
          </cell>
          <cell r="AG719">
            <v>462</v>
          </cell>
          <cell r="AH719">
            <v>436</v>
          </cell>
        </row>
        <row r="720">
          <cell r="E720" t="str">
            <v>SD Residential Distillate Fuel</v>
          </cell>
          <cell r="F720">
            <v>5451</v>
          </cell>
          <cell r="G720">
            <v>4670</v>
          </cell>
          <cell r="H720">
            <v>2739</v>
          </cell>
          <cell r="I720">
            <v>3459</v>
          </cell>
          <cell r="J720">
            <v>2842</v>
          </cell>
          <cell r="K720">
            <v>2917</v>
          </cell>
          <cell r="L720">
            <v>3627</v>
          </cell>
          <cell r="M720">
            <v>2693</v>
          </cell>
          <cell r="N720">
            <v>2225</v>
          </cell>
          <cell r="O720">
            <v>1956</v>
          </cell>
          <cell r="P720">
            <v>2040</v>
          </cell>
          <cell r="Q720">
            <v>2131</v>
          </cell>
          <cell r="R720">
            <v>1555</v>
          </cell>
          <cell r="S720">
            <v>1828</v>
          </cell>
          <cell r="T720">
            <v>1433</v>
          </cell>
          <cell r="U720">
            <v>1332</v>
          </cell>
          <cell r="V720">
            <v>1273</v>
          </cell>
          <cell r="W720">
            <v>1022</v>
          </cell>
          <cell r="X720">
            <v>1261</v>
          </cell>
          <cell r="Y720">
            <v>727</v>
          </cell>
          <cell r="Z720">
            <v>735</v>
          </cell>
          <cell r="AA720">
            <v>702</v>
          </cell>
          <cell r="AB720">
            <v>628</v>
          </cell>
          <cell r="AC720">
            <v>533</v>
          </cell>
          <cell r="AD720">
            <v>492</v>
          </cell>
          <cell r="AE720">
            <v>475</v>
          </cell>
          <cell r="AF720">
            <v>422</v>
          </cell>
          <cell r="AG720">
            <v>378</v>
          </cell>
          <cell r="AH720">
            <v>656</v>
          </cell>
        </row>
        <row r="721">
          <cell r="E721" t="str">
            <v>TN Residential Distillate Fuel</v>
          </cell>
          <cell r="F721">
            <v>1602</v>
          </cell>
          <cell r="G721">
            <v>1559</v>
          </cell>
          <cell r="H721">
            <v>1498</v>
          </cell>
          <cell r="I721">
            <v>1197</v>
          </cell>
          <cell r="J721">
            <v>1602</v>
          </cell>
          <cell r="K721">
            <v>1514</v>
          </cell>
          <cell r="L721">
            <v>1563</v>
          </cell>
          <cell r="M721">
            <v>1377</v>
          </cell>
          <cell r="N721">
            <v>1340</v>
          </cell>
          <cell r="O721">
            <v>1341</v>
          </cell>
          <cell r="P721">
            <v>1014</v>
          </cell>
          <cell r="Q721">
            <v>966</v>
          </cell>
          <cell r="R721">
            <v>668</v>
          </cell>
          <cell r="S721">
            <v>703</v>
          </cell>
          <cell r="T721">
            <v>727</v>
          </cell>
          <cell r="U721">
            <v>592</v>
          </cell>
          <cell r="V721">
            <v>621</v>
          </cell>
          <cell r="W721">
            <v>735</v>
          </cell>
          <cell r="X721">
            <v>924</v>
          </cell>
          <cell r="Y721">
            <v>952</v>
          </cell>
          <cell r="Z721">
            <v>885</v>
          </cell>
          <cell r="AA721">
            <v>262</v>
          </cell>
          <cell r="AB721">
            <v>238</v>
          </cell>
          <cell r="AC721">
            <v>226</v>
          </cell>
          <cell r="AD721">
            <v>223</v>
          </cell>
          <cell r="AE721">
            <v>294</v>
          </cell>
          <cell r="AF721">
            <v>196</v>
          </cell>
          <cell r="AG721">
            <v>227</v>
          </cell>
          <cell r="AH721">
            <v>195</v>
          </cell>
        </row>
        <row r="722">
          <cell r="E722" t="str">
            <v>TX Residential Distillate Fuel</v>
          </cell>
          <cell r="F722">
            <v>10</v>
          </cell>
          <cell r="G722">
            <v>14</v>
          </cell>
          <cell r="H722">
            <v>10</v>
          </cell>
          <cell r="I722">
            <v>16</v>
          </cell>
          <cell r="J722">
            <v>31</v>
          </cell>
          <cell r="K722">
            <v>36</v>
          </cell>
          <cell r="L722">
            <v>0</v>
          </cell>
          <cell r="M722">
            <v>1</v>
          </cell>
          <cell r="N722">
            <v>2</v>
          </cell>
          <cell r="O722">
            <v>12</v>
          </cell>
          <cell r="P722">
            <v>16</v>
          </cell>
          <cell r="Q722">
            <v>5</v>
          </cell>
          <cell r="R722">
            <v>23</v>
          </cell>
          <cell r="S722">
            <v>1</v>
          </cell>
          <cell r="T722">
            <v>844</v>
          </cell>
          <cell r="U722">
            <v>28</v>
          </cell>
          <cell r="V722">
            <v>2</v>
          </cell>
          <cell r="W722">
            <v>2</v>
          </cell>
          <cell r="X722">
            <v>2</v>
          </cell>
          <cell r="Y722">
            <v>10</v>
          </cell>
          <cell r="Z722">
            <v>4</v>
          </cell>
          <cell r="AA722">
            <v>18</v>
          </cell>
          <cell r="AB722">
            <v>14</v>
          </cell>
          <cell r="AC722">
            <v>2</v>
          </cell>
          <cell r="AD722">
            <v>8</v>
          </cell>
          <cell r="AE722">
            <v>9</v>
          </cell>
          <cell r="AF722">
            <v>6</v>
          </cell>
          <cell r="AG722">
            <v>6</v>
          </cell>
          <cell r="AH722">
            <v>6</v>
          </cell>
        </row>
        <row r="723">
          <cell r="E723" t="str">
            <v>US Residential Distillate Fuel</v>
          </cell>
          <cell r="F723">
            <v>978128</v>
          </cell>
          <cell r="G723">
            <v>930367</v>
          </cell>
          <cell r="H723">
            <v>979662</v>
          </cell>
          <cell r="I723">
            <v>973803</v>
          </cell>
          <cell r="J723">
            <v>958978</v>
          </cell>
          <cell r="K723">
            <v>903979</v>
          </cell>
          <cell r="L723">
            <v>925213</v>
          </cell>
          <cell r="M723">
            <v>873693</v>
          </cell>
          <cell r="N723">
            <v>771112</v>
          </cell>
          <cell r="O723">
            <v>826903</v>
          </cell>
          <cell r="P723">
            <v>903867</v>
          </cell>
          <cell r="Q723">
            <v>907389</v>
          </cell>
          <cell r="R723">
            <v>858949</v>
          </cell>
          <cell r="S723">
            <v>931078</v>
          </cell>
          <cell r="T723">
            <v>922678</v>
          </cell>
          <cell r="U723">
            <v>853158</v>
          </cell>
          <cell r="V723">
            <v>709397</v>
          </cell>
          <cell r="W723">
            <v>720971</v>
          </cell>
          <cell r="X723">
            <v>749804</v>
          </cell>
          <cell r="Y723">
            <v>581780</v>
          </cell>
          <cell r="Z723">
            <v>561211</v>
          </cell>
          <cell r="AA723">
            <v>522150</v>
          </cell>
          <cell r="AB723">
            <v>481746</v>
          </cell>
          <cell r="AC723">
            <v>490509</v>
          </cell>
          <cell r="AD723">
            <v>532068</v>
          </cell>
          <cell r="AE723">
            <v>550275</v>
          </cell>
          <cell r="AF723">
            <v>433539</v>
          </cell>
          <cell r="AG723">
            <v>431255</v>
          </cell>
          <cell r="AH723">
            <v>506421</v>
          </cell>
        </row>
        <row r="724">
          <cell r="E724" t="str">
            <v>UT Residential Distillate Fuel</v>
          </cell>
          <cell r="F724">
            <v>807</v>
          </cell>
          <cell r="G724">
            <v>758</v>
          </cell>
          <cell r="H724">
            <v>556</v>
          </cell>
          <cell r="I724">
            <v>757</v>
          </cell>
          <cell r="J724">
            <v>553</v>
          </cell>
          <cell r="K724">
            <v>420</v>
          </cell>
          <cell r="L724">
            <v>434</v>
          </cell>
          <cell r="M724">
            <v>511</v>
          </cell>
          <cell r="N724">
            <v>408</v>
          </cell>
          <cell r="O724">
            <v>459</v>
          </cell>
          <cell r="P724">
            <v>461</v>
          </cell>
          <cell r="Q724">
            <v>528</v>
          </cell>
          <cell r="R724">
            <v>480</v>
          </cell>
          <cell r="S724">
            <v>405</v>
          </cell>
          <cell r="T724">
            <v>492</v>
          </cell>
          <cell r="U724">
            <v>151</v>
          </cell>
          <cell r="V724">
            <v>168</v>
          </cell>
          <cell r="W724">
            <v>162</v>
          </cell>
          <cell r="X724">
            <v>99</v>
          </cell>
          <cell r="Y724">
            <v>132</v>
          </cell>
          <cell r="Z724">
            <v>116</v>
          </cell>
          <cell r="AA724">
            <v>136</v>
          </cell>
          <cell r="AB724">
            <v>149</v>
          </cell>
          <cell r="AC724">
            <v>105</v>
          </cell>
          <cell r="AD724">
            <v>117</v>
          </cell>
          <cell r="AE724">
            <v>128</v>
          </cell>
          <cell r="AF724">
            <v>151</v>
          </cell>
          <cell r="AG724">
            <v>130</v>
          </cell>
          <cell r="AH724">
            <v>151</v>
          </cell>
        </row>
        <row r="725">
          <cell r="E725" t="str">
            <v>VA Residential Distillate Fuel</v>
          </cell>
          <cell r="F725">
            <v>35350</v>
          </cell>
          <cell r="G725">
            <v>30968</v>
          </cell>
          <cell r="H725">
            <v>32382</v>
          </cell>
          <cell r="I725">
            <v>30805</v>
          </cell>
          <cell r="J725">
            <v>31813</v>
          </cell>
          <cell r="K725">
            <v>30040</v>
          </cell>
          <cell r="L725">
            <v>33582</v>
          </cell>
          <cell r="M725">
            <v>30346</v>
          </cell>
          <cell r="N725">
            <v>29215</v>
          </cell>
          <cell r="O725">
            <v>28811</v>
          </cell>
          <cell r="P725">
            <v>33047</v>
          </cell>
          <cell r="Q725">
            <v>30182</v>
          </cell>
          <cell r="R725">
            <v>28419</v>
          </cell>
          <cell r="S725">
            <v>30843</v>
          </cell>
          <cell r="T725">
            <v>32589</v>
          </cell>
          <cell r="U725">
            <v>31358</v>
          </cell>
          <cell r="V725">
            <v>26254</v>
          </cell>
          <cell r="W725">
            <v>25208</v>
          </cell>
          <cell r="X725">
            <v>23079</v>
          </cell>
          <cell r="Y725">
            <v>17502</v>
          </cell>
          <cell r="Z725">
            <v>18566</v>
          </cell>
          <cell r="AA725">
            <v>16283</v>
          </cell>
          <cell r="AB725">
            <v>12079</v>
          </cell>
          <cell r="AC725">
            <v>13569</v>
          </cell>
          <cell r="AD725">
            <v>14042</v>
          </cell>
          <cell r="AE725">
            <v>12958</v>
          </cell>
          <cell r="AF725">
            <v>9854</v>
          </cell>
          <cell r="AG725">
            <v>8912</v>
          </cell>
          <cell r="AH725">
            <v>11330</v>
          </cell>
        </row>
        <row r="726">
          <cell r="E726" t="str">
            <v>VT Residential Distillate Fuel</v>
          </cell>
          <cell r="F726">
            <v>13354</v>
          </cell>
          <cell r="G726">
            <v>13729</v>
          </cell>
          <cell r="H726">
            <v>14838</v>
          </cell>
          <cell r="I726">
            <v>14733</v>
          </cell>
          <cell r="J726">
            <v>14037</v>
          </cell>
          <cell r="K726">
            <v>13510</v>
          </cell>
          <cell r="L726">
            <v>13781</v>
          </cell>
          <cell r="M726">
            <v>13437</v>
          </cell>
          <cell r="N726">
            <v>11684</v>
          </cell>
          <cell r="O726">
            <v>11731</v>
          </cell>
          <cell r="P726">
            <v>14259</v>
          </cell>
          <cell r="Q726">
            <v>12916</v>
          </cell>
          <cell r="R726">
            <v>12299</v>
          </cell>
          <cell r="S726">
            <v>13795</v>
          </cell>
          <cell r="T726">
            <v>15686</v>
          </cell>
          <cell r="U726">
            <v>13132</v>
          </cell>
          <cell r="V726">
            <v>12299</v>
          </cell>
          <cell r="W726">
            <v>12478</v>
          </cell>
          <cell r="X726">
            <v>10805</v>
          </cell>
          <cell r="Y726">
            <v>11681</v>
          </cell>
          <cell r="Z726">
            <v>9673</v>
          </cell>
          <cell r="AA726">
            <v>10209</v>
          </cell>
          <cell r="AB726">
            <v>8238</v>
          </cell>
          <cell r="AC726">
            <v>9346</v>
          </cell>
          <cell r="AD726">
            <v>10185</v>
          </cell>
          <cell r="AE726">
            <v>10862</v>
          </cell>
          <cell r="AF726">
            <v>10005</v>
          </cell>
          <cell r="AG726">
            <v>10271</v>
          </cell>
          <cell r="AH726">
            <v>10544</v>
          </cell>
        </row>
        <row r="727">
          <cell r="E727" t="str">
            <v>WA Residential Distillate Fuel</v>
          </cell>
          <cell r="F727">
            <v>15580</v>
          </cell>
          <cell r="G727">
            <v>14390</v>
          </cell>
          <cell r="H727">
            <v>12139</v>
          </cell>
          <cell r="I727">
            <v>13108</v>
          </cell>
          <cell r="J727">
            <v>13714</v>
          </cell>
          <cell r="K727">
            <v>11660</v>
          </cell>
          <cell r="L727">
            <v>12817</v>
          </cell>
          <cell r="M727">
            <v>10775</v>
          </cell>
          <cell r="N727">
            <v>10224</v>
          </cell>
          <cell r="O727">
            <v>11005</v>
          </cell>
          <cell r="P727">
            <v>10106</v>
          </cell>
          <cell r="Q727">
            <v>11034</v>
          </cell>
          <cell r="R727">
            <v>11034</v>
          </cell>
          <cell r="S727">
            <v>8729</v>
          </cell>
          <cell r="T727">
            <v>7878</v>
          </cell>
          <cell r="U727">
            <v>7273</v>
          </cell>
          <cell r="V727">
            <v>7133</v>
          </cell>
          <cell r="W727">
            <v>6374</v>
          </cell>
          <cell r="X727">
            <v>5880</v>
          </cell>
          <cell r="Y727">
            <v>5614</v>
          </cell>
          <cell r="Z727">
            <v>5465</v>
          </cell>
          <cell r="AA727">
            <v>5025</v>
          </cell>
          <cell r="AB727">
            <v>3644</v>
          </cell>
          <cell r="AC727">
            <v>3498</v>
          </cell>
          <cell r="AD727">
            <v>3767</v>
          </cell>
          <cell r="AE727">
            <v>3526</v>
          </cell>
          <cell r="AF727">
            <v>3535</v>
          </cell>
          <cell r="AG727">
            <v>4803</v>
          </cell>
          <cell r="AH727">
            <v>3493</v>
          </cell>
        </row>
        <row r="728">
          <cell r="E728" t="str">
            <v>WI Residential Distillate Fuel</v>
          </cell>
          <cell r="F728">
            <v>31365</v>
          </cell>
          <cell r="G728">
            <v>29797</v>
          </cell>
          <cell r="H728">
            <v>27469</v>
          </cell>
          <cell r="I728">
            <v>29998</v>
          </cell>
          <cell r="J728">
            <v>25432</v>
          </cell>
          <cell r="K728">
            <v>21297</v>
          </cell>
          <cell r="L728">
            <v>22517</v>
          </cell>
          <cell r="M728">
            <v>18852</v>
          </cell>
          <cell r="N728">
            <v>16302</v>
          </cell>
          <cell r="O728">
            <v>18855</v>
          </cell>
          <cell r="P728">
            <v>17614</v>
          </cell>
          <cell r="Q728">
            <v>19441</v>
          </cell>
          <cell r="R728">
            <v>16612</v>
          </cell>
          <cell r="S728">
            <v>17629</v>
          </cell>
          <cell r="T728">
            <v>16980</v>
          </cell>
          <cell r="U728">
            <v>15357</v>
          </cell>
          <cell r="V728">
            <v>13724</v>
          </cell>
          <cell r="W728">
            <v>11454</v>
          </cell>
          <cell r="X728">
            <v>11907</v>
          </cell>
          <cell r="Y728">
            <v>7181</v>
          </cell>
          <cell r="Z728">
            <v>6343</v>
          </cell>
          <cell r="AA728">
            <v>5439</v>
          </cell>
          <cell r="AB728">
            <v>4143</v>
          </cell>
          <cell r="AC728">
            <v>4597</v>
          </cell>
          <cell r="AD728">
            <v>5334</v>
          </cell>
          <cell r="AE728">
            <v>4481</v>
          </cell>
          <cell r="AF728">
            <v>4111</v>
          </cell>
          <cell r="AG728">
            <v>4064</v>
          </cell>
          <cell r="AH728">
            <v>5002</v>
          </cell>
        </row>
        <row r="729">
          <cell r="E729" t="str">
            <v>WV Residential Distillate Fuel</v>
          </cell>
          <cell r="F729">
            <v>3970</v>
          </cell>
          <cell r="G729">
            <v>3623</v>
          </cell>
          <cell r="H729">
            <v>3129</v>
          </cell>
          <cell r="I729">
            <v>3528</v>
          </cell>
          <cell r="J729">
            <v>3782</v>
          </cell>
          <cell r="K729">
            <v>2887</v>
          </cell>
          <cell r="L729">
            <v>3488</v>
          </cell>
          <cell r="M729">
            <v>3512</v>
          </cell>
          <cell r="N729">
            <v>3183</v>
          </cell>
          <cell r="O729">
            <v>2799</v>
          </cell>
          <cell r="P729">
            <v>3052</v>
          </cell>
          <cell r="Q729">
            <v>3026</v>
          </cell>
          <cell r="R729">
            <v>2931</v>
          </cell>
          <cell r="S729">
            <v>2830</v>
          </cell>
          <cell r="T729">
            <v>2500</v>
          </cell>
          <cell r="U729">
            <v>2220</v>
          </cell>
          <cell r="V729">
            <v>2207</v>
          </cell>
          <cell r="W729">
            <v>1909</v>
          </cell>
          <cell r="X729">
            <v>1967</v>
          </cell>
          <cell r="Y729">
            <v>1349</v>
          </cell>
          <cell r="Z729">
            <v>1594</v>
          </cell>
          <cell r="AA729">
            <v>1389</v>
          </cell>
          <cell r="AB729">
            <v>1094</v>
          </cell>
          <cell r="AC729">
            <v>1513</v>
          </cell>
          <cell r="AD729">
            <v>1376</v>
          </cell>
          <cell r="AE729">
            <v>1671</v>
          </cell>
          <cell r="AF729">
            <v>1550</v>
          </cell>
          <cell r="AG729">
            <v>1152</v>
          </cell>
          <cell r="AH729">
            <v>1419</v>
          </cell>
        </row>
        <row r="730">
          <cell r="E730" t="str">
            <v>WY Residential Distillate Fuel</v>
          </cell>
          <cell r="F730">
            <v>142</v>
          </cell>
          <cell r="G730">
            <v>408</v>
          </cell>
          <cell r="H730">
            <v>282</v>
          </cell>
          <cell r="I730">
            <v>260</v>
          </cell>
          <cell r="J730">
            <v>336</v>
          </cell>
          <cell r="K730">
            <v>276</v>
          </cell>
          <cell r="L730">
            <v>160</v>
          </cell>
          <cell r="M730">
            <v>261</v>
          </cell>
          <cell r="N730">
            <v>147</v>
          </cell>
          <cell r="O730">
            <v>165</v>
          </cell>
          <cell r="P730">
            <v>152</v>
          </cell>
          <cell r="Q730">
            <v>144</v>
          </cell>
          <cell r="R730">
            <v>175</v>
          </cell>
          <cell r="S730">
            <v>171</v>
          </cell>
          <cell r="T730">
            <v>199</v>
          </cell>
          <cell r="U730">
            <v>181</v>
          </cell>
          <cell r="V730">
            <v>220</v>
          </cell>
          <cell r="W730">
            <v>179</v>
          </cell>
          <cell r="X730">
            <v>95</v>
          </cell>
          <cell r="Y730">
            <v>134</v>
          </cell>
          <cell r="Z730">
            <v>146</v>
          </cell>
          <cell r="AA730">
            <v>129</v>
          </cell>
          <cell r="AB730">
            <v>132</v>
          </cell>
          <cell r="AC730">
            <v>181</v>
          </cell>
          <cell r="AD730">
            <v>121</v>
          </cell>
          <cell r="AE730">
            <v>146</v>
          </cell>
          <cell r="AF730">
            <v>116</v>
          </cell>
          <cell r="AG730">
            <v>117</v>
          </cell>
          <cell r="AH730">
            <v>114</v>
          </cell>
        </row>
        <row r="731">
          <cell r="E731" t="str">
            <v>AK Electric Power Distillate Fuel</v>
          </cell>
          <cell r="F731">
            <v>2833</v>
          </cell>
          <cell r="G731">
            <v>3085</v>
          </cell>
          <cell r="H731">
            <v>3541</v>
          </cell>
          <cell r="I731">
            <v>3136</v>
          </cell>
          <cell r="J731">
            <v>3336</v>
          </cell>
          <cell r="K731">
            <v>3444</v>
          </cell>
          <cell r="L731">
            <v>3815</v>
          </cell>
          <cell r="M731">
            <v>3481</v>
          </cell>
          <cell r="N731">
            <v>3123</v>
          </cell>
          <cell r="O731">
            <v>3661</v>
          </cell>
          <cell r="P731">
            <v>2413</v>
          </cell>
          <cell r="Q731">
            <v>2873</v>
          </cell>
          <cell r="R731">
            <v>3217</v>
          </cell>
          <cell r="S731">
            <v>2974</v>
          </cell>
          <cell r="T731">
            <v>3079</v>
          </cell>
          <cell r="U731">
            <v>3130</v>
          </cell>
          <cell r="V731">
            <v>3400</v>
          </cell>
          <cell r="W731">
            <v>3664</v>
          </cell>
          <cell r="X731">
            <v>3761</v>
          </cell>
          <cell r="Y731">
            <v>3432</v>
          </cell>
          <cell r="Z731">
            <v>2825</v>
          </cell>
          <cell r="AA731">
            <v>3275</v>
          </cell>
          <cell r="AB731">
            <v>2943</v>
          </cell>
          <cell r="AC731">
            <v>3226</v>
          </cell>
          <cell r="AD731">
            <v>2922</v>
          </cell>
          <cell r="AE731">
            <v>3347</v>
          </cell>
          <cell r="AF731">
            <v>4645</v>
          </cell>
          <cell r="AG731">
            <v>5068</v>
          </cell>
          <cell r="AH731">
            <v>4859</v>
          </cell>
        </row>
        <row r="732">
          <cell r="E732" t="str">
            <v>AL Electric Power Distillate Fuel</v>
          </cell>
          <cell r="F732">
            <v>773</v>
          </cell>
          <cell r="G732">
            <v>948</v>
          </cell>
          <cell r="H732">
            <v>821</v>
          </cell>
          <cell r="I732">
            <v>757</v>
          </cell>
          <cell r="J732">
            <v>1279</v>
          </cell>
          <cell r="K732">
            <v>1053</v>
          </cell>
          <cell r="L732">
            <v>1745</v>
          </cell>
          <cell r="M732">
            <v>1340</v>
          </cell>
          <cell r="N732">
            <v>2752</v>
          </cell>
          <cell r="O732">
            <v>1725</v>
          </cell>
          <cell r="P732">
            <v>2729</v>
          </cell>
          <cell r="Q732">
            <v>3145</v>
          </cell>
          <cell r="R732">
            <v>2088</v>
          </cell>
          <cell r="S732">
            <v>2679</v>
          </cell>
          <cell r="T732">
            <v>1395</v>
          </cell>
          <cell r="U732">
            <v>1584</v>
          </cell>
          <cell r="V732">
            <v>1028</v>
          </cell>
          <cell r="W732">
            <v>857</v>
          </cell>
          <cell r="X732">
            <v>1244</v>
          </cell>
          <cell r="Y732">
            <v>1022</v>
          </cell>
          <cell r="Z732">
            <v>1239</v>
          </cell>
          <cell r="AA732">
            <v>1080</v>
          </cell>
          <cell r="AB732">
            <v>815</v>
          </cell>
          <cell r="AC732">
            <v>626</v>
          </cell>
          <cell r="AD732">
            <v>1019</v>
          </cell>
          <cell r="AE732">
            <v>724</v>
          </cell>
          <cell r="AF732">
            <v>363</v>
          </cell>
          <cell r="AG732">
            <v>324</v>
          </cell>
          <cell r="AH732">
            <v>794</v>
          </cell>
        </row>
        <row r="733">
          <cell r="E733" t="str">
            <v>AR Electric Power Distillate Fuel</v>
          </cell>
          <cell r="F733">
            <v>818</v>
          </cell>
          <cell r="G733">
            <v>742</v>
          </cell>
          <cell r="H733">
            <v>553</v>
          </cell>
          <cell r="I733">
            <v>732</v>
          </cell>
          <cell r="J733">
            <v>710</v>
          </cell>
          <cell r="K733">
            <v>547</v>
          </cell>
          <cell r="L733">
            <v>567</v>
          </cell>
          <cell r="M733">
            <v>584</v>
          </cell>
          <cell r="N733">
            <v>1041</v>
          </cell>
          <cell r="O733">
            <v>973</v>
          </cell>
          <cell r="P733">
            <v>389</v>
          </cell>
          <cell r="Q733">
            <v>475</v>
          </cell>
          <cell r="R733">
            <v>404</v>
          </cell>
          <cell r="S733">
            <v>413</v>
          </cell>
          <cell r="T733">
            <v>362</v>
          </cell>
          <cell r="U733">
            <v>419</v>
          </cell>
          <cell r="V733">
            <v>278</v>
          </cell>
          <cell r="W733">
            <v>363</v>
          </cell>
          <cell r="X733">
            <v>256</v>
          </cell>
          <cell r="Y733">
            <v>371</v>
          </cell>
          <cell r="Z733">
            <v>318</v>
          </cell>
          <cell r="AA733">
            <v>469</v>
          </cell>
          <cell r="AB733">
            <v>305</v>
          </cell>
          <cell r="AC733">
            <v>374</v>
          </cell>
          <cell r="AD733">
            <v>260</v>
          </cell>
          <cell r="AE733">
            <v>564</v>
          </cell>
          <cell r="AF733">
            <v>416</v>
          </cell>
          <cell r="AG733">
            <v>477</v>
          </cell>
          <cell r="AH733">
            <v>321</v>
          </cell>
        </row>
        <row r="734">
          <cell r="E734" t="str">
            <v>AZ Electric Power Distillate Fuel</v>
          </cell>
          <cell r="F734">
            <v>1168</v>
          </cell>
          <cell r="G734">
            <v>844</v>
          </cell>
          <cell r="H734">
            <v>717</v>
          </cell>
          <cell r="I734">
            <v>551</v>
          </cell>
          <cell r="J734">
            <v>398</v>
          </cell>
          <cell r="K734">
            <v>621</v>
          </cell>
          <cell r="L734">
            <v>586</v>
          </cell>
          <cell r="M734">
            <v>641</v>
          </cell>
          <cell r="N734">
            <v>679</v>
          </cell>
          <cell r="O734">
            <v>438</v>
          </cell>
          <cell r="P734">
            <v>2075</v>
          </cell>
          <cell r="Q734">
            <v>2531</v>
          </cell>
          <cell r="R734">
            <v>583</v>
          </cell>
          <cell r="S734">
            <v>556</v>
          </cell>
          <cell r="T734">
            <v>484</v>
          </cell>
          <cell r="U734">
            <v>453</v>
          </cell>
          <cell r="V734">
            <v>762</v>
          </cell>
          <cell r="W734">
            <v>490</v>
          </cell>
          <cell r="X734">
            <v>512</v>
          </cell>
          <cell r="Y734">
            <v>599</v>
          </cell>
          <cell r="Z734">
            <v>678</v>
          </cell>
          <cell r="AA734">
            <v>556</v>
          </cell>
          <cell r="AB734">
            <v>437</v>
          </cell>
          <cell r="AC734">
            <v>465</v>
          </cell>
          <cell r="AD734">
            <v>624</v>
          </cell>
          <cell r="AE734">
            <v>532</v>
          </cell>
          <cell r="AF734">
            <v>562</v>
          </cell>
          <cell r="AG734">
            <v>615</v>
          </cell>
          <cell r="AH734">
            <v>546</v>
          </cell>
        </row>
        <row r="735">
          <cell r="E735" t="str">
            <v>CA Electric Power Distillate Fuel</v>
          </cell>
          <cell r="F735">
            <v>1538</v>
          </cell>
          <cell r="G735">
            <v>811</v>
          </cell>
          <cell r="H735">
            <v>831</v>
          </cell>
          <cell r="I735">
            <v>722</v>
          </cell>
          <cell r="J735">
            <v>667</v>
          </cell>
          <cell r="K735">
            <v>623</v>
          </cell>
          <cell r="L735">
            <v>842</v>
          </cell>
          <cell r="M735">
            <v>1649</v>
          </cell>
          <cell r="N735">
            <v>1727</v>
          </cell>
          <cell r="O735">
            <v>1621</v>
          </cell>
          <cell r="P735">
            <v>5232</v>
          </cell>
          <cell r="Q735">
            <v>7981</v>
          </cell>
          <cell r="R735">
            <v>1303</v>
          </cell>
          <cell r="S735">
            <v>1481</v>
          </cell>
          <cell r="T735">
            <v>1354</v>
          </cell>
          <cell r="U735">
            <v>1404</v>
          </cell>
          <cell r="V735">
            <v>1168</v>
          </cell>
          <cell r="W735">
            <v>975</v>
          </cell>
          <cell r="X735">
            <v>1012</v>
          </cell>
          <cell r="Y735">
            <v>669</v>
          </cell>
          <cell r="Z735">
            <v>436</v>
          </cell>
          <cell r="AA735">
            <v>365</v>
          </cell>
          <cell r="AB735">
            <v>354</v>
          </cell>
          <cell r="AC735">
            <v>357</v>
          </cell>
          <cell r="AD735">
            <v>379</v>
          </cell>
          <cell r="AE735">
            <v>385</v>
          </cell>
          <cell r="AF735">
            <v>375</v>
          </cell>
          <cell r="AG735">
            <v>391</v>
          </cell>
          <cell r="AH735">
            <v>378</v>
          </cell>
        </row>
        <row r="736">
          <cell r="E736" t="str">
            <v>CO Electric Power Distillate Fuel</v>
          </cell>
          <cell r="F736">
            <v>291</v>
          </cell>
          <cell r="G736">
            <v>206</v>
          </cell>
          <cell r="H736">
            <v>280</v>
          </cell>
          <cell r="I736">
            <v>163</v>
          </cell>
          <cell r="J736">
            <v>190</v>
          </cell>
          <cell r="K736">
            <v>163</v>
          </cell>
          <cell r="L736">
            <v>204</v>
          </cell>
          <cell r="M736">
            <v>221</v>
          </cell>
          <cell r="N736">
            <v>497</v>
          </cell>
          <cell r="O736">
            <v>411</v>
          </cell>
          <cell r="P736">
            <v>1105</v>
          </cell>
          <cell r="Q736">
            <v>1967</v>
          </cell>
          <cell r="R736">
            <v>303</v>
          </cell>
          <cell r="S736">
            <v>410</v>
          </cell>
          <cell r="T736">
            <v>177</v>
          </cell>
          <cell r="U736">
            <v>251</v>
          </cell>
          <cell r="V736">
            <v>253</v>
          </cell>
          <cell r="W736">
            <v>373</v>
          </cell>
          <cell r="X736">
            <v>210</v>
          </cell>
          <cell r="Y736">
            <v>142</v>
          </cell>
          <cell r="Z736">
            <v>214</v>
          </cell>
          <cell r="AA736">
            <v>248</v>
          </cell>
          <cell r="AB736">
            <v>133</v>
          </cell>
          <cell r="AC736">
            <v>105</v>
          </cell>
          <cell r="AD736">
            <v>171</v>
          </cell>
          <cell r="AE736">
            <v>86</v>
          </cell>
          <cell r="AF736">
            <v>95</v>
          </cell>
          <cell r="AG736">
            <v>104</v>
          </cell>
          <cell r="AH736">
            <v>163</v>
          </cell>
        </row>
        <row r="737">
          <cell r="E737" t="str">
            <v>CT Electric Power Distillate Fuel</v>
          </cell>
          <cell r="F737">
            <v>1156</v>
          </cell>
          <cell r="G737">
            <v>824</v>
          </cell>
          <cell r="H737">
            <v>805</v>
          </cell>
          <cell r="I737">
            <v>670</v>
          </cell>
          <cell r="J737">
            <v>897</v>
          </cell>
          <cell r="K737">
            <v>981</v>
          </cell>
          <cell r="L737">
            <v>659</v>
          </cell>
          <cell r="M737">
            <v>730</v>
          </cell>
          <cell r="N737">
            <v>660</v>
          </cell>
          <cell r="O737">
            <v>2739</v>
          </cell>
          <cell r="P737">
            <v>827</v>
          </cell>
          <cell r="Q737">
            <v>595</v>
          </cell>
          <cell r="R737">
            <v>446</v>
          </cell>
          <cell r="S737">
            <v>1063</v>
          </cell>
          <cell r="T737">
            <v>656</v>
          </cell>
          <cell r="U737">
            <v>590</v>
          </cell>
          <cell r="V737">
            <v>414</v>
          </cell>
          <cell r="W737">
            <v>413</v>
          </cell>
          <cell r="X737">
            <v>399</v>
          </cell>
          <cell r="Y737">
            <v>290</v>
          </cell>
          <cell r="Z737">
            <v>358</v>
          </cell>
          <cell r="AA737">
            <v>265</v>
          </cell>
          <cell r="AB737">
            <v>223</v>
          </cell>
          <cell r="AC737">
            <v>787</v>
          </cell>
          <cell r="AD737">
            <v>861</v>
          </cell>
          <cell r="AE737">
            <v>1289</v>
          </cell>
          <cell r="AF737">
            <v>359</v>
          </cell>
          <cell r="AG737">
            <v>525</v>
          </cell>
          <cell r="AH737">
            <v>1291</v>
          </cell>
        </row>
        <row r="738">
          <cell r="E738" t="str">
            <v>DC Electric Power Distillate Fuel</v>
          </cell>
          <cell r="F738">
            <v>422</v>
          </cell>
          <cell r="G738">
            <v>316</v>
          </cell>
          <cell r="H738">
            <v>327</v>
          </cell>
          <cell r="I738">
            <v>203</v>
          </cell>
          <cell r="J738">
            <v>570</v>
          </cell>
          <cell r="K738">
            <v>434</v>
          </cell>
          <cell r="L738">
            <v>284</v>
          </cell>
          <cell r="M738">
            <v>413</v>
          </cell>
          <cell r="N738">
            <v>674</v>
          </cell>
          <cell r="O738">
            <v>625</v>
          </cell>
          <cell r="P738">
            <v>986</v>
          </cell>
          <cell r="Q738">
            <v>304</v>
          </cell>
          <cell r="R738">
            <v>3610</v>
          </cell>
          <cell r="S738">
            <v>1108</v>
          </cell>
          <cell r="T738">
            <v>755</v>
          </cell>
          <cell r="U738">
            <v>3140</v>
          </cell>
          <cell r="V738">
            <v>1341</v>
          </cell>
          <cell r="W738">
            <v>1141</v>
          </cell>
          <cell r="X738">
            <v>945</v>
          </cell>
          <cell r="Y738">
            <v>492</v>
          </cell>
          <cell r="Z738">
            <v>2509</v>
          </cell>
          <cell r="AA738">
            <v>1589</v>
          </cell>
          <cell r="AB738">
            <v>147</v>
          </cell>
          <cell r="AC738">
            <v>0</v>
          </cell>
          <cell r="AD738">
            <v>0</v>
          </cell>
          <cell r="AE738">
            <v>0</v>
          </cell>
          <cell r="AF738">
            <v>0</v>
          </cell>
          <cell r="AG738">
            <v>0</v>
          </cell>
          <cell r="AH738">
            <v>0</v>
          </cell>
        </row>
        <row r="739">
          <cell r="E739" t="str">
            <v>DE Electric Power Distillate Fuel</v>
          </cell>
          <cell r="F739">
            <v>638</v>
          </cell>
          <cell r="G739">
            <v>694</v>
          </cell>
          <cell r="H739">
            <v>736</v>
          </cell>
          <cell r="I739">
            <v>599</v>
          </cell>
          <cell r="J739">
            <v>1440</v>
          </cell>
          <cell r="K739">
            <v>930</v>
          </cell>
          <cell r="L739">
            <v>1295</v>
          </cell>
          <cell r="M739">
            <v>707</v>
          </cell>
          <cell r="N739">
            <v>699</v>
          </cell>
          <cell r="O739">
            <v>1240</v>
          </cell>
          <cell r="P739">
            <v>1521</v>
          </cell>
          <cell r="Q739">
            <v>1286</v>
          </cell>
          <cell r="R739">
            <v>1056</v>
          </cell>
          <cell r="S739">
            <v>3087</v>
          </cell>
          <cell r="T739">
            <v>483</v>
          </cell>
          <cell r="U739">
            <v>561</v>
          </cell>
          <cell r="V739">
            <v>427</v>
          </cell>
          <cell r="W739">
            <v>331</v>
          </cell>
          <cell r="X739">
            <v>500</v>
          </cell>
          <cell r="Y739">
            <v>660</v>
          </cell>
          <cell r="Z739">
            <v>561</v>
          </cell>
          <cell r="AA739">
            <v>300</v>
          </cell>
          <cell r="AB739">
            <v>204</v>
          </cell>
          <cell r="AC739">
            <v>148</v>
          </cell>
          <cell r="AD739">
            <v>411</v>
          </cell>
          <cell r="AE739">
            <v>321</v>
          </cell>
          <cell r="AF739">
            <v>454</v>
          </cell>
          <cell r="AG739">
            <v>145</v>
          </cell>
          <cell r="AH739">
            <v>1302</v>
          </cell>
        </row>
        <row r="740">
          <cell r="E740" t="str">
            <v>FL Electric Power Distillate Fuel</v>
          </cell>
          <cell r="F740">
            <v>10931</v>
          </cell>
          <cell r="G740">
            <v>10559</v>
          </cell>
          <cell r="H740">
            <v>8996</v>
          </cell>
          <cell r="I740">
            <v>8453</v>
          </cell>
          <cell r="J740">
            <v>8511</v>
          </cell>
          <cell r="K740">
            <v>10793</v>
          </cell>
          <cell r="L740">
            <v>9902</v>
          </cell>
          <cell r="M740">
            <v>9267</v>
          </cell>
          <cell r="N740">
            <v>20273</v>
          </cell>
          <cell r="O740">
            <v>18964</v>
          </cell>
          <cell r="P740">
            <v>20723</v>
          </cell>
          <cell r="Q740">
            <v>16441</v>
          </cell>
          <cell r="R740">
            <v>21518</v>
          </cell>
          <cell r="S740">
            <v>18137</v>
          </cell>
          <cell r="T740">
            <v>14224</v>
          </cell>
          <cell r="U740">
            <v>13805</v>
          </cell>
          <cell r="V740">
            <v>6774</v>
          </cell>
          <cell r="W740">
            <v>7075</v>
          </cell>
          <cell r="X740">
            <v>4344</v>
          </cell>
          <cell r="Y740">
            <v>6025</v>
          </cell>
          <cell r="Z740">
            <v>12403</v>
          </cell>
          <cell r="AA740">
            <v>4621</v>
          </cell>
          <cell r="AB740">
            <v>2349</v>
          </cell>
          <cell r="AC740">
            <v>2573</v>
          </cell>
          <cell r="AD740">
            <v>2831</v>
          </cell>
          <cell r="AE740">
            <v>2918</v>
          </cell>
          <cell r="AF740">
            <v>3450</v>
          </cell>
          <cell r="AG740">
            <v>3184</v>
          </cell>
          <cell r="AH740">
            <v>2904</v>
          </cell>
        </row>
        <row r="741">
          <cell r="E741" t="str">
            <v>GA Electric Power Distillate Fuel</v>
          </cell>
          <cell r="F741">
            <v>1271</v>
          </cell>
          <cell r="G741">
            <v>1129</v>
          </cell>
          <cell r="H741">
            <v>1162</v>
          </cell>
          <cell r="I741">
            <v>1959</v>
          </cell>
          <cell r="J741">
            <v>1728</v>
          </cell>
          <cell r="K741">
            <v>2246</v>
          </cell>
          <cell r="L741">
            <v>3253</v>
          </cell>
          <cell r="M741">
            <v>2668</v>
          </cell>
          <cell r="N741">
            <v>8149</v>
          </cell>
          <cell r="O741">
            <v>6196</v>
          </cell>
          <cell r="P741">
            <v>5870</v>
          </cell>
          <cell r="Q741">
            <v>3158</v>
          </cell>
          <cell r="R741">
            <v>2568</v>
          </cell>
          <cell r="S741">
            <v>3574</v>
          </cell>
          <cell r="T741">
            <v>1453</v>
          </cell>
          <cell r="U741">
            <v>1670</v>
          </cell>
          <cell r="V741">
            <v>790</v>
          </cell>
          <cell r="W741">
            <v>919</v>
          </cell>
          <cell r="X741">
            <v>950</v>
          </cell>
          <cell r="Y741">
            <v>1097</v>
          </cell>
          <cell r="Z741">
            <v>1154</v>
          </cell>
          <cell r="AA741">
            <v>933</v>
          </cell>
          <cell r="AB741">
            <v>745</v>
          </cell>
          <cell r="AC741">
            <v>748</v>
          </cell>
          <cell r="AD741">
            <v>1977</v>
          </cell>
          <cell r="AE741">
            <v>1376</v>
          </cell>
          <cell r="AF741">
            <v>1040</v>
          </cell>
          <cell r="AG741">
            <v>1098</v>
          </cell>
          <cell r="AH741">
            <v>2501</v>
          </cell>
        </row>
        <row r="742">
          <cell r="E742" t="str">
            <v>HI Electric Power Distillate Fuel</v>
          </cell>
          <cell r="F742">
            <v>10562</v>
          </cell>
          <cell r="G742">
            <v>9958</v>
          </cell>
          <cell r="H742">
            <v>12657</v>
          </cell>
          <cell r="I742">
            <v>12640</v>
          </cell>
          <cell r="J742">
            <v>12618</v>
          </cell>
          <cell r="K742">
            <v>12870</v>
          </cell>
          <cell r="L742">
            <v>13520</v>
          </cell>
          <cell r="M742">
            <v>13398</v>
          </cell>
          <cell r="N742">
            <v>14042</v>
          </cell>
          <cell r="O742">
            <v>14867</v>
          </cell>
          <cell r="P742">
            <v>16148</v>
          </cell>
          <cell r="Q742">
            <v>17312</v>
          </cell>
          <cell r="R742">
            <v>23199</v>
          </cell>
          <cell r="S742">
            <v>13367</v>
          </cell>
          <cell r="T742">
            <v>14464</v>
          </cell>
          <cell r="U742">
            <v>15035</v>
          </cell>
          <cell r="V742">
            <v>14236</v>
          </cell>
          <cell r="W742">
            <v>13377</v>
          </cell>
          <cell r="X742">
            <v>12712</v>
          </cell>
          <cell r="Y742">
            <v>12999</v>
          </cell>
          <cell r="Z742">
            <v>12971</v>
          </cell>
          <cell r="AA742">
            <v>13062</v>
          </cell>
          <cell r="AB742">
            <v>12592</v>
          </cell>
          <cell r="AC742">
            <v>11980</v>
          </cell>
          <cell r="AD742">
            <v>11845</v>
          </cell>
          <cell r="AE742">
            <v>12297</v>
          </cell>
          <cell r="AF742">
            <v>11726</v>
          </cell>
          <cell r="AG742">
            <v>12053</v>
          </cell>
          <cell r="AH742">
            <v>12407</v>
          </cell>
        </row>
        <row r="743">
          <cell r="E743" t="str">
            <v>IA Electric Power Distillate Fuel</v>
          </cell>
          <cell r="F743">
            <v>719</v>
          </cell>
          <cell r="G743">
            <v>654</v>
          </cell>
          <cell r="H743">
            <v>534</v>
          </cell>
          <cell r="I743">
            <v>737</v>
          </cell>
          <cell r="J743">
            <v>1086</v>
          </cell>
          <cell r="K743">
            <v>899</v>
          </cell>
          <cell r="L743">
            <v>813</v>
          </cell>
          <cell r="M743">
            <v>1274</v>
          </cell>
          <cell r="N743">
            <v>1598</v>
          </cell>
          <cell r="O743">
            <v>1791</v>
          </cell>
          <cell r="P743">
            <v>1297</v>
          </cell>
          <cell r="Q743">
            <v>1271</v>
          </cell>
          <cell r="R743">
            <v>793</v>
          </cell>
          <cell r="S743">
            <v>1233</v>
          </cell>
          <cell r="T743">
            <v>1028</v>
          </cell>
          <cell r="U743">
            <v>2063</v>
          </cell>
          <cell r="V743">
            <v>1568</v>
          </cell>
          <cell r="W743">
            <v>2559</v>
          </cell>
          <cell r="X743">
            <v>1038</v>
          </cell>
          <cell r="Y743">
            <v>738</v>
          </cell>
          <cell r="Z743">
            <v>1055</v>
          </cell>
          <cell r="AA743">
            <v>911</v>
          </cell>
          <cell r="AB743">
            <v>1174</v>
          </cell>
          <cell r="AC743">
            <v>1056</v>
          </cell>
          <cell r="AD743">
            <v>733</v>
          </cell>
          <cell r="AE743">
            <v>544</v>
          </cell>
          <cell r="AF743">
            <v>945</v>
          </cell>
          <cell r="AG743">
            <v>695</v>
          </cell>
          <cell r="AH743">
            <v>747</v>
          </cell>
        </row>
        <row r="744">
          <cell r="E744" t="str">
            <v>ID Electric Power Distillate Fuel</v>
          </cell>
          <cell r="F744">
            <v>9</v>
          </cell>
          <cell r="G744">
            <v>5</v>
          </cell>
          <cell r="H744">
            <v>6</v>
          </cell>
          <cell r="I744">
            <v>1</v>
          </cell>
          <cell r="J744">
            <v>0</v>
          </cell>
          <cell r="K744">
            <v>4</v>
          </cell>
          <cell r="L744">
            <v>3</v>
          </cell>
          <cell r="M744">
            <v>1</v>
          </cell>
          <cell r="N744">
            <v>3</v>
          </cell>
          <cell r="O744">
            <v>2</v>
          </cell>
          <cell r="P744">
            <v>31</v>
          </cell>
          <cell r="Q744">
            <v>40</v>
          </cell>
          <cell r="R744">
            <v>1</v>
          </cell>
          <cell r="S744">
            <v>1</v>
          </cell>
          <cell r="T744">
            <v>1</v>
          </cell>
          <cell r="U744">
            <v>0</v>
          </cell>
          <cell r="V744">
            <v>2</v>
          </cell>
          <cell r="W744">
            <v>1</v>
          </cell>
          <cell r="X744">
            <v>1</v>
          </cell>
          <cell r="Y744">
            <v>0</v>
          </cell>
          <cell r="Z744">
            <v>1</v>
          </cell>
          <cell r="AA744">
            <v>0</v>
          </cell>
          <cell r="AB744">
            <v>0</v>
          </cell>
          <cell r="AC744">
            <v>1</v>
          </cell>
          <cell r="AD744">
            <v>1</v>
          </cell>
          <cell r="AE744">
            <v>0</v>
          </cell>
          <cell r="AF744">
            <v>0</v>
          </cell>
          <cell r="AG744">
            <v>0</v>
          </cell>
          <cell r="AH744">
            <v>0</v>
          </cell>
        </row>
        <row r="745">
          <cell r="E745" t="str">
            <v>IL Electric Power Distillate Fuel</v>
          </cell>
          <cell r="F745">
            <v>2858</v>
          </cell>
          <cell r="G745">
            <v>2883</v>
          </cell>
          <cell r="H745">
            <v>2129</v>
          </cell>
          <cell r="I745">
            <v>2731</v>
          </cell>
          <cell r="J745">
            <v>3634</v>
          </cell>
          <cell r="K745">
            <v>3139</v>
          </cell>
          <cell r="L745">
            <v>3188</v>
          </cell>
          <cell r="M745">
            <v>3208</v>
          </cell>
          <cell r="N745">
            <v>3461</v>
          </cell>
          <cell r="O745">
            <v>2670</v>
          </cell>
          <cell r="P745">
            <v>2115</v>
          </cell>
          <cell r="Q745">
            <v>1682</v>
          </cell>
          <cell r="R745">
            <v>1363</v>
          </cell>
          <cell r="S745">
            <v>1489</v>
          </cell>
          <cell r="T745">
            <v>1221</v>
          </cell>
          <cell r="U745">
            <v>1964</v>
          </cell>
          <cell r="V745">
            <v>1160</v>
          </cell>
          <cell r="W745">
            <v>1507</v>
          </cell>
          <cell r="X745">
            <v>1521</v>
          </cell>
          <cell r="Y745">
            <v>1314</v>
          </cell>
          <cell r="Z745">
            <v>1137</v>
          </cell>
          <cell r="AA745">
            <v>926</v>
          </cell>
          <cell r="AB745">
            <v>787</v>
          </cell>
          <cell r="AC745">
            <v>781</v>
          </cell>
          <cell r="AD745">
            <v>966</v>
          </cell>
          <cell r="AE745">
            <v>615</v>
          </cell>
          <cell r="AF745">
            <v>771</v>
          </cell>
          <cell r="AG745">
            <v>595</v>
          </cell>
          <cell r="AH745">
            <v>610</v>
          </cell>
        </row>
        <row r="746">
          <cell r="E746" t="str">
            <v>IN Electric Power Distillate Fuel</v>
          </cell>
          <cell r="F746">
            <v>2465</v>
          </cell>
          <cell r="G746">
            <v>2046</v>
          </cell>
          <cell r="H746">
            <v>1536</v>
          </cell>
          <cell r="I746">
            <v>2291</v>
          </cell>
          <cell r="J746">
            <v>2395</v>
          </cell>
          <cell r="K746">
            <v>1989</v>
          </cell>
          <cell r="L746">
            <v>2057</v>
          </cell>
          <cell r="M746">
            <v>1876</v>
          </cell>
          <cell r="N746">
            <v>2598</v>
          </cell>
          <cell r="O746">
            <v>3227</v>
          </cell>
          <cell r="P746">
            <v>3084</v>
          </cell>
          <cell r="Q746">
            <v>2241</v>
          </cell>
          <cell r="R746">
            <v>1876</v>
          </cell>
          <cell r="S746">
            <v>2074</v>
          </cell>
          <cell r="T746">
            <v>1631</v>
          </cell>
          <cell r="U746">
            <v>1879</v>
          </cell>
          <cell r="V746">
            <v>1551</v>
          </cell>
          <cell r="W746">
            <v>1643</v>
          </cell>
          <cell r="X746">
            <v>1780</v>
          </cell>
          <cell r="Y746">
            <v>1442</v>
          </cell>
          <cell r="Z746">
            <v>1480</v>
          </cell>
          <cell r="AA746">
            <v>1667</v>
          </cell>
          <cell r="AB746">
            <v>1202</v>
          </cell>
          <cell r="AC746">
            <v>1420</v>
          </cell>
          <cell r="AD746">
            <v>1780</v>
          </cell>
          <cell r="AE746">
            <v>1519</v>
          </cell>
          <cell r="AF746">
            <v>1101</v>
          </cell>
          <cell r="AG746">
            <v>1147</v>
          </cell>
          <cell r="AH746">
            <v>1236</v>
          </cell>
        </row>
        <row r="747">
          <cell r="E747" t="str">
            <v>KS Electric Power Distillate Fuel</v>
          </cell>
          <cell r="F747">
            <v>757</v>
          </cell>
          <cell r="G747">
            <v>890</v>
          </cell>
          <cell r="H747">
            <v>600</v>
          </cell>
          <cell r="I747">
            <v>734</v>
          </cell>
          <cell r="J747">
            <v>753</v>
          </cell>
          <cell r="K747">
            <v>874</v>
          </cell>
          <cell r="L747">
            <v>1022</v>
          </cell>
          <cell r="M747">
            <v>950</v>
          </cell>
          <cell r="N747">
            <v>1711</v>
          </cell>
          <cell r="O747">
            <v>1705</v>
          </cell>
          <cell r="P747">
            <v>1568</v>
          </cell>
          <cell r="Q747">
            <v>1123</v>
          </cell>
          <cell r="R747">
            <v>702</v>
          </cell>
          <cell r="S747">
            <v>855</v>
          </cell>
          <cell r="T747">
            <v>613</v>
          </cell>
          <cell r="U747">
            <v>787</v>
          </cell>
          <cell r="V747">
            <v>710</v>
          </cell>
          <cell r="W747">
            <v>545</v>
          </cell>
          <cell r="X747">
            <v>526</v>
          </cell>
          <cell r="Y747">
            <v>496</v>
          </cell>
          <cell r="Z747">
            <v>564</v>
          </cell>
          <cell r="AA747">
            <v>498</v>
          </cell>
          <cell r="AB747">
            <v>451</v>
          </cell>
          <cell r="AC747">
            <v>629</v>
          </cell>
          <cell r="AD747">
            <v>670</v>
          </cell>
          <cell r="AE747">
            <v>634</v>
          </cell>
          <cell r="AF747">
            <v>381</v>
          </cell>
          <cell r="AG747">
            <v>698</v>
          </cell>
          <cell r="AH747">
            <v>681</v>
          </cell>
        </row>
        <row r="748">
          <cell r="E748" t="str">
            <v>KY Electric Power Distillate Fuel</v>
          </cell>
          <cell r="F748">
            <v>1236</v>
          </cell>
          <cell r="G748">
            <v>1329</v>
          </cell>
          <cell r="H748">
            <v>1138</v>
          </cell>
          <cell r="I748">
            <v>1247</v>
          </cell>
          <cell r="J748">
            <v>1846</v>
          </cell>
          <cell r="K748">
            <v>1643</v>
          </cell>
          <cell r="L748">
            <v>1794</v>
          </cell>
          <cell r="M748">
            <v>1546</v>
          </cell>
          <cell r="N748">
            <v>1701</v>
          </cell>
          <cell r="O748">
            <v>1530</v>
          </cell>
          <cell r="P748">
            <v>1800</v>
          </cell>
          <cell r="Q748">
            <v>1312</v>
          </cell>
          <cell r="R748">
            <v>1949</v>
          </cell>
          <cell r="S748">
            <v>1804</v>
          </cell>
          <cell r="T748">
            <v>1482</v>
          </cell>
          <cell r="U748">
            <v>1336</v>
          </cell>
          <cell r="V748">
            <v>1120</v>
          </cell>
          <cell r="W748">
            <v>1400</v>
          </cell>
          <cell r="X748">
            <v>1476</v>
          </cell>
          <cell r="Y748">
            <v>1622</v>
          </cell>
          <cell r="Z748">
            <v>1327</v>
          </cell>
          <cell r="AA748">
            <v>1438</v>
          </cell>
          <cell r="AB748">
            <v>1306</v>
          </cell>
          <cell r="AC748">
            <v>1277</v>
          </cell>
          <cell r="AD748">
            <v>1407</v>
          </cell>
          <cell r="AE748">
            <v>1405</v>
          </cell>
          <cell r="AF748">
            <v>1220</v>
          </cell>
          <cell r="AG748">
            <v>1102</v>
          </cell>
          <cell r="AH748">
            <v>1038</v>
          </cell>
        </row>
        <row r="749">
          <cell r="E749" t="str">
            <v>LA Electric Power Distillate Fuel</v>
          </cell>
          <cell r="F749">
            <v>929</v>
          </cell>
          <cell r="G749">
            <v>425</v>
          </cell>
          <cell r="H749">
            <v>437</v>
          </cell>
          <cell r="I749">
            <v>404</v>
          </cell>
          <cell r="J749">
            <v>568</v>
          </cell>
          <cell r="K749">
            <v>452</v>
          </cell>
          <cell r="L749">
            <v>1154</v>
          </cell>
          <cell r="M749">
            <v>502</v>
          </cell>
          <cell r="N749">
            <v>478</v>
          </cell>
          <cell r="O749">
            <v>299</v>
          </cell>
          <cell r="P749">
            <v>1982</v>
          </cell>
          <cell r="Q749">
            <v>3800</v>
          </cell>
          <cell r="R749">
            <v>617</v>
          </cell>
          <cell r="S749">
            <v>1226</v>
          </cell>
          <cell r="T749">
            <v>1114</v>
          </cell>
          <cell r="U749">
            <v>838</v>
          </cell>
          <cell r="V749">
            <v>287</v>
          </cell>
          <cell r="W749">
            <v>367</v>
          </cell>
          <cell r="X749">
            <v>399</v>
          </cell>
          <cell r="Y749">
            <v>442</v>
          </cell>
          <cell r="Z749">
            <v>322</v>
          </cell>
          <cell r="AA749">
            <v>298</v>
          </cell>
          <cell r="AB749">
            <v>315</v>
          </cell>
          <cell r="AC749">
            <v>397</v>
          </cell>
          <cell r="AD749">
            <v>465</v>
          </cell>
          <cell r="AE749">
            <v>651</v>
          </cell>
          <cell r="AF749">
            <v>172</v>
          </cell>
          <cell r="AG749">
            <v>256</v>
          </cell>
          <cell r="AH749">
            <v>236</v>
          </cell>
        </row>
        <row r="750">
          <cell r="E750" t="str">
            <v>MA Electric Power Distillate Fuel</v>
          </cell>
          <cell r="F750">
            <v>3578</v>
          </cell>
          <cell r="G750">
            <v>2974</v>
          </cell>
          <cell r="H750">
            <v>2639</v>
          </cell>
          <cell r="I750">
            <v>2734</v>
          </cell>
          <cell r="J750">
            <v>4216</v>
          </cell>
          <cell r="K750">
            <v>3945</v>
          </cell>
          <cell r="L750">
            <v>3512</v>
          </cell>
          <cell r="M750">
            <v>2681</v>
          </cell>
          <cell r="N750">
            <v>3251</v>
          </cell>
          <cell r="O750">
            <v>3448</v>
          </cell>
          <cell r="P750">
            <v>2185</v>
          </cell>
          <cell r="Q750">
            <v>1892</v>
          </cell>
          <cell r="R750">
            <v>2563</v>
          </cell>
          <cell r="S750">
            <v>5540</v>
          </cell>
          <cell r="T750">
            <v>3532</v>
          </cell>
          <cell r="U750">
            <v>2217</v>
          </cell>
          <cell r="V750">
            <v>901</v>
          </cell>
          <cell r="W750">
            <v>834</v>
          </cell>
          <cell r="X750">
            <v>1108</v>
          </cell>
          <cell r="Y750">
            <v>1467</v>
          </cell>
          <cell r="Z750">
            <v>800</v>
          </cell>
          <cell r="AA750">
            <v>824</v>
          </cell>
          <cell r="AB750">
            <v>619</v>
          </cell>
          <cell r="AC750">
            <v>1479</v>
          </cell>
          <cell r="AD750">
            <v>2616</v>
          </cell>
          <cell r="AE750">
            <v>1995</v>
          </cell>
          <cell r="AF750">
            <v>389</v>
          </cell>
          <cell r="AG750">
            <v>999</v>
          </cell>
          <cell r="AH750">
            <v>1657</v>
          </cell>
        </row>
        <row r="751">
          <cell r="E751" t="str">
            <v>MD Electric Power Distillate Fuel</v>
          </cell>
          <cell r="F751">
            <v>3484</v>
          </cell>
          <cell r="G751">
            <v>3217</v>
          </cell>
          <cell r="H751">
            <v>2666</v>
          </cell>
          <cell r="I751">
            <v>3451</v>
          </cell>
          <cell r="J751">
            <v>6054</v>
          </cell>
          <cell r="K751">
            <v>3924</v>
          </cell>
          <cell r="L751">
            <v>4610</v>
          </cell>
          <cell r="M751">
            <v>3782</v>
          </cell>
          <cell r="N751">
            <v>4038</v>
          </cell>
          <cell r="O751">
            <v>3112</v>
          </cell>
          <cell r="P751">
            <v>3387</v>
          </cell>
          <cell r="Q751">
            <v>5678</v>
          </cell>
          <cell r="R751">
            <v>4128</v>
          </cell>
          <cell r="S751">
            <v>6714</v>
          </cell>
          <cell r="T751">
            <v>6618</v>
          </cell>
          <cell r="U751">
            <v>6960</v>
          </cell>
          <cell r="V751">
            <v>2608</v>
          </cell>
          <cell r="W751">
            <v>4419</v>
          </cell>
          <cell r="X751">
            <v>2949</v>
          </cell>
          <cell r="Y751">
            <v>2026</v>
          </cell>
          <cell r="Z751">
            <v>2954</v>
          </cell>
          <cell r="AA751">
            <v>2007</v>
          </cell>
          <cell r="AB751">
            <v>1233</v>
          </cell>
          <cell r="AC751">
            <v>1754</v>
          </cell>
          <cell r="AD751">
            <v>3748</v>
          </cell>
          <cell r="AE751">
            <v>1749</v>
          </cell>
          <cell r="AF751">
            <v>1715</v>
          </cell>
          <cell r="AG751">
            <v>1223</v>
          </cell>
          <cell r="AH751">
            <v>2565</v>
          </cell>
        </row>
        <row r="752">
          <cell r="E752" t="str">
            <v>ME Electric Power Distillate Fuel</v>
          </cell>
          <cell r="F752">
            <v>137</v>
          </cell>
          <cell r="G752">
            <v>159</v>
          </cell>
          <cell r="H752">
            <v>168</v>
          </cell>
          <cell r="I752">
            <v>878</v>
          </cell>
          <cell r="J752">
            <v>111</v>
          </cell>
          <cell r="K752">
            <v>192</v>
          </cell>
          <cell r="L752">
            <v>106</v>
          </cell>
          <cell r="M752">
            <v>124</v>
          </cell>
          <cell r="N752">
            <v>99</v>
          </cell>
          <cell r="O752">
            <v>157</v>
          </cell>
          <cell r="P752">
            <v>240</v>
          </cell>
          <cell r="Q752">
            <v>46</v>
          </cell>
          <cell r="R752">
            <v>289</v>
          </cell>
          <cell r="S752">
            <v>761</v>
          </cell>
          <cell r="T752">
            <v>758</v>
          </cell>
          <cell r="U752">
            <v>164</v>
          </cell>
          <cell r="V752">
            <v>98</v>
          </cell>
          <cell r="W752">
            <v>150</v>
          </cell>
          <cell r="X752">
            <v>87</v>
          </cell>
          <cell r="Y752">
            <v>70</v>
          </cell>
          <cell r="Z752">
            <v>81</v>
          </cell>
          <cell r="AA752">
            <v>40</v>
          </cell>
          <cell r="AB752">
            <v>21</v>
          </cell>
          <cell r="AC752">
            <v>39</v>
          </cell>
          <cell r="AD752">
            <v>51</v>
          </cell>
          <cell r="AE752">
            <v>242</v>
          </cell>
          <cell r="AF752">
            <v>28</v>
          </cell>
          <cell r="AG752">
            <v>88</v>
          </cell>
          <cell r="AH752">
            <v>92</v>
          </cell>
        </row>
        <row r="753">
          <cell r="E753" t="str">
            <v>MI Electric Power Distillate Fuel</v>
          </cell>
          <cell r="F753">
            <v>1987</v>
          </cell>
          <cell r="G753">
            <v>1673</v>
          </cell>
          <cell r="H753">
            <v>1817</v>
          </cell>
          <cell r="I753">
            <v>2006</v>
          </cell>
          <cell r="J753">
            <v>1910</v>
          </cell>
          <cell r="K753">
            <v>2388</v>
          </cell>
          <cell r="L753">
            <v>1746</v>
          </cell>
          <cell r="M753">
            <v>1815</v>
          </cell>
          <cell r="N753">
            <v>2724</v>
          </cell>
          <cell r="O753">
            <v>2937</v>
          </cell>
          <cell r="P753">
            <v>2177</v>
          </cell>
          <cell r="Q753">
            <v>2150</v>
          </cell>
          <cell r="R753">
            <v>3112</v>
          </cell>
          <cell r="S753">
            <v>2817</v>
          </cell>
          <cell r="T753">
            <v>2284</v>
          </cell>
          <cell r="U753">
            <v>2164</v>
          </cell>
          <cell r="V753">
            <v>1752</v>
          </cell>
          <cell r="W753">
            <v>1705</v>
          </cell>
          <cell r="X753">
            <v>1660</v>
          </cell>
          <cell r="Y753">
            <v>1484</v>
          </cell>
          <cell r="Z753">
            <v>1475</v>
          </cell>
          <cell r="AA753">
            <v>1851</v>
          </cell>
          <cell r="AB753">
            <v>1286</v>
          </cell>
          <cell r="AC753">
            <v>1283</v>
          </cell>
          <cell r="AD753">
            <v>1503</v>
          </cell>
          <cell r="AE753">
            <v>1121</v>
          </cell>
          <cell r="AF753">
            <v>1231</v>
          </cell>
          <cell r="AG753">
            <v>1029</v>
          </cell>
          <cell r="AH753">
            <v>1214</v>
          </cell>
        </row>
        <row r="754">
          <cell r="E754" t="str">
            <v>MN Electric Power Distillate Fuel</v>
          </cell>
          <cell r="F754">
            <v>531</v>
          </cell>
          <cell r="G754">
            <v>523</v>
          </cell>
          <cell r="H754">
            <v>364</v>
          </cell>
          <cell r="I754">
            <v>524</v>
          </cell>
          <cell r="J754">
            <v>631</v>
          </cell>
          <cell r="K754">
            <v>780</v>
          </cell>
          <cell r="L754">
            <v>814</v>
          </cell>
          <cell r="M754">
            <v>1470</v>
          </cell>
          <cell r="N754">
            <v>1068</v>
          </cell>
          <cell r="O754">
            <v>1261</v>
          </cell>
          <cell r="P754">
            <v>1432</v>
          </cell>
          <cell r="Q754">
            <v>1156</v>
          </cell>
          <cell r="R754">
            <v>553</v>
          </cell>
          <cell r="S754">
            <v>1198</v>
          </cell>
          <cell r="T754">
            <v>753</v>
          </cell>
          <cell r="U754">
            <v>1350</v>
          </cell>
          <cell r="V754">
            <v>865</v>
          </cell>
          <cell r="W754">
            <v>2298</v>
          </cell>
          <cell r="X754">
            <v>908</v>
          </cell>
          <cell r="Y754">
            <v>706</v>
          </cell>
          <cell r="Z754">
            <v>367</v>
          </cell>
          <cell r="AA754">
            <v>298</v>
          </cell>
          <cell r="AB754">
            <v>341</v>
          </cell>
          <cell r="AC754">
            <v>391</v>
          </cell>
          <cell r="AD754">
            <v>672</v>
          </cell>
          <cell r="AE754">
            <v>335</v>
          </cell>
          <cell r="AF754">
            <v>349</v>
          </cell>
          <cell r="AG754">
            <v>323</v>
          </cell>
          <cell r="AH754">
            <v>439</v>
          </cell>
        </row>
        <row r="755">
          <cell r="E755" t="str">
            <v>MO Electric Power Distillate Fuel</v>
          </cell>
          <cell r="F755">
            <v>1206</v>
          </cell>
          <cell r="G755">
            <v>1426</v>
          </cell>
          <cell r="H755">
            <v>1077</v>
          </cell>
          <cell r="I755">
            <v>2139</v>
          </cell>
          <cell r="J755">
            <v>1484</v>
          </cell>
          <cell r="K755">
            <v>1649</v>
          </cell>
          <cell r="L755">
            <v>1325</v>
          </cell>
          <cell r="M755">
            <v>1598</v>
          </cell>
          <cell r="N755">
            <v>4081</v>
          </cell>
          <cell r="O755">
            <v>4088</v>
          </cell>
          <cell r="P755">
            <v>3443</v>
          </cell>
          <cell r="Q755">
            <v>1822</v>
          </cell>
          <cell r="R755">
            <v>1283</v>
          </cell>
          <cell r="S755">
            <v>1398</v>
          </cell>
          <cell r="T755">
            <v>896</v>
          </cell>
          <cell r="U755">
            <v>1409</v>
          </cell>
          <cell r="V755">
            <v>802</v>
          </cell>
          <cell r="W755">
            <v>804</v>
          </cell>
          <cell r="X755">
            <v>810</v>
          </cell>
          <cell r="Y755">
            <v>898</v>
          </cell>
          <cell r="Z755">
            <v>1357</v>
          </cell>
          <cell r="AA755">
            <v>835</v>
          </cell>
          <cell r="AB755">
            <v>774</v>
          </cell>
          <cell r="AC755">
            <v>696</v>
          </cell>
          <cell r="AD755">
            <v>1114</v>
          </cell>
          <cell r="AE755">
            <v>911</v>
          </cell>
          <cell r="AF755">
            <v>895</v>
          </cell>
          <cell r="AG755">
            <v>722</v>
          </cell>
          <cell r="AH755">
            <v>1116</v>
          </cell>
        </row>
        <row r="756">
          <cell r="E756" t="str">
            <v>MS Electric Power Distillate Fuel</v>
          </cell>
          <cell r="F756">
            <v>289</v>
          </cell>
          <cell r="G756">
            <v>459</v>
          </cell>
          <cell r="H756">
            <v>162</v>
          </cell>
          <cell r="I756">
            <v>204</v>
          </cell>
          <cell r="J756">
            <v>290</v>
          </cell>
          <cell r="K756">
            <v>237</v>
          </cell>
          <cell r="L756">
            <v>518</v>
          </cell>
          <cell r="M756">
            <v>295</v>
          </cell>
          <cell r="N756">
            <v>357</v>
          </cell>
          <cell r="O756">
            <v>362</v>
          </cell>
          <cell r="P756">
            <v>306</v>
          </cell>
          <cell r="Q756">
            <v>284</v>
          </cell>
          <cell r="R756">
            <v>181</v>
          </cell>
          <cell r="S756">
            <v>205</v>
          </cell>
          <cell r="T756">
            <v>256</v>
          </cell>
          <cell r="U756">
            <v>524</v>
          </cell>
          <cell r="V756">
            <v>165</v>
          </cell>
          <cell r="W756">
            <v>398</v>
          </cell>
          <cell r="X756">
            <v>231</v>
          </cell>
          <cell r="Y756">
            <v>132</v>
          </cell>
          <cell r="Z756">
            <v>125</v>
          </cell>
          <cell r="AA756">
            <v>175</v>
          </cell>
          <cell r="AB756">
            <v>150</v>
          </cell>
          <cell r="AC756">
            <v>130</v>
          </cell>
          <cell r="AD756">
            <v>174</v>
          </cell>
          <cell r="AE756">
            <v>168</v>
          </cell>
          <cell r="AF756">
            <v>184</v>
          </cell>
          <cell r="AG756">
            <v>136</v>
          </cell>
          <cell r="AH756">
            <v>270</v>
          </cell>
        </row>
        <row r="757">
          <cell r="E757" t="str">
            <v>MT Electric Power Distillate Fuel</v>
          </cell>
          <cell r="F757">
            <v>368</v>
          </cell>
          <cell r="G757">
            <v>260</v>
          </cell>
          <cell r="H757">
            <v>209</v>
          </cell>
          <cell r="I757">
            <v>288</v>
          </cell>
          <cell r="J757">
            <v>259</v>
          </cell>
          <cell r="K757">
            <v>330</v>
          </cell>
          <cell r="L757">
            <v>359</v>
          </cell>
          <cell r="M757">
            <v>290</v>
          </cell>
          <cell r="N757">
            <v>235</v>
          </cell>
          <cell r="O757">
            <v>213</v>
          </cell>
          <cell r="P757">
            <v>238</v>
          </cell>
          <cell r="Q757">
            <v>11</v>
          </cell>
          <cell r="R757">
            <v>149</v>
          </cell>
          <cell r="S757">
            <v>162</v>
          </cell>
          <cell r="T757">
            <v>189</v>
          </cell>
          <cell r="U757">
            <v>105</v>
          </cell>
          <cell r="V757">
            <v>144</v>
          </cell>
          <cell r="W757">
            <v>120</v>
          </cell>
          <cell r="X757">
            <v>81</v>
          </cell>
          <cell r="Y757">
            <v>101</v>
          </cell>
          <cell r="Z757">
            <v>96</v>
          </cell>
          <cell r="AA757">
            <v>162</v>
          </cell>
          <cell r="AB757">
            <v>81</v>
          </cell>
          <cell r="AC757">
            <v>108</v>
          </cell>
          <cell r="AD757">
            <v>262</v>
          </cell>
          <cell r="AE757">
            <v>69</v>
          </cell>
          <cell r="AF757">
            <v>120</v>
          </cell>
          <cell r="AG757">
            <v>86</v>
          </cell>
          <cell r="AH757">
            <v>139</v>
          </cell>
        </row>
        <row r="758">
          <cell r="E758" t="str">
            <v>NC Electric Power Distillate Fuel</v>
          </cell>
          <cell r="F758">
            <v>2271</v>
          </cell>
          <cell r="G758">
            <v>2185</v>
          </cell>
          <cell r="H758">
            <v>1851</v>
          </cell>
          <cell r="I758">
            <v>2365</v>
          </cell>
          <cell r="J758">
            <v>2725</v>
          </cell>
          <cell r="K758">
            <v>3105</v>
          </cell>
          <cell r="L758">
            <v>3476</v>
          </cell>
          <cell r="M758">
            <v>2964</v>
          </cell>
          <cell r="N758">
            <v>3821</v>
          </cell>
          <cell r="O758">
            <v>3908</v>
          </cell>
          <cell r="P758">
            <v>6800</v>
          </cell>
          <cell r="Q758">
            <v>5114</v>
          </cell>
          <cell r="R758">
            <v>4730</v>
          </cell>
          <cell r="S758">
            <v>6738</v>
          </cell>
          <cell r="T758">
            <v>3773</v>
          </cell>
          <cell r="U758">
            <v>3191</v>
          </cell>
          <cell r="V758">
            <v>2746</v>
          </cell>
          <cell r="W758">
            <v>3039</v>
          </cell>
          <cell r="X758">
            <v>2757</v>
          </cell>
          <cell r="Y758">
            <v>2794</v>
          </cell>
          <cell r="Z758">
            <v>3052</v>
          </cell>
          <cell r="AA758">
            <v>2199</v>
          </cell>
          <cell r="AB758">
            <v>1970</v>
          </cell>
          <cell r="AC758">
            <v>2257</v>
          </cell>
          <cell r="AD758">
            <v>5065</v>
          </cell>
          <cell r="AE758">
            <v>4558</v>
          </cell>
          <cell r="AF758">
            <v>2747</v>
          </cell>
          <cell r="AG758">
            <v>2717</v>
          </cell>
          <cell r="AH758">
            <v>6940</v>
          </cell>
        </row>
        <row r="759">
          <cell r="E759" t="str">
            <v>ND Electric Power Distillate Fuel</v>
          </cell>
          <cell r="F759">
            <v>330</v>
          </cell>
          <cell r="G759">
            <v>400</v>
          </cell>
          <cell r="H759">
            <v>336</v>
          </cell>
          <cell r="I759">
            <v>400</v>
          </cell>
          <cell r="J759">
            <v>652</v>
          </cell>
          <cell r="K759">
            <v>574</v>
          </cell>
          <cell r="L759">
            <v>903</v>
          </cell>
          <cell r="M759">
            <v>893</v>
          </cell>
          <cell r="N759">
            <v>520</v>
          </cell>
          <cell r="O759">
            <v>469</v>
          </cell>
          <cell r="P759">
            <v>555</v>
          </cell>
          <cell r="Q759">
            <v>373</v>
          </cell>
          <cell r="R759">
            <v>376</v>
          </cell>
          <cell r="S759">
            <v>554</v>
          </cell>
          <cell r="T759">
            <v>428</v>
          </cell>
          <cell r="U759">
            <v>409</v>
          </cell>
          <cell r="V759">
            <v>456</v>
          </cell>
          <cell r="W759">
            <v>558</v>
          </cell>
          <cell r="X759">
            <v>467</v>
          </cell>
          <cell r="Y759">
            <v>463</v>
          </cell>
          <cell r="Z759">
            <v>396</v>
          </cell>
          <cell r="AA759">
            <v>467</v>
          </cell>
          <cell r="AB759">
            <v>371</v>
          </cell>
          <cell r="AC759">
            <v>367</v>
          </cell>
          <cell r="AD759">
            <v>300</v>
          </cell>
          <cell r="AE759">
            <v>281</v>
          </cell>
          <cell r="AF759">
            <v>341</v>
          </cell>
          <cell r="AG759">
            <v>400</v>
          </cell>
          <cell r="AH759">
            <v>427</v>
          </cell>
        </row>
        <row r="760">
          <cell r="E760" t="str">
            <v>NE Electric Power Distillate Fuel</v>
          </cell>
          <cell r="F760">
            <v>178</v>
          </cell>
          <cell r="G760">
            <v>158</v>
          </cell>
          <cell r="H760">
            <v>143</v>
          </cell>
          <cell r="I760">
            <v>247</v>
          </cell>
          <cell r="J760">
            <v>260</v>
          </cell>
          <cell r="K760">
            <v>357</v>
          </cell>
          <cell r="L760">
            <v>274</v>
          </cell>
          <cell r="M760">
            <v>416</v>
          </cell>
          <cell r="N760">
            <v>481</v>
          </cell>
          <cell r="O760">
            <v>379</v>
          </cell>
          <cell r="P760">
            <v>584</v>
          </cell>
          <cell r="Q760">
            <v>358</v>
          </cell>
          <cell r="R760">
            <v>247</v>
          </cell>
          <cell r="S760">
            <v>589</v>
          </cell>
          <cell r="T760">
            <v>264</v>
          </cell>
          <cell r="U760">
            <v>257</v>
          </cell>
          <cell r="V760">
            <v>231</v>
          </cell>
          <cell r="W760">
            <v>310</v>
          </cell>
          <cell r="X760">
            <v>418</v>
          </cell>
          <cell r="Y760">
            <v>252</v>
          </cell>
          <cell r="Z760">
            <v>329</v>
          </cell>
          <cell r="AA760">
            <v>397</v>
          </cell>
          <cell r="AB760">
            <v>244</v>
          </cell>
          <cell r="AC760">
            <v>540</v>
          </cell>
          <cell r="AD760">
            <v>568</v>
          </cell>
          <cell r="AE760">
            <v>92</v>
          </cell>
          <cell r="AF760">
            <v>91</v>
          </cell>
          <cell r="AG760">
            <v>94</v>
          </cell>
          <cell r="AH760">
            <v>198</v>
          </cell>
        </row>
        <row r="761">
          <cell r="E761" t="str">
            <v>NH Electric Power Distillate Fuel</v>
          </cell>
          <cell r="F761">
            <v>227</v>
          </cell>
          <cell r="G761">
            <v>225</v>
          </cell>
          <cell r="H761">
            <v>220</v>
          </cell>
          <cell r="I761">
            <v>283</v>
          </cell>
          <cell r="J761">
            <v>324</v>
          </cell>
          <cell r="K761">
            <v>298</v>
          </cell>
          <cell r="L761">
            <v>161</v>
          </cell>
          <cell r="M761">
            <v>213</v>
          </cell>
          <cell r="N761">
            <v>184</v>
          </cell>
          <cell r="O761">
            <v>209</v>
          </cell>
          <cell r="P761">
            <v>172</v>
          </cell>
          <cell r="Q761">
            <v>219</v>
          </cell>
          <cell r="R761">
            <v>331</v>
          </cell>
          <cell r="S761">
            <v>386</v>
          </cell>
          <cell r="T761">
            <v>998</v>
          </cell>
          <cell r="U761">
            <v>783</v>
          </cell>
          <cell r="V761">
            <v>1485</v>
          </cell>
          <cell r="W761">
            <v>484</v>
          </cell>
          <cell r="X761">
            <v>147</v>
          </cell>
          <cell r="Y761">
            <v>135</v>
          </cell>
          <cell r="Z761">
            <v>153</v>
          </cell>
          <cell r="AA761">
            <v>75</v>
          </cell>
          <cell r="AB761">
            <v>51</v>
          </cell>
          <cell r="AC761">
            <v>297</v>
          </cell>
          <cell r="AD761">
            <v>1355</v>
          </cell>
          <cell r="AE761">
            <v>457</v>
          </cell>
          <cell r="AF761">
            <v>65</v>
          </cell>
          <cell r="AG761">
            <v>568</v>
          </cell>
          <cell r="AH761">
            <v>514</v>
          </cell>
        </row>
        <row r="762">
          <cell r="E762" t="str">
            <v>NJ Electric Power Distillate Fuel</v>
          </cell>
          <cell r="F762">
            <v>3996</v>
          </cell>
          <cell r="G762">
            <v>3580</v>
          </cell>
          <cell r="H762">
            <v>2049</v>
          </cell>
          <cell r="I762">
            <v>3421</v>
          </cell>
          <cell r="J762">
            <v>4802</v>
          </cell>
          <cell r="K762">
            <v>7443</v>
          </cell>
          <cell r="L762">
            <v>3642</v>
          </cell>
          <cell r="M762">
            <v>2776</v>
          </cell>
          <cell r="N762">
            <v>3022</v>
          </cell>
          <cell r="O762">
            <v>4145</v>
          </cell>
          <cell r="P762">
            <v>6603</v>
          </cell>
          <cell r="Q762">
            <v>7817</v>
          </cell>
          <cell r="R762">
            <v>1667</v>
          </cell>
          <cell r="S762">
            <v>4515</v>
          </cell>
          <cell r="T762">
            <v>4018</v>
          </cell>
          <cell r="U762">
            <v>2491</v>
          </cell>
          <cell r="V762">
            <v>735</v>
          </cell>
          <cell r="W762">
            <v>1309</v>
          </cell>
          <cell r="X762">
            <v>1268</v>
          </cell>
          <cell r="Y762">
            <v>343</v>
          </cell>
          <cell r="Z762">
            <v>1198</v>
          </cell>
          <cell r="AA762">
            <v>528</v>
          </cell>
          <cell r="AB762">
            <v>250</v>
          </cell>
          <cell r="AC762">
            <v>380</v>
          </cell>
          <cell r="AD762">
            <v>1589</v>
          </cell>
          <cell r="AE762">
            <v>697</v>
          </cell>
          <cell r="AF762">
            <v>352</v>
          </cell>
          <cell r="AG762">
            <v>322</v>
          </cell>
          <cell r="AH762">
            <v>1488</v>
          </cell>
        </row>
        <row r="763">
          <cell r="E763" t="str">
            <v>NM Electric Power Distillate Fuel</v>
          </cell>
          <cell r="F763">
            <v>214</v>
          </cell>
          <cell r="G763">
            <v>332</v>
          </cell>
          <cell r="H763">
            <v>413</v>
          </cell>
          <cell r="I763">
            <v>410</v>
          </cell>
          <cell r="J763">
            <v>269</v>
          </cell>
          <cell r="K763">
            <v>254</v>
          </cell>
          <cell r="L763">
            <v>250</v>
          </cell>
          <cell r="M763">
            <v>240</v>
          </cell>
          <cell r="N763">
            <v>262</v>
          </cell>
          <cell r="O763">
            <v>421</v>
          </cell>
          <cell r="P763">
            <v>392</v>
          </cell>
          <cell r="Q763">
            <v>355</v>
          </cell>
          <cell r="R763">
            <v>315</v>
          </cell>
          <cell r="S763">
            <v>510</v>
          </cell>
          <cell r="T763">
            <v>307</v>
          </cell>
          <cell r="U763">
            <v>374</v>
          </cell>
          <cell r="V763">
            <v>425</v>
          </cell>
          <cell r="W763">
            <v>476</v>
          </cell>
          <cell r="X763">
            <v>588</v>
          </cell>
          <cell r="Y763">
            <v>493</v>
          </cell>
          <cell r="Z763">
            <v>534</v>
          </cell>
          <cell r="AA763">
            <v>415</v>
          </cell>
          <cell r="AB763">
            <v>506</v>
          </cell>
          <cell r="AC763">
            <v>636</v>
          </cell>
          <cell r="AD763">
            <v>711</v>
          </cell>
          <cell r="AE763">
            <v>727</v>
          </cell>
          <cell r="AF763">
            <v>579</v>
          </cell>
          <cell r="AG763">
            <v>464</v>
          </cell>
          <cell r="AH763">
            <v>240</v>
          </cell>
        </row>
        <row r="764">
          <cell r="E764" t="str">
            <v>NV Electric Power Distillate Fuel</v>
          </cell>
          <cell r="F764">
            <v>530</v>
          </cell>
          <cell r="G764">
            <v>429</v>
          </cell>
          <cell r="H764">
            <v>388</v>
          </cell>
          <cell r="I764">
            <v>1043</v>
          </cell>
          <cell r="J764">
            <v>284</v>
          </cell>
          <cell r="K764">
            <v>160</v>
          </cell>
          <cell r="L764">
            <v>204</v>
          </cell>
          <cell r="M764">
            <v>276</v>
          </cell>
          <cell r="N764">
            <v>224</v>
          </cell>
          <cell r="O764">
            <v>203</v>
          </cell>
          <cell r="P764">
            <v>277</v>
          </cell>
          <cell r="Q764">
            <v>201</v>
          </cell>
          <cell r="R764">
            <v>210</v>
          </cell>
          <cell r="S764">
            <v>157</v>
          </cell>
          <cell r="T764">
            <v>128</v>
          </cell>
          <cell r="U764">
            <v>221</v>
          </cell>
          <cell r="V764">
            <v>149</v>
          </cell>
          <cell r="W764">
            <v>125</v>
          </cell>
          <cell r="X764">
            <v>163</v>
          </cell>
          <cell r="Y764">
            <v>186</v>
          </cell>
          <cell r="Z764">
            <v>145</v>
          </cell>
          <cell r="AA764">
            <v>162</v>
          </cell>
          <cell r="AB764">
            <v>235</v>
          </cell>
          <cell r="AC764">
            <v>199</v>
          </cell>
          <cell r="AD764">
            <v>167</v>
          </cell>
          <cell r="AE764">
            <v>179</v>
          </cell>
          <cell r="AF764">
            <v>124</v>
          </cell>
          <cell r="AG764">
            <v>108</v>
          </cell>
          <cell r="AH764">
            <v>123</v>
          </cell>
        </row>
        <row r="765">
          <cell r="E765" t="str">
            <v>NY Electric Power Distillate Fuel</v>
          </cell>
          <cell r="F765">
            <v>6376</v>
          </cell>
          <cell r="G765">
            <v>5722</v>
          </cell>
          <cell r="H765">
            <v>2909</v>
          </cell>
          <cell r="I765">
            <v>5258</v>
          </cell>
          <cell r="J765">
            <v>13388</v>
          </cell>
          <cell r="K765">
            <v>9470</v>
          </cell>
          <cell r="L765">
            <v>7381</v>
          </cell>
          <cell r="M765">
            <v>9128</v>
          </cell>
          <cell r="N765">
            <v>8089</v>
          </cell>
          <cell r="O765">
            <v>12844</v>
          </cell>
          <cell r="P765">
            <v>13688</v>
          </cell>
          <cell r="Q765">
            <v>17512</v>
          </cell>
          <cell r="R765">
            <v>12972</v>
          </cell>
          <cell r="S765">
            <v>14021</v>
          </cell>
          <cell r="T765">
            <v>10122</v>
          </cell>
          <cell r="U765">
            <v>9160</v>
          </cell>
          <cell r="V765">
            <v>3607</v>
          </cell>
          <cell r="W765">
            <v>7936</v>
          </cell>
          <cell r="X765">
            <v>4677</v>
          </cell>
          <cell r="Y765">
            <v>4253</v>
          </cell>
          <cell r="Z765">
            <v>3679</v>
          </cell>
          <cell r="AA765">
            <v>1910</v>
          </cell>
          <cell r="AB765">
            <v>2261</v>
          </cell>
          <cell r="AC765">
            <v>2898</v>
          </cell>
          <cell r="AD765">
            <v>4799</v>
          </cell>
          <cell r="AE765">
            <v>4813</v>
          </cell>
          <cell r="AF765">
            <v>1981</v>
          </cell>
          <cell r="AG765">
            <v>1518</v>
          </cell>
          <cell r="AH765">
            <v>4548</v>
          </cell>
        </row>
        <row r="766">
          <cell r="E766" t="str">
            <v>OH Electric Power Distillate Fuel</v>
          </cell>
          <cell r="F766">
            <v>2633</v>
          </cell>
          <cell r="G766">
            <v>3401</v>
          </cell>
          <cell r="H766">
            <v>2487</v>
          </cell>
          <cell r="I766">
            <v>3174</v>
          </cell>
          <cell r="J766">
            <v>4911</v>
          </cell>
          <cell r="K766">
            <v>3736</v>
          </cell>
          <cell r="L766">
            <v>3399</v>
          </cell>
          <cell r="M766">
            <v>3340</v>
          </cell>
          <cell r="N766">
            <v>3697</v>
          </cell>
          <cell r="O766">
            <v>5733</v>
          </cell>
          <cell r="P766">
            <v>4609</v>
          </cell>
          <cell r="Q766">
            <v>4568</v>
          </cell>
          <cell r="R766">
            <v>3902</v>
          </cell>
          <cell r="S766">
            <v>5057</v>
          </cell>
          <cell r="T766">
            <v>4312</v>
          </cell>
          <cell r="U766">
            <v>4207</v>
          </cell>
          <cell r="V766">
            <v>3388</v>
          </cell>
          <cell r="W766">
            <v>3420</v>
          </cell>
          <cell r="X766">
            <v>3043</v>
          </cell>
          <cell r="Y766">
            <v>2798</v>
          </cell>
          <cell r="Z766">
            <v>3170</v>
          </cell>
          <cell r="AA766">
            <v>3376</v>
          </cell>
          <cell r="AB766">
            <v>2980</v>
          </cell>
          <cell r="AC766">
            <v>2663</v>
          </cell>
          <cell r="AD766">
            <v>3412</v>
          </cell>
          <cell r="AE766">
            <v>2395</v>
          </cell>
          <cell r="AF766">
            <v>2423</v>
          </cell>
          <cell r="AG766">
            <v>2117</v>
          </cell>
          <cell r="AH766">
            <v>2569</v>
          </cell>
        </row>
        <row r="767">
          <cell r="E767" t="str">
            <v>OK Electric Power Distillate Fuel</v>
          </cell>
          <cell r="F767">
            <v>164</v>
          </cell>
          <cell r="G767">
            <v>152</v>
          </cell>
          <cell r="H767">
            <v>104</v>
          </cell>
          <cell r="I767">
            <v>121</v>
          </cell>
          <cell r="J767">
            <v>109</v>
          </cell>
          <cell r="K767">
            <v>99</v>
          </cell>
          <cell r="L767">
            <v>488</v>
          </cell>
          <cell r="M767">
            <v>119</v>
          </cell>
          <cell r="N767">
            <v>105</v>
          </cell>
          <cell r="O767">
            <v>141</v>
          </cell>
          <cell r="P767">
            <v>451</v>
          </cell>
          <cell r="Q767">
            <v>1493</v>
          </cell>
          <cell r="R767">
            <v>105</v>
          </cell>
          <cell r="S767">
            <v>891</v>
          </cell>
          <cell r="T767">
            <v>183</v>
          </cell>
          <cell r="U767">
            <v>131</v>
          </cell>
          <cell r="V767">
            <v>268</v>
          </cell>
          <cell r="W767">
            <v>339</v>
          </cell>
          <cell r="X767">
            <v>133</v>
          </cell>
          <cell r="Y767">
            <v>135</v>
          </cell>
          <cell r="Z767">
            <v>139</v>
          </cell>
          <cell r="AA767">
            <v>175</v>
          </cell>
          <cell r="AB767">
            <v>121</v>
          </cell>
          <cell r="AC767">
            <v>105</v>
          </cell>
          <cell r="AD767">
            <v>126</v>
          </cell>
          <cell r="AE767">
            <v>98</v>
          </cell>
          <cell r="AF767">
            <v>178</v>
          </cell>
          <cell r="AG767">
            <v>158</v>
          </cell>
          <cell r="AH767">
            <v>179</v>
          </cell>
        </row>
        <row r="768">
          <cell r="E768" t="str">
            <v>OR Electric Power Distillate Fuel</v>
          </cell>
          <cell r="F768">
            <v>326</v>
          </cell>
          <cell r="G768">
            <v>134</v>
          </cell>
          <cell r="H768">
            <v>108</v>
          </cell>
          <cell r="I768">
            <v>324</v>
          </cell>
          <cell r="J768">
            <v>63</v>
          </cell>
          <cell r="K768">
            <v>68</v>
          </cell>
          <cell r="L768">
            <v>60</v>
          </cell>
          <cell r="M768">
            <v>135</v>
          </cell>
          <cell r="N768">
            <v>342</v>
          </cell>
          <cell r="O768">
            <v>89</v>
          </cell>
          <cell r="P768">
            <v>608</v>
          </cell>
          <cell r="Q768">
            <v>1058</v>
          </cell>
          <cell r="R768">
            <v>81</v>
          </cell>
          <cell r="S768">
            <v>584</v>
          </cell>
          <cell r="T768">
            <v>232</v>
          </cell>
          <cell r="U768">
            <v>543</v>
          </cell>
          <cell r="V768">
            <v>66</v>
          </cell>
          <cell r="W768">
            <v>52</v>
          </cell>
          <cell r="X768">
            <v>124</v>
          </cell>
          <cell r="Y768">
            <v>33</v>
          </cell>
          <cell r="Z768">
            <v>34</v>
          </cell>
          <cell r="AA768">
            <v>67</v>
          </cell>
          <cell r="AB768">
            <v>71</v>
          </cell>
          <cell r="AC768">
            <v>60</v>
          </cell>
          <cell r="AD768">
            <v>101</v>
          </cell>
          <cell r="AE768">
            <v>61</v>
          </cell>
          <cell r="AF768">
            <v>49</v>
          </cell>
          <cell r="AG768">
            <v>104</v>
          </cell>
          <cell r="AH768">
            <v>50</v>
          </cell>
        </row>
        <row r="769">
          <cell r="E769" t="str">
            <v>PA Electric Power Distillate Fuel</v>
          </cell>
          <cell r="F769">
            <v>12463</v>
          </cell>
          <cell r="G769">
            <v>5652</v>
          </cell>
          <cell r="H769">
            <v>4820</v>
          </cell>
          <cell r="I769">
            <v>5771</v>
          </cell>
          <cell r="J769">
            <v>11490</v>
          </cell>
          <cell r="K769">
            <v>8139</v>
          </cell>
          <cell r="L769">
            <v>8813</v>
          </cell>
          <cell r="M769">
            <v>6143</v>
          </cell>
          <cell r="N769">
            <v>9047</v>
          </cell>
          <cell r="O769">
            <v>7712</v>
          </cell>
          <cell r="P769">
            <v>15088</v>
          </cell>
          <cell r="Q769">
            <v>6793</v>
          </cell>
          <cell r="R769">
            <v>7207</v>
          </cell>
          <cell r="S769">
            <v>7833</v>
          </cell>
          <cell r="T769">
            <v>6234</v>
          </cell>
          <cell r="U769">
            <v>7406</v>
          </cell>
          <cell r="V769">
            <v>3778</v>
          </cell>
          <cell r="W769">
            <v>4845</v>
          </cell>
          <cell r="X769">
            <v>4591</v>
          </cell>
          <cell r="Y769">
            <v>3421</v>
          </cell>
          <cell r="Z769">
            <v>4243</v>
          </cell>
          <cell r="AA769">
            <v>3874</v>
          </cell>
          <cell r="AB769">
            <v>2892</v>
          </cell>
          <cell r="AC769">
            <v>3294</v>
          </cell>
          <cell r="AD769">
            <v>5778</v>
          </cell>
          <cell r="AE769">
            <v>6008</v>
          </cell>
          <cell r="AF769">
            <v>3369</v>
          </cell>
          <cell r="AG769">
            <v>2985</v>
          </cell>
          <cell r="AH769">
            <v>7787</v>
          </cell>
        </row>
        <row r="770">
          <cell r="E770" t="str">
            <v>RI Electric Power Distillate Fuel</v>
          </cell>
          <cell r="F770">
            <v>108</v>
          </cell>
          <cell r="G770">
            <v>335</v>
          </cell>
          <cell r="H770">
            <v>98</v>
          </cell>
          <cell r="I770">
            <v>140</v>
          </cell>
          <cell r="J770">
            <v>280</v>
          </cell>
          <cell r="K770">
            <v>139</v>
          </cell>
          <cell r="L770">
            <v>798</v>
          </cell>
          <cell r="M770">
            <v>420</v>
          </cell>
          <cell r="N770">
            <v>271</v>
          </cell>
          <cell r="O770">
            <v>251</v>
          </cell>
          <cell r="P770">
            <v>228</v>
          </cell>
          <cell r="Q770">
            <v>249</v>
          </cell>
          <cell r="R770">
            <v>182</v>
          </cell>
          <cell r="S770">
            <v>169</v>
          </cell>
          <cell r="T770">
            <v>130</v>
          </cell>
          <cell r="U770">
            <v>159</v>
          </cell>
          <cell r="V770">
            <v>144</v>
          </cell>
          <cell r="W770">
            <v>205</v>
          </cell>
          <cell r="X770">
            <v>221</v>
          </cell>
          <cell r="Y770">
            <v>132</v>
          </cell>
          <cell r="Z770">
            <v>131</v>
          </cell>
          <cell r="AA770">
            <v>132</v>
          </cell>
          <cell r="AB770">
            <v>168</v>
          </cell>
          <cell r="AC770">
            <v>350</v>
          </cell>
          <cell r="AD770">
            <v>602</v>
          </cell>
          <cell r="AE770">
            <v>824</v>
          </cell>
          <cell r="AF770">
            <v>245</v>
          </cell>
          <cell r="AG770">
            <v>453</v>
          </cell>
          <cell r="AH770">
            <v>653</v>
          </cell>
        </row>
        <row r="771">
          <cell r="E771" t="str">
            <v>SC Electric Power Distillate Fuel</v>
          </cell>
          <cell r="F771">
            <v>684</v>
          </cell>
          <cell r="G771">
            <v>772</v>
          </cell>
          <cell r="H771">
            <v>838</v>
          </cell>
          <cell r="I771">
            <v>811</v>
          </cell>
          <cell r="J771">
            <v>1558</v>
          </cell>
          <cell r="K771">
            <v>1162</v>
          </cell>
          <cell r="L771">
            <v>1555</v>
          </cell>
          <cell r="M771">
            <v>2334</v>
          </cell>
          <cell r="N771">
            <v>3555</v>
          </cell>
          <cell r="O771">
            <v>3244</v>
          </cell>
          <cell r="P771">
            <v>3523</v>
          </cell>
          <cell r="Q771">
            <v>2321</v>
          </cell>
          <cell r="R771">
            <v>1927</v>
          </cell>
          <cell r="S771">
            <v>2616</v>
          </cell>
          <cell r="T771">
            <v>2045</v>
          </cell>
          <cell r="U771">
            <v>1929</v>
          </cell>
          <cell r="V771">
            <v>1294</v>
          </cell>
          <cell r="W771">
            <v>1842</v>
          </cell>
          <cell r="X771">
            <v>964</v>
          </cell>
          <cell r="Y771">
            <v>1037</v>
          </cell>
          <cell r="Z771">
            <v>1302</v>
          </cell>
          <cell r="AA771">
            <v>962</v>
          </cell>
          <cell r="AB771">
            <v>1036</v>
          </cell>
          <cell r="AC771">
            <v>1051</v>
          </cell>
          <cell r="AD771">
            <v>2720</v>
          </cell>
          <cell r="AE771">
            <v>1975</v>
          </cell>
          <cell r="AF771">
            <v>969</v>
          </cell>
          <cell r="AG771">
            <v>1046</v>
          </cell>
          <cell r="AH771">
            <v>3367</v>
          </cell>
        </row>
        <row r="772">
          <cell r="E772" t="str">
            <v>SD Electric Power Distillate Fuel</v>
          </cell>
          <cell r="F772">
            <v>187</v>
          </cell>
          <cell r="G772">
            <v>202</v>
          </cell>
          <cell r="H772">
            <v>113</v>
          </cell>
          <cell r="I772">
            <v>185</v>
          </cell>
          <cell r="J772">
            <v>292</v>
          </cell>
          <cell r="K772">
            <v>278</v>
          </cell>
          <cell r="L772">
            <v>191</v>
          </cell>
          <cell r="M772">
            <v>134</v>
          </cell>
          <cell r="N772">
            <v>395</v>
          </cell>
          <cell r="O772">
            <v>342</v>
          </cell>
          <cell r="P772">
            <v>792</v>
          </cell>
          <cell r="Q772">
            <v>623</v>
          </cell>
          <cell r="R772">
            <v>105</v>
          </cell>
          <cell r="S772">
            <v>250</v>
          </cell>
          <cell r="T772">
            <v>324</v>
          </cell>
          <cell r="U772">
            <v>302</v>
          </cell>
          <cell r="V772">
            <v>109</v>
          </cell>
          <cell r="W772">
            <v>808</v>
          </cell>
          <cell r="X772">
            <v>290</v>
          </cell>
          <cell r="Y772">
            <v>137</v>
          </cell>
          <cell r="Z772">
            <v>104</v>
          </cell>
          <cell r="AA772">
            <v>120</v>
          </cell>
          <cell r="AB772">
            <v>101</v>
          </cell>
          <cell r="AC772">
            <v>121</v>
          </cell>
          <cell r="AD772">
            <v>134</v>
          </cell>
          <cell r="AE772">
            <v>221</v>
          </cell>
          <cell r="AF772">
            <v>65</v>
          </cell>
          <cell r="AG772">
            <v>86</v>
          </cell>
          <cell r="AH772">
            <v>114</v>
          </cell>
        </row>
        <row r="773">
          <cell r="E773" t="str">
            <v>TN Electric Power Distillate Fuel</v>
          </cell>
          <cell r="F773">
            <v>1352</v>
          </cell>
          <cell r="G773">
            <v>1585</v>
          </cell>
          <cell r="H773">
            <v>1308</v>
          </cell>
          <cell r="I773">
            <v>2404</v>
          </cell>
          <cell r="J773">
            <v>3022</v>
          </cell>
          <cell r="K773">
            <v>2650</v>
          </cell>
          <cell r="L773">
            <v>2679</v>
          </cell>
          <cell r="M773">
            <v>2182</v>
          </cell>
          <cell r="N773">
            <v>8424</v>
          </cell>
          <cell r="O773">
            <v>6061</v>
          </cell>
          <cell r="P773">
            <v>6163</v>
          </cell>
          <cell r="Q773">
            <v>5185</v>
          </cell>
          <cell r="R773">
            <v>2580</v>
          </cell>
          <cell r="S773">
            <v>4766</v>
          </cell>
          <cell r="T773">
            <v>1819</v>
          </cell>
          <cell r="U773">
            <v>2326</v>
          </cell>
          <cell r="V773">
            <v>1511</v>
          </cell>
          <cell r="W773">
            <v>1605</v>
          </cell>
          <cell r="X773">
            <v>2252</v>
          </cell>
          <cell r="Y773">
            <v>2011</v>
          </cell>
          <cell r="Z773">
            <v>2294</v>
          </cell>
          <cell r="AA773">
            <v>2148</v>
          </cell>
          <cell r="AB773">
            <v>1700</v>
          </cell>
          <cell r="AC773">
            <v>1446</v>
          </cell>
          <cell r="AD773">
            <v>2049</v>
          </cell>
          <cell r="AE773">
            <v>1526</v>
          </cell>
          <cell r="AF773">
            <v>1359</v>
          </cell>
          <cell r="AG773">
            <v>1406</v>
          </cell>
          <cell r="AH773">
            <v>1299</v>
          </cell>
        </row>
        <row r="774">
          <cell r="E774" t="str">
            <v>TX Electric Power Distillate Fuel</v>
          </cell>
          <cell r="F774">
            <v>4201</v>
          </cell>
          <cell r="G774">
            <v>2048</v>
          </cell>
          <cell r="H774">
            <v>1729</v>
          </cell>
          <cell r="I774">
            <v>2416</v>
          </cell>
          <cell r="J774">
            <v>8076</v>
          </cell>
          <cell r="K774">
            <v>3109</v>
          </cell>
          <cell r="L774">
            <v>4049</v>
          </cell>
          <cell r="M774">
            <v>1945</v>
          </cell>
          <cell r="N774">
            <v>2963</v>
          </cell>
          <cell r="O774">
            <v>4633</v>
          </cell>
          <cell r="P774">
            <v>12495</v>
          </cell>
          <cell r="Q774">
            <v>17012</v>
          </cell>
          <cell r="R774">
            <v>2545</v>
          </cell>
          <cell r="S774">
            <v>14860</v>
          </cell>
          <cell r="T774">
            <v>1748</v>
          </cell>
          <cell r="U774">
            <v>1841</v>
          </cell>
          <cell r="V774">
            <v>1407</v>
          </cell>
          <cell r="W774">
            <v>1395</v>
          </cell>
          <cell r="X774">
            <v>1114</v>
          </cell>
          <cell r="Y774">
            <v>782</v>
          </cell>
          <cell r="Z774">
            <v>1154</v>
          </cell>
          <cell r="AA774">
            <v>1531</v>
          </cell>
          <cell r="AB774">
            <v>1354</v>
          </cell>
          <cell r="AC774">
            <v>1021</v>
          </cell>
          <cell r="AD774">
            <v>1152</v>
          </cell>
          <cell r="AE774">
            <v>1191</v>
          </cell>
          <cell r="AF774">
            <v>871</v>
          </cell>
          <cell r="AG774">
            <v>787</v>
          </cell>
          <cell r="AH774">
            <v>635</v>
          </cell>
        </row>
        <row r="775">
          <cell r="E775" t="str">
            <v>US Electric Power Distillate Fuel</v>
          </cell>
          <cell r="F775">
            <v>96504</v>
          </cell>
          <cell r="G775">
            <v>83640</v>
          </cell>
          <cell r="H775">
            <v>73531</v>
          </cell>
          <cell r="I775">
            <v>86496</v>
          </cell>
          <cell r="J775">
            <v>119963</v>
          </cell>
          <cell r="K775">
            <v>107976</v>
          </cell>
          <cell r="L775">
            <v>109300</v>
          </cell>
          <cell r="M775">
            <v>110514</v>
          </cell>
          <cell r="N775">
            <v>135581</v>
          </cell>
          <cell r="O775">
            <v>139992</v>
          </cell>
          <cell r="P775">
            <v>174665</v>
          </cell>
          <cell r="Q775">
            <v>170347</v>
          </cell>
          <cell r="R775">
            <v>127298</v>
          </cell>
          <cell r="S775">
            <v>160789</v>
          </cell>
          <cell r="T775">
            <v>111164</v>
          </cell>
          <cell r="U775">
            <v>114470</v>
          </cell>
          <cell r="V775">
            <v>73388</v>
          </cell>
          <cell r="W775">
            <v>88650</v>
          </cell>
          <cell r="X775">
            <v>72524</v>
          </cell>
          <cell r="Y775">
            <v>69526</v>
          </cell>
          <cell r="Z775">
            <v>79637</v>
          </cell>
          <cell r="AA775">
            <v>63589</v>
          </cell>
          <cell r="AB775">
            <v>52367</v>
          </cell>
          <cell r="AC775">
            <v>55314</v>
          </cell>
          <cell r="AD775">
            <v>82034</v>
          </cell>
          <cell r="AE775">
            <v>70254</v>
          </cell>
          <cell r="AF775">
            <v>54750</v>
          </cell>
          <cell r="AG775">
            <v>54583</v>
          </cell>
          <cell r="AH775">
            <v>80435</v>
          </cell>
        </row>
        <row r="776">
          <cell r="E776" t="str">
            <v>UT Electric Power Distillate Fuel</v>
          </cell>
          <cell r="F776">
            <v>489</v>
          </cell>
          <cell r="G776">
            <v>477</v>
          </cell>
          <cell r="H776">
            <v>361</v>
          </cell>
          <cell r="I776">
            <v>362</v>
          </cell>
          <cell r="J776">
            <v>333</v>
          </cell>
          <cell r="K776">
            <v>385</v>
          </cell>
          <cell r="L776">
            <v>342</v>
          </cell>
          <cell r="M776">
            <v>336</v>
          </cell>
          <cell r="N776">
            <v>387</v>
          </cell>
          <cell r="O776">
            <v>322</v>
          </cell>
          <cell r="P776">
            <v>590</v>
          </cell>
          <cell r="Q776">
            <v>637</v>
          </cell>
          <cell r="R776">
            <v>561</v>
          </cell>
          <cell r="S776">
            <v>357</v>
          </cell>
          <cell r="T776">
            <v>348</v>
          </cell>
          <cell r="U776">
            <v>431</v>
          </cell>
          <cell r="V776">
            <v>731</v>
          </cell>
          <cell r="W776">
            <v>425</v>
          </cell>
          <cell r="X776">
            <v>450</v>
          </cell>
          <cell r="Y776">
            <v>365</v>
          </cell>
          <cell r="Z776">
            <v>467</v>
          </cell>
          <cell r="AA776">
            <v>509</v>
          </cell>
          <cell r="AB776">
            <v>398</v>
          </cell>
          <cell r="AC776">
            <v>262</v>
          </cell>
          <cell r="AD776">
            <v>239</v>
          </cell>
          <cell r="AE776">
            <v>193</v>
          </cell>
          <cell r="AF776">
            <v>314</v>
          </cell>
          <cell r="AG776">
            <v>377</v>
          </cell>
          <cell r="AH776">
            <v>367</v>
          </cell>
        </row>
        <row r="777">
          <cell r="E777" t="str">
            <v>VA Electric Power Distillate Fuel</v>
          </cell>
          <cell r="F777">
            <v>3220</v>
          </cell>
          <cell r="G777">
            <v>3081</v>
          </cell>
          <cell r="H777">
            <v>3366</v>
          </cell>
          <cell r="I777">
            <v>2528</v>
          </cell>
          <cell r="J777">
            <v>5053</v>
          </cell>
          <cell r="K777">
            <v>3975</v>
          </cell>
          <cell r="L777">
            <v>5100</v>
          </cell>
          <cell r="M777">
            <v>13145</v>
          </cell>
          <cell r="N777">
            <v>2701</v>
          </cell>
          <cell r="O777">
            <v>3729</v>
          </cell>
          <cell r="P777">
            <v>5622</v>
          </cell>
          <cell r="Q777">
            <v>8358</v>
          </cell>
          <cell r="R777">
            <v>3134</v>
          </cell>
          <cell r="S777">
            <v>14895</v>
          </cell>
          <cell r="T777">
            <v>7118</v>
          </cell>
          <cell r="U777">
            <v>8177</v>
          </cell>
          <cell r="V777">
            <v>2672</v>
          </cell>
          <cell r="W777">
            <v>6448</v>
          </cell>
          <cell r="X777">
            <v>4366</v>
          </cell>
          <cell r="Y777">
            <v>5766</v>
          </cell>
          <cell r="Z777">
            <v>5399</v>
          </cell>
          <cell r="AA777">
            <v>2700</v>
          </cell>
          <cell r="AB777">
            <v>2034</v>
          </cell>
          <cell r="AC777">
            <v>1982</v>
          </cell>
          <cell r="AD777">
            <v>8765</v>
          </cell>
          <cell r="AE777">
            <v>5779</v>
          </cell>
          <cell r="AF777">
            <v>3387</v>
          </cell>
          <cell r="AG777">
            <v>3496</v>
          </cell>
          <cell r="AH777">
            <v>6729</v>
          </cell>
        </row>
        <row r="778">
          <cell r="E778" t="str">
            <v>VT Electric Power Distillate Fuel</v>
          </cell>
          <cell r="F778">
            <v>45</v>
          </cell>
          <cell r="G778">
            <v>89</v>
          </cell>
          <cell r="H778">
            <v>48</v>
          </cell>
          <cell r="I778">
            <v>98</v>
          </cell>
          <cell r="J778">
            <v>134</v>
          </cell>
          <cell r="K778">
            <v>224</v>
          </cell>
          <cell r="L778">
            <v>93</v>
          </cell>
          <cell r="M778">
            <v>181</v>
          </cell>
          <cell r="N778">
            <v>625</v>
          </cell>
          <cell r="O778">
            <v>373</v>
          </cell>
          <cell r="P778">
            <v>926</v>
          </cell>
          <cell r="Q778">
            <v>508</v>
          </cell>
          <cell r="R778">
            <v>181</v>
          </cell>
          <cell r="S778">
            <v>330</v>
          </cell>
          <cell r="T778">
            <v>261</v>
          </cell>
          <cell r="U778">
            <v>70</v>
          </cell>
          <cell r="V778">
            <v>47</v>
          </cell>
          <cell r="W778">
            <v>51</v>
          </cell>
          <cell r="X778">
            <v>36</v>
          </cell>
          <cell r="Y778">
            <v>19</v>
          </cell>
          <cell r="Z778">
            <v>27</v>
          </cell>
          <cell r="AA778">
            <v>38</v>
          </cell>
          <cell r="AB778">
            <v>14</v>
          </cell>
          <cell r="AC778">
            <v>46</v>
          </cell>
          <cell r="AD778">
            <v>45</v>
          </cell>
          <cell r="AE778">
            <v>27</v>
          </cell>
          <cell r="AF778">
            <v>45</v>
          </cell>
          <cell r="AG778">
            <v>87</v>
          </cell>
          <cell r="AH778">
            <v>44</v>
          </cell>
        </row>
        <row r="779">
          <cell r="E779" t="str">
            <v>WA Electric Power Distillate Fuel</v>
          </cell>
          <cell r="F779">
            <v>177</v>
          </cell>
          <cell r="G779">
            <v>97</v>
          </cell>
          <cell r="H779">
            <v>83</v>
          </cell>
          <cell r="I779">
            <v>367</v>
          </cell>
          <cell r="J779">
            <v>113</v>
          </cell>
          <cell r="K779">
            <v>1362</v>
          </cell>
          <cell r="L779">
            <v>2116</v>
          </cell>
          <cell r="M779">
            <v>2841</v>
          </cell>
          <cell r="N779">
            <v>486</v>
          </cell>
          <cell r="O779">
            <v>119</v>
          </cell>
          <cell r="P779">
            <v>4553</v>
          </cell>
          <cell r="Q779">
            <v>3018</v>
          </cell>
          <cell r="R779">
            <v>229</v>
          </cell>
          <cell r="S779">
            <v>174</v>
          </cell>
          <cell r="T779">
            <v>312</v>
          </cell>
          <cell r="U779">
            <v>121</v>
          </cell>
          <cell r="V779">
            <v>229</v>
          </cell>
          <cell r="W779">
            <v>158</v>
          </cell>
          <cell r="X779">
            <v>262</v>
          </cell>
          <cell r="Y779">
            <v>411</v>
          </cell>
          <cell r="Z779">
            <v>211</v>
          </cell>
          <cell r="AA779">
            <v>179</v>
          </cell>
          <cell r="AB779">
            <v>155</v>
          </cell>
          <cell r="AC779">
            <v>142</v>
          </cell>
          <cell r="AD779">
            <v>165</v>
          </cell>
          <cell r="AE779">
            <v>122</v>
          </cell>
          <cell r="AF779">
            <v>136</v>
          </cell>
          <cell r="AG779">
            <v>162</v>
          </cell>
          <cell r="AH779">
            <v>149</v>
          </cell>
        </row>
        <row r="780">
          <cell r="E780" t="str">
            <v>WI Electric Power Distillate Fuel</v>
          </cell>
          <cell r="F780">
            <v>662</v>
          </cell>
          <cell r="G780">
            <v>854</v>
          </cell>
          <cell r="H780">
            <v>480</v>
          </cell>
          <cell r="I780">
            <v>729</v>
          </cell>
          <cell r="J780">
            <v>1281</v>
          </cell>
          <cell r="K780">
            <v>1127</v>
          </cell>
          <cell r="L780">
            <v>935</v>
          </cell>
          <cell r="M780">
            <v>1533</v>
          </cell>
          <cell r="N780">
            <v>1911</v>
          </cell>
          <cell r="O780">
            <v>2040</v>
          </cell>
          <cell r="P780">
            <v>1650</v>
          </cell>
          <cell r="Q780">
            <v>1166</v>
          </cell>
          <cell r="R780">
            <v>787</v>
          </cell>
          <cell r="S780">
            <v>1267</v>
          </cell>
          <cell r="T780">
            <v>1588</v>
          </cell>
          <cell r="U780">
            <v>1665</v>
          </cell>
          <cell r="V780">
            <v>1428</v>
          </cell>
          <cell r="W780">
            <v>1732</v>
          </cell>
          <cell r="X780">
            <v>947</v>
          </cell>
          <cell r="Y780">
            <v>544</v>
          </cell>
          <cell r="Z780">
            <v>499</v>
          </cell>
          <cell r="AA780">
            <v>483</v>
          </cell>
          <cell r="AB780">
            <v>575</v>
          </cell>
          <cell r="AC780">
            <v>410</v>
          </cell>
          <cell r="AD780">
            <v>712</v>
          </cell>
          <cell r="AE780">
            <v>385</v>
          </cell>
          <cell r="AF780">
            <v>403</v>
          </cell>
          <cell r="AG780">
            <v>419</v>
          </cell>
          <cell r="AH780">
            <v>473</v>
          </cell>
        </row>
        <row r="781">
          <cell r="E781" t="str">
            <v>WV Electric Power Distillate Fuel</v>
          </cell>
          <cell r="F781">
            <v>2141</v>
          </cell>
          <cell r="G781">
            <v>1978</v>
          </cell>
          <cell r="H781">
            <v>1790</v>
          </cell>
          <cell r="I781">
            <v>2078</v>
          </cell>
          <cell r="J781">
            <v>2462</v>
          </cell>
          <cell r="K781">
            <v>1968</v>
          </cell>
          <cell r="L781">
            <v>2054</v>
          </cell>
          <cell r="M781">
            <v>1700</v>
          </cell>
          <cell r="N781">
            <v>1884</v>
          </cell>
          <cell r="O781">
            <v>1867</v>
          </cell>
          <cell r="P781">
            <v>2610</v>
          </cell>
          <cell r="Q781">
            <v>2453</v>
          </cell>
          <cell r="R781">
            <v>2627</v>
          </cell>
          <cell r="S781">
            <v>2470</v>
          </cell>
          <cell r="T781">
            <v>2678</v>
          </cell>
          <cell r="U781">
            <v>2028</v>
          </cell>
          <cell r="V781">
            <v>1373</v>
          </cell>
          <cell r="W781">
            <v>1873</v>
          </cell>
          <cell r="X781">
            <v>1368</v>
          </cell>
          <cell r="Y781">
            <v>1756</v>
          </cell>
          <cell r="Z781">
            <v>1567</v>
          </cell>
          <cell r="AA781">
            <v>1885</v>
          </cell>
          <cell r="AB781">
            <v>1441</v>
          </cell>
          <cell r="AC781">
            <v>1551</v>
          </cell>
          <cell r="AD781">
            <v>1634</v>
          </cell>
          <cell r="AE781">
            <v>1421</v>
          </cell>
          <cell r="AF781">
            <v>1238</v>
          </cell>
          <cell r="AG781">
            <v>1196</v>
          </cell>
          <cell r="AH781">
            <v>1665</v>
          </cell>
        </row>
        <row r="782">
          <cell r="E782" t="str">
            <v>WY Electric Power Distillate Fuel</v>
          </cell>
          <cell r="F782">
            <v>576</v>
          </cell>
          <cell r="G782">
            <v>713</v>
          </cell>
          <cell r="H782">
            <v>582</v>
          </cell>
          <cell r="I782">
            <v>604</v>
          </cell>
          <cell r="J782">
            <v>500</v>
          </cell>
          <cell r="K782">
            <v>743</v>
          </cell>
          <cell r="L782">
            <v>643</v>
          </cell>
          <cell r="M782">
            <v>609</v>
          </cell>
          <cell r="N782">
            <v>467</v>
          </cell>
          <cell r="O782">
            <v>494</v>
          </cell>
          <cell r="P782">
            <v>383</v>
          </cell>
          <cell r="Q782">
            <v>384</v>
          </cell>
          <cell r="R782">
            <v>444</v>
          </cell>
          <cell r="S782">
            <v>473</v>
          </cell>
          <cell r="T782">
            <v>533</v>
          </cell>
          <cell r="U782">
            <v>446</v>
          </cell>
          <cell r="V782">
            <v>509</v>
          </cell>
          <cell r="W782">
            <v>485</v>
          </cell>
          <cell r="X782">
            <v>458</v>
          </cell>
          <cell r="Y782">
            <v>527</v>
          </cell>
          <cell r="Z782">
            <v>601</v>
          </cell>
          <cell r="AA782">
            <v>565</v>
          </cell>
          <cell r="AB782">
            <v>454</v>
          </cell>
          <cell r="AC782">
            <v>408</v>
          </cell>
          <cell r="AD782">
            <v>387</v>
          </cell>
          <cell r="AE782">
            <v>430</v>
          </cell>
          <cell r="AF782">
            <v>430</v>
          </cell>
          <cell r="AG782">
            <v>428</v>
          </cell>
          <cell r="AH782">
            <v>371</v>
          </cell>
        </row>
        <row r="783">
          <cell r="E783" t="str">
            <v>AK Transportation Ethanol</v>
          </cell>
          <cell r="F783">
            <v>0</v>
          </cell>
          <cell r="G783">
            <v>0</v>
          </cell>
          <cell r="H783">
            <v>0</v>
          </cell>
          <cell r="I783">
            <v>0</v>
          </cell>
          <cell r="J783">
            <v>3</v>
          </cell>
          <cell r="K783">
            <v>629</v>
          </cell>
          <cell r="L783">
            <v>690</v>
          </cell>
          <cell r="M783">
            <v>578</v>
          </cell>
          <cell r="N783">
            <v>337</v>
          </cell>
          <cell r="O783">
            <v>385</v>
          </cell>
          <cell r="P783">
            <v>168</v>
          </cell>
          <cell r="Q783">
            <v>410</v>
          </cell>
          <cell r="R783">
            <v>323</v>
          </cell>
          <cell r="S783">
            <v>219</v>
          </cell>
          <cell r="T783">
            <v>428</v>
          </cell>
          <cell r="U783">
            <v>0</v>
          </cell>
          <cell r="V783">
            <v>0</v>
          </cell>
          <cell r="W783">
            <v>0</v>
          </cell>
          <cell r="X783">
            <v>0</v>
          </cell>
          <cell r="Y783">
            <v>0</v>
          </cell>
          <cell r="Z783">
            <v>0</v>
          </cell>
          <cell r="AA783">
            <v>0</v>
          </cell>
          <cell r="AB783">
            <v>0</v>
          </cell>
          <cell r="AC783">
            <v>0</v>
          </cell>
          <cell r="AD783">
            <v>1994</v>
          </cell>
          <cell r="AE783">
            <v>0</v>
          </cell>
          <cell r="AF783">
            <v>0</v>
          </cell>
          <cell r="AG783">
            <v>0</v>
          </cell>
          <cell r="AH783">
            <v>0</v>
          </cell>
        </row>
        <row r="784">
          <cell r="E784" t="str">
            <v>AL Transportation Ethanol</v>
          </cell>
          <cell r="F784">
            <v>1597</v>
          </cell>
          <cell r="G784">
            <v>1593</v>
          </cell>
          <cell r="H784">
            <v>2556</v>
          </cell>
          <cell r="I784">
            <v>1351</v>
          </cell>
          <cell r="J784">
            <v>1451</v>
          </cell>
          <cell r="K784">
            <v>1989</v>
          </cell>
          <cell r="L784">
            <v>344</v>
          </cell>
          <cell r="M784">
            <v>340</v>
          </cell>
          <cell r="N784">
            <v>281</v>
          </cell>
          <cell r="O784">
            <v>37</v>
          </cell>
          <cell r="P784">
            <v>0</v>
          </cell>
          <cell r="Q784">
            <v>1270</v>
          </cell>
          <cell r="R784">
            <v>865</v>
          </cell>
          <cell r="S784">
            <v>1247</v>
          </cell>
          <cell r="T784">
            <v>2465</v>
          </cell>
          <cell r="U784">
            <v>162</v>
          </cell>
          <cell r="V784">
            <v>149</v>
          </cell>
          <cell r="W784">
            <v>466</v>
          </cell>
          <cell r="X784">
            <v>3676</v>
          </cell>
          <cell r="Y784">
            <v>8980</v>
          </cell>
          <cell r="Z784">
            <v>23015</v>
          </cell>
          <cell r="AA784">
            <v>21752</v>
          </cell>
          <cell r="AB784">
            <v>21086</v>
          </cell>
          <cell r="AC784">
            <v>21684</v>
          </cell>
          <cell r="AD784">
            <v>21870</v>
          </cell>
          <cell r="AE784">
            <v>22433</v>
          </cell>
          <cell r="AF784">
            <v>22882</v>
          </cell>
          <cell r="AG784">
            <v>22766</v>
          </cell>
          <cell r="AH784">
            <v>21305</v>
          </cell>
        </row>
        <row r="785">
          <cell r="E785" t="str">
            <v>AR Transportation Ethanol</v>
          </cell>
          <cell r="F785">
            <v>498</v>
          </cell>
          <cell r="G785">
            <v>314</v>
          </cell>
          <cell r="H785">
            <v>222</v>
          </cell>
          <cell r="I785">
            <v>155</v>
          </cell>
          <cell r="J785">
            <v>28</v>
          </cell>
          <cell r="K785">
            <v>31</v>
          </cell>
          <cell r="L785">
            <v>2</v>
          </cell>
          <cell r="M785">
            <v>0</v>
          </cell>
          <cell r="N785">
            <v>0</v>
          </cell>
          <cell r="O785">
            <v>0</v>
          </cell>
          <cell r="P785">
            <v>0</v>
          </cell>
          <cell r="Q785">
            <v>0</v>
          </cell>
          <cell r="R785">
            <v>0</v>
          </cell>
          <cell r="S785">
            <v>0</v>
          </cell>
          <cell r="T785">
            <v>0</v>
          </cell>
          <cell r="U785">
            <v>93</v>
          </cell>
          <cell r="V785">
            <v>86</v>
          </cell>
          <cell r="W785">
            <v>278</v>
          </cell>
          <cell r="X785">
            <v>2250</v>
          </cell>
          <cell r="Y785">
            <v>5855</v>
          </cell>
          <cell r="Z785">
            <v>12507</v>
          </cell>
          <cell r="AA785">
            <v>11778</v>
          </cell>
          <cell r="AB785">
            <v>11457</v>
          </cell>
          <cell r="AC785">
            <v>11575</v>
          </cell>
          <cell r="AD785">
            <v>12076</v>
          </cell>
          <cell r="AE785">
            <v>12136</v>
          </cell>
          <cell r="AF785">
            <v>12551</v>
          </cell>
          <cell r="AG785">
            <v>12588</v>
          </cell>
          <cell r="AH785">
            <v>11637</v>
          </cell>
        </row>
        <row r="786">
          <cell r="E786" t="str">
            <v>AZ Transportation Ethanol</v>
          </cell>
          <cell r="F786">
            <v>0</v>
          </cell>
          <cell r="G786">
            <v>0</v>
          </cell>
          <cell r="H786">
            <v>0</v>
          </cell>
          <cell r="I786">
            <v>273</v>
          </cell>
          <cell r="J786">
            <v>716</v>
          </cell>
          <cell r="K786">
            <v>2251</v>
          </cell>
          <cell r="L786">
            <v>1898</v>
          </cell>
          <cell r="M786">
            <v>1885</v>
          </cell>
          <cell r="N786">
            <v>1454</v>
          </cell>
          <cell r="O786">
            <v>1260</v>
          </cell>
          <cell r="P786">
            <v>1442</v>
          </cell>
          <cell r="Q786">
            <v>1977</v>
          </cell>
          <cell r="R786">
            <v>1128</v>
          </cell>
          <cell r="S786">
            <v>1087</v>
          </cell>
          <cell r="T786">
            <v>1043</v>
          </cell>
          <cell r="U786">
            <v>13615</v>
          </cell>
          <cell r="V786">
            <v>14379</v>
          </cell>
          <cell r="W786">
            <v>16057</v>
          </cell>
          <cell r="X786">
            <v>19409</v>
          </cell>
          <cell r="Y786">
            <v>19371</v>
          </cell>
          <cell r="Z786">
            <v>19523</v>
          </cell>
          <cell r="AA786">
            <v>19650</v>
          </cell>
          <cell r="AB786">
            <v>19076</v>
          </cell>
          <cell r="AC786">
            <v>19877</v>
          </cell>
          <cell r="AD786">
            <v>21239</v>
          </cell>
          <cell r="AE786">
            <v>22820</v>
          </cell>
          <cell r="AF786">
            <v>23471</v>
          </cell>
          <cell r="AG786">
            <v>23821</v>
          </cell>
          <cell r="AH786">
            <v>24164</v>
          </cell>
        </row>
        <row r="787">
          <cell r="E787" t="str">
            <v>CA Transportation Ethanol</v>
          </cell>
          <cell r="F787">
            <v>3863</v>
          </cell>
          <cell r="G787">
            <v>4858</v>
          </cell>
          <cell r="H787">
            <v>540</v>
          </cell>
          <cell r="I787">
            <v>1974</v>
          </cell>
          <cell r="J787">
            <v>2782</v>
          </cell>
          <cell r="K787">
            <v>8666</v>
          </cell>
          <cell r="L787">
            <v>7312</v>
          </cell>
          <cell r="M787">
            <v>7330</v>
          </cell>
          <cell r="N787">
            <v>5525</v>
          </cell>
          <cell r="O787">
            <v>4807</v>
          </cell>
          <cell r="P787">
            <v>5475</v>
          </cell>
          <cell r="Q787">
            <v>7542</v>
          </cell>
          <cell r="R787">
            <v>8849</v>
          </cell>
          <cell r="S787">
            <v>49263</v>
          </cell>
          <cell r="T787">
            <v>71034</v>
          </cell>
          <cell r="U787">
            <v>78364</v>
          </cell>
          <cell r="V787">
            <v>77403</v>
          </cell>
          <cell r="W787">
            <v>81460</v>
          </cell>
          <cell r="X787">
            <v>83148</v>
          </cell>
          <cell r="Y787">
            <v>81901</v>
          </cell>
          <cell r="Z787">
            <v>125153</v>
          </cell>
          <cell r="AA787">
            <v>121740</v>
          </cell>
          <cell r="AB787">
            <v>117771</v>
          </cell>
          <cell r="AC787">
            <v>121503</v>
          </cell>
          <cell r="AD787">
            <v>123600</v>
          </cell>
          <cell r="AE787">
            <v>123784</v>
          </cell>
          <cell r="AF787">
            <v>125504</v>
          </cell>
          <cell r="AG787">
            <v>126878</v>
          </cell>
          <cell r="AH787">
            <v>125582</v>
          </cell>
        </row>
        <row r="788">
          <cell r="E788" t="str">
            <v>CO Transportation Ethanol</v>
          </cell>
          <cell r="F788">
            <v>781</v>
          </cell>
          <cell r="G788">
            <v>815</v>
          </cell>
          <cell r="H788">
            <v>1284</v>
          </cell>
          <cell r="I788">
            <v>2094</v>
          </cell>
          <cell r="J788">
            <v>2010</v>
          </cell>
          <cell r="K788">
            <v>3065</v>
          </cell>
          <cell r="L788">
            <v>5255</v>
          </cell>
          <cell r="M788">
            <v>5190</v>
          </cell>
          <cell r="N788">
            <v>5139</v>
          </cell>
          <cell r="O788">
            <v>4357</v>
          </cell>
          <cell r="P788">
            <v>4933</v>
          </cell>
          <cell r="Q788">
            <v>6663</v>
          </cell>
          <cell r="R788">
            <v>5917</v>
          </cell>
          <cell r="S788">
            <v>6854</v>
          </cell>
          <cell r="T788">
            <v>6551</v>
          </cell>
          <cell r="U788">
            <v>3696</v>
          </cell>
          <cell r="V788">
            <v>3304</v>
          </cell>
          <cell r="W788">
            <v>5703</v>
          </cell>
          <cell r="X788">
            <v>7277</v>
          </cell>
          <cell r="Y788">
            <v>8307</v>
          </cell>
          <cell r="Z788">
            <v>10202</v>
          </cell>
          <cell r="AA788">
            <v>12962</v>
          </cell>
          <cell r="AB788">
            <v>13946</v>
          </cell>
          <cell r="AC788">
            <v>14976</v>
          </cell>
          <cell r="AD788">
            <v>14937</v>
          </cell>
          <cell r="AE788">
            <v>18047</v>
          </cell>
          <cell r="AF788">
            <v>19217</v>
          </cell>
          <cell r="AG788">
            <v>19133</v>
          </cell>
          <cell r="AH788">
            <v>19234</v>
          </cell>
        </row>
        <row r="789">
          <cell r="E789" t="str">
            <v>CT Transportation Ethanol</v>
          </cell>
          <cell r="F789">
            <v>0</v>
          </cell>
          <cell r="G789">
            <v>109</v>
          </cell>
          <cell r="H789">
            <v>438</v>
          </cell>
          <cell r="I789">
            <v>536</v>
          </cell>
          <cell r="J789">
            <v>367</v>
          </cell>
          <cell r="K789">
            <v>81</v>
          </cell>
          <cell r="L789">
            <v>270</v>
          </cell>
          <cell r="M789">
            <v>284</v>
          </cell>
          <cell r="N789">
            <v>276</v>
          </cell>
          <cell r="O789">
            <v>295</v>
          </cell>
          <cell r="P789">
            <v>325</v>
          </cell>
          <cell r="Q789">
            <v>100</v>
          </cell>
          <cell r="R789">
            <v>282</v>
          </cell>
          <cell r="S789">
            <v>1635</v>
          </cell>
          <cell r="T789">
            <v>12535</v>
          </cell>
          <cell r="U789">
            <v>3343</v>
          </cell>
          <cell r="V789">
            <v>9795</v>
          </cell>
          <cell r="W789">
            <v>11995</v>
          </cell>
          <cell r="X789">
            <v>9969</v>
          </cell>
          <cell r="Y789">
            <v>11993</v>
          </cell>
          <cell r="Z789">
            <v>12946</v>
          </cell>
          <cell r="AA789">
            <v>12271</v>
          </cell>
          <cell r="AB789">
            <v>11795</v>
          </cell>
          <cell r="AC789">
            <v>12028</v>
          </cell>
          <cell r="AD789">
            <v>12027</v>
          </cell>
          <cell r="AE789">
            <v>12265</v>
          </cell>
          <cell r="AF789">
            <v>12428</v>
          </cell>
          <cell r="AG789">
            <v>12448</v>
          </cell>
          <cell r="AH789">
            <v>12431</v>
          </cell>
        </row>
        <row r="790">
          <cell r="E790" t="str">
            <v>DC Transportation Ethanol</v>
          </cell>
          <cell r="F790">
            <v>0</v>
          </cell>
          <cell r="G790">
            <v>3</v>
          </cell>
          <cell r="H790">
            <v>0</v>
          </cell>
          <cell r="I790">
            <v>0</v>
          </cell>
          <cell r="J790">
            <v>0</v>
          </cell>
          <cell r="K790">
            <v>0</v>
          </cell>
          <cell r="L790">
            <v>0</v>
          </cell>
          <cell r="M790">
            <v>0</v>
          </cell>
          <cell r="N790">
            <v>0</v>
          </cell>
          <cell r="O790">
            <v>0</v>
          </cell>
          <cell r="P790">
            <v>0</v>
          </cell>
          <cell r="Q790">
            <v>0</v>
          </cell>
          <cell r="R790">
            <v>0</v>
          </cell>
          <cell r="S790">
            <v>0</v>
          </cell>
          <cell r="T790">
            <v>0</v>
          </cell>
          <cell r="U790">
            <v>192</v>
          </cell>
          <cell r="V790">
            <v>533</v>
          </cell>
          <cell r="W790">
            <v>664</v>
          </cell>
          <cell r="X790">
            <v>471</v>
          </cell>
          <cell r="Y790">
            <v>546</v>
          </cell>
          <cell r="Z790">
            <v>910</v>
          </cell>
          <cell r="AA790">
            <v>896</v>
          </cell>
          <cell r="AB790">
            <v>783</v>
          </cell>
          <cell r="AC790">
            <v>811</v>
          </cell>
          <cell r="AD790">
            <v>908</v>
          </cell>
          <cell r="AE790">
            <v>921</v>
          </cell>
          <cell r="AF790">
            <v>979</v>
          </cell>
          <cell r="AG790">
            <v>855</v>
          </cell>
          <cell r="AH790">
            <v>988</v>
          </cell>
        </row>
        <row r="791">
          <cell r="E791" t="str">
            <v>DE Transportation Ethanol</v>
          </cell>
          <cell r="F791">
            <v>0</v>
          </cell>
          <cell r="G791">
            <v>0</v>
          </cell>
          <cell r="H791">
            <v>0</v>
          </cell>
          <cell r="I791">
            <v>0</v>
          </cell>
          <cell r="J791">
            <v>0</v>
          </cell>
          <cell r="K791">
            <v>0</v>
          </cell>
          <cell r="L791">
            <v>0</v>
          </cell>
          <cell r="M791">
            <v>0</v>
          </cell>
          <cell r="N791">
            <v>0</v>
          </cell>
          <cell r="O791">
            <v>0</v>
          </cell>
          <cell r="P791">
            <v>0</v>
          </cell>
          <cell r="Q791">
            <v>0</v>
          </cell>
          <cell r="R791">
            <v>0</v>
          </cell>
          <cell r="S791">
            <v>0</v>
          </cell>
          <cell r="T791">
            <v>0</v>
          </cell>
          <cell r="U791">
            <v>917</v>
          </cell>
          <cell r="V791">
            <v>2706</v>
          </cell>
          <cell r="W791">
            <v>3364</v>
          </cell>
          <cell r="X791">
            <v>2783</v>
          </cell>
          <cell r="Y791">
            <v>3007</v>
          </cell>
          <cell r="Z791">
            <v>3841</v>
          </cell>
          <cell r="AA791">
            <v>3586</v>
          </cell>
          <cell r="AB791">
            <v>3466</v>
          </cell>
          <cell r="AC791">
            <v>3591</v>
          </cell>
          <cell r="AD791">
            <v>3615</v>
          </cell>
          <cell r="AE791">
            <v>3896</v>
          </cell>
          <cell r="AF791">
            <v>4024</v>
          </cell>
          <cell r="AG791">
            <v>4165</v>
          </cell>
          <cell r="AH791">
            <v>4286</v>
          </cell>
        </row>
        <row r="792">
          <cell r="E792" t="str">
            <v>FL Transportation Ethanol</v>
          </cell>
          <cell r="F792">
            <v>624</v>
          </cell>
          <cell r="G792">
            <v>780</v>
          </cell>
          <cell r="H792">
            <v>785</v>
          </cell>
          <cell r="I792">
            <v>450</v>
          </cell>
          <cell r="J792">
            <v>365</v>
          </cell>
          <cell r="K792">
            <v>197</v>
          </cell>
          <cell r="L792">
            <v>69</v>
          </cell>
          <cell r="M792">
            <v>118</v>
          </cell>
          <cell r="N792">
            <v>120</v>
          </cell>
          <cell r="O792">
            <v>82</v>
          </cell>
          <cell r="P792">
            <v>152</v>
          </cell>
          <cell r="Q792">
            <v>89</v>
          </cell>
          <cell r="R792">
            <v>36</v>
          </cell>
          <cell r="S792">
            <v>0</v>
          </cell>
          <cell r="T792">
            <v>4</v>
          </cell>
          <cell r="U792">
            <v>4333</v>
          </cell>
          <cell r="V792">
            <v>6166</v>
          </cell>
          <cell r="W792">
            <v>8909</v>
          </cell>
          <cell r="X792">
            <v>46091</v>
          </cell>
          <cell r="Y792">
            <v>57827</v>
          </cell>
          <cell r="Z792">
            <v>58087</v>
          </cell>
          <cell r="AA792">
            <v>59232</v>
          </cell>
          <cell r="AB792">
            <v>62863</v>
          </cell>
          <cell r="AC792">
            <v>64401</v>
          </cell>
          <cell r="AD792">
            <v>63605</v>
          </cell>
          <cell r="AE792">
            <v>63546</v>
          </cell>
          <cell r="AF792">
            <v>66239</v>
          </cell>
          <cell r="AG792">
            <v>69563</v>
          </cell>
          <cell r="AH792">
            <v>72876</v>
          </cell>
        </row>
        <row r="793">
          <cell r="E793" t="str">
            <v>GA Transportation Ethanol</v>
          </cell>
          <cell r="F793">
            <v>710</v>
          </cell>
          <cell r="G793">
            <v>772</v>
          </cell>
          <cell r="H793">
            <v>207</v>
          </cell>
          <cell r="I793">
            <v>389</v>
          </cell>
          <cell r="J793">
            <v>111</v>
          </cell>
          <cell r="K793">
            <v>10</v>
          </cell>
          <cell r="L793">
            <v>0</v>
          </cell>
          <cell r="M793">
            <v>0</v>
          </cell>
          <cell r="N793">
            <v>0</v>
          </cell>
          <cell r="O793">
            <v>0</v>
          </cell>
          <cell r="P793">
            <v>0</v>
          </cell>
          <cell r="Q793">
            <v>0</v>
          </cell>
          <cell r="R793">
            <v>0</v>
          </cell>
          <cell r="S793">
            <v>0</v>
          </cell>
          <cell r="T793">
            <v>0</v>
          </cell>
          <cell r="U793">
            <v>2316</v>
          </cell>
          <cell r="V793">
            <v>3340</v>
          </cell>
          <cell r="W793">
            <v>4986</v>
          </cell>
          <cell r="X793">
            <v>26676</v>
          </cell>
          <cell r="Y793">
            <v>33828</v>
          </cell>
          <cell r="Z793">
            <v>34733</v>
          </cell>
          <cell r="AA793">
            <v>34510</v>
          </cell>
          <cell r="AB793">
            <v>36241</v>
          </cell>
          <cell r="AC793">
            <v>37817</v>
          </cell>
          <cell r="AD793">
            <v>35506</v>
          </cell>
          <cell r="AE793">
            <v>36448</v>
          </cell>
          <cell r="AF793">
            <v>36188</v>
          </cell>
          <cell r="AG793">
            <v>38980</v>
          </cell>
          <cell r="AH793">
            <v>40108</v>
          </cell>
        </row>
        <row r="794">
          <cell r="E794" t="str">
            <v>HI Transportation Ethanol</v>
          </cell>
          <cell r="F794">
            <v>0</v>
          </cell>
          <cell r="G794">
            <v>0</v>
          </cell>
          <cell r="H794">
            <v>0</v>
          </cell>
          <cell r="I794">
            <v>0</v>
          </cell>
          <cell r="J794">
            <v>0</v>
          </cell>
          <cell r="K794">
            <v>0</v>
          </cell>
          <cell r="L794">
            <v>0</v>
          </cell>
          <cell r="M794">
            <v>0</v>
          </cell>
          <cell r="N794">
            <v>0</v>
          </cell>
          <cell r="O794">
            <v>0</v>
          </cell>
          <cell r="P794">
            <v>0</v>
          </cell>
          <cell r="Q794">
            <v>0</v>
          </cell>
          <cell r="R794">
            <v>0</v>
          </cell>
          <cell r="S794">
            <v>0</v>
          </cell>
          <cell r="T794">
            <v>0</v>
          </cell>
          <cell r="U794">
            <v>1176</v>
          </cell>
          <cell r="V794">
            <v>1343</v>
          </cell>
          <cell r="W794">
            <v>1699</v>
          </cell>
          <cell r="X794">
            <v>3146</v>
          </cell>
          <cell r="Y794">
            <v>3604</v>
          </cell>
          <cell r="Z794">
            <v>2745</v>
          </cell>
          <cell r="AA794">
            <v>3190</v>
          </cell>
          <cell r="AB794">
            <v>2895</v>
          </cell>
          <cell r="AC794">
            <v>2990</v>
          </cell>
          <cell r="AD794">
            <v>3235</v>
          </cell>
          <cell r="AE794">
            <v>3769</v>
          </cell>
          <cell r="AF794">
            <v>3788</v>
          </cell>
          <cell r="AG794">
            <v>3822</v>
          </cell>
          <cell r="AH794">
            <v>3719</v>
          </cell>
        </row>
        <row r="795">
          <cell r="E795" t="str">
            <v>IA Transportation Ethanol</v>
          </cell>
          <cell r="F795">
            <v>2953</v>
          </cell>
          <cell r="G795">
            <v>3601</v>
          </cell>
          <cell r="H795">
            <v>4485</v>
          </cell>
          <cell r="I795">
            <v>5343</v>
          </cell>
          <cell r="J795">
            <v>6196</v>
          </cell>
          <cell r="K795">
            <v>6085</v>
          </cell>
          <cell r="L795">
            <v>3866</v>
          </cell>
          <cell r="M795">
            <v>4680</v>
          </cell>
          <cell r="N795">
            <v>5824</v>
          </cell>
          <cell r="O795">
            <v>6316</v>
          </cell>
          <cell r="P795">
            <v>7415</v>
          </cell>
          <cell r="Q795">
            <v>7696</v>
          </cell>
          <cell r="R795">
            <v>7876</v>
          </cell>
          <cell r="S795">
            <v>8404</v>
          </cell>
          <cell r="T795">
            <v>8725</v>
          </cell>
          <cell r="U795">
            <v>2748</v>
          </cell>
          <cell r="V795">
            <v>2453</v>
          </cell>
          <cell r="W795">
            <v>4236</v>
          </cell>
          <cell r="X795">
            <v>7633</v>
          </cell>
          <cell r="Y795">
            <v>7362</v>
          </cell>
          <cell r="Z795">
            <v>12267</v>
          </cell>
          <cell r="AA795">
            <v>12920</v>
          </cell>
          <cell r="AB795">
            <v>12060</v>
          </cell>
          <cell r="AC795">
            <v>11856</v>
          </cell>
          <cell r="AD795">
            <v>13182</v>
          </cell>
          <cell r="AE795">
            <v>14404</v>
          </cell>
          <cell r="AF795">
            <v>15699</v>
          </cell>
          <cell r="AG795">
            <v>14461</v>
          </cell>
          <cell r="AH795">
            <v>14204</v>
          </cell>
        </row>
        <row r="796">
          <cell r="E796" t="str">
            <v>ID Transportation Ethanol</v>
          </cell>
          <cell r="F796">
            <v>550</v>
          </cell>
          <cell r="G796">
            <v>605</v>
          </cell>
          <cell r="H796">
            <v>382</v>
          </cell>
          <cell r="I796">
            <v>62</v>
          </cell>
          <cell r="J796">
            <v>54</v>
          </cell>
          <cell r="K796">
            <v>36</v>
          </cell>
          <cell r="L796">
            <v>0</v>
          </cell>
          <cell r="M796">
            <v>0</v>
          </cell>
          <cell r="N796">
            <v>0</v>
          </cell>
          <cell r="O796">
            <v>0</v>
          </cell>
          <cell r="P796">
            <v>0</v>
          </cell>
          <cell r="Q796">
            <v>0</v>
          </cell>
          <cell r="R796">
            <v>0</v>
          </cell>
          <cell r="S796">
            <v>0</v>
          </cell>
          <cell r="T796">
            <v>0</v>
          </cell>
          <cell r="U796">
            <v>1115</v>
          </cell>
          <cell r="V796">
            <v>1072</v>
          </cell>
          <cell r="W796">
            <v>1796</v>
          </cell>
          <cell r="X796">
            <v>2207</v>
          </cell>
          <cell r="Y796">
            <v>2640</v>
          </cell>
          <cell r="Z796">
            <v>3231</v>
          </cell>
          <cell r="AA796">
            <v>4043</v>
          </cell>
          <cell r="AB796">
            <v>4517</v>
          </cell>
          <cell r="AC796">
            <v>4800</v>
          </cell>
          <cell r="AD796">
            <v>4789</v>
          </cell>
          <cell r="AE796">
            <v>5945</v>
          </cell>
          <cell r="AF796">
            <v>6422</v>
          </cell>
          <cell r="AG796">
            <v>6594</v>
          </cell>
          <cell r="AH796">
            <v>6186</v>
          </cell>
        </row>
        <row r="797">
          <cell r="E797" t="str">
            <v>IL Transportation Ethanol</v>
          </cell>
          <cell r="F797">
            <v>11172</v>
          </cell>
          <cell r="G797">
            <v>12345</v>
          </cell>
          <cell r="H797">
            <v>14219</v>
          </cell>
          <cell r="I797">
            <v>14075</v>
          </cell>
          <cell r="J797">
            <v>17581</v>
          </cell>
          <cell r="K797">
            <v>14764</v>
          </cell>
          <cell r="L797">
            <v>10714</v>
          </cell>
          <cell r="M797">
            <v>15584</v>
          </cell>
          <cell r="N797">
            <v>18487</v>
          </cell>
          <cell r="O797">
            <v>19700</v>
          </cell>
          <cell r="P797">
            <v>23706</v>
          </cell>
          <cell r="Q797">
            <v>26797</v>
          </cell>
          <cell r="R797">
            <v>24708</v>
          </cell>
          <cell r="S797">
            <v>31940</v>
          </cell>
          <cell r="T797">
            <v>32977</v>
          </cell>
          <cell r="U797">
            <v>29608</v>
          </cell>
          <cell r="V797">
            <v>29209</v>
          </cell>
          <cell r="W797">
            <v>33466</v>
          </cell>
          <cell r="X797">
            <v>41045</v>
          </cell>
          <cell r="Y797">
            <v>38052</v>
          </cell>
          <cell r="Z797">
            <v>39605</v>
          </cell>
          <cell r="AA797">
            <v>37851</v>
          </cell>
          <cell r="AB797">
            <v>37622</v>
          </cell>
          <cell r="AC797">
            <v>38612</v>
          </cell>
          <cell r="AD797">
            <v>38837</v>
          </cell>
          <cell r="AE797">
            <v>37840</v>
          </cell>
          <cell r="AF797">
            <v>38710</v>
          </cell>
          <cell r="AG797">
            <v>38790</v>
          </cell>
          <cell r="AH797">
            <v>38117</v>
          </cell>
        </row>
        <row r="798">
          <cell r="E798" t="str">
            <v>IN Transportation Ethanol</v>
          </cell>
          <cell r="F798">
            <v>5127</v>
          </cell>
          <cell r="G798">
            <v>6102</v>
          </cell>
          <cell r="H798">
            <v>5823</v>
          </cell>
          <cell r="I798">
            <v>6104</v>
          </cell>
          <cell r="J798">
            <v>6005</v>
          </cell>
          <cell r="K798">
            <v>7594</v>
          </cell>
          <cell r="L798">
            <v>3870</v>
          </cell>
          <cell r="M798">
            <v>5191</v>
          </cell>
          <cell r="N798">
            <v>4962</v>
          </cell>
          <cell r="O798">
            <v>8698</v>
          </cell>
          <cell r="P798">
            <v>9732</v>
          </cell>
          <cell r="Q798">
            <v>8983</v>
          </cell>
          <cell r="R798">
            <v>10197</v>
          </cell>
          <cell r="S798">
            <v>10926</v>
          </cell>
          <cell r="T798">
            <v>11002</v>
          </cell>
          <cell r="U798">
            <v>12420</v>
          </cell>
          <cell r="V798">
            <v>13131</v>
          </cell>
          <cell r="W798">
            <v>15818</v>
          </cell>
          <cell r="X798">
            <v>21288</v>
          </cell>
          <cell r="Y798">
            <v>23372</v>
          </cell>
          <cell r="Z798">
            <v>23364</v>
          </cell>
          <cell r="AA798">
            <v>23186</v>
          </cell>
          <cell r="AB798">
            <v>23994</v>
          </cell>
          <cell r="AC798">
            <v>25165</v>
          </cell>
          <cell r="AD798">
            <v>24944</v>
          </cell>
          <cell r="AE798">
            <v>24008</v>
          </cell>
          <cell r="AF798">
            <v>24294</v>
          </cell>
          <cell r="AG798">
            <v>24633</v>
          </cell>
          <cell r="AH798">
            <v>23826</v>
          </cell>
        </row>
        <row r="799">
          <cell r="E799" t="str">
            <v>KS Transportation Ethanol</v>
          </cell>
          <cell r="F799">
            <v>586</v>
          </cell>
          <cell r="G799">
            <v>572</v>
          </cell>
          <cell r="H799">
            <v>564</v>
          </cell>
          <cell r="I799">
            <v>488</v>
          </cell>
          <cell r="J799">
            <v>459</v>
          </cell>
          <cell r="K799">
            <v>368</v>
          </cell>
          <cell r="L799">
            <v>227</v>
          </cell>
          <cell r="M799">
            <v>227</v>
          </cell>
          <cell r="N799">
            <v>279</v>
          </cell>
          <cell r="O799">
            <v>474</v>
          </cell>
          <cell r="P799">
            <v>208</v>
          </cell>
          <cell r="Q799">
            <v>195</v>
          </cell>
          <cell r="R799">
            <v>2353</v>
          </cell>
          <cell r="S799">
            <v>3338</v>
          </cell>
          <cell r="T799">
            <v>333</v>
          </cell>
          <cell r="U799">
            <v>2475</v>
          </cell>
          <cell r="V799">
            <v>2495</v>
          </cell>
          <cell r="W799">
            <v>4850</v>
          </cell>
          <cell r="X799">
            <v>8861</v>
          </cell>
          <cell r="Y799">
            <v>8518</v>
          </cell>
          <cell r="Z799">
            <v>8536</v>
          </cell>
          <cell r="AA799">
            <v>8605</v>
          </cell>
          <cell r="AB799">
            <v>8133</v>
          </cell>
          <cell r="AC799">
            <v>8328</v>
          </cell>
          <cell r="AD799">
            <v>9196</v>
          </cell>
          <cell r="AE799">
            <v>9723</v>
          </cell>
          <cell r="AF799">
            <v>10192</v>
          </cell>
          <cell r="AG799">
            <v>9846</v>
          </cell>
          <cell r="AH799">
            <v>9608</v>
          </cell>
        </row>
        <row r="800">
          <cell r="E800" t="str">
            <v>KY Transportation Ethanol</v>
          </cell>
          <cell r="F800">
            <v>2828</v>
          </cell>
          <cell r="G800">
            <v>2787</v>
          </cell>
          <cell r="H800">
            <v>3275</v>
          </cell>
          <cell r="I800">
            <v>2069</v>
          </cell>
          <cell r="J800">
            <v>872</v>
          </cell>
          <cell r="K800">
            <v>438</v>
          </cell>
          <cell r="L800">
            <v>453</v>
          </cell>
          <cell r="M800">
            <v>539</v>
          </cell>
          <cell r="N800">
            <v>321</v>
          </cell>
          <cell r="O800">
            <v>299</v>
          </cell>
          <cell r="P800">
            <v>230</v>
          </cell>
          <cell r="Q800">
            <v>323</v>
          </cell>
          <cell r="R800">
            <v>2110</v>
          </cell>
          <cell r="S800">
            <v>4698</v>
          </cell>
          <cell r="T800">
            <v>4090</v>
          </cell>
          <cell r="U800">
            <v>9146</v>
          </cell>
          <cell r="V800">
            <v>9438</v>
          </cell>
          <cell r="W800">
            <v>11669</v>
          </cell>
          <cell r="X800">
            <v>15045</v>
          </cell>
          <cell r="Y800">
            <v>16580</v>
          </cell>
          <cell r="Z800">
            <v>16957</v>
          </cell>
          <cell r="AA800">
            <v>16873</v>
          </cell>
          <cell r="AB800">
            <v>17489</v>
          </cell>
          <cell r="AC800">
            <v>17811</v>
          </cell>
          <cell r="AD800">
            <v>17506</v>
          </cell>
          <cell r="AE800">
            <v>16940</v>
          </cell>
          <cell r="AF800">
            <v>17361</v>
          </cell>
          <cell r="AG800">
            <v>17522</v>
          </cell>
          <cell r="AH800">
            <v>17367</v>
          </cell>
        </row>
        <row r="801">
          <cell r="E801" t="str">
            <v>LA Transportation Ethanol</v>
          </cell>
          <cell r="F801">
            <v>313</v>
          </cell>
          <cell r="G801">
            <v>583</v>
          </cell>
          <cell r="H801">
            <v>760</v>
          </cell>
          <cell r="I801">
            <v>753</v>
          </cell>
          <cell r="J801">
            <v>1059</v>
          </cell>
          <cell r="K801">
            <v>633</v>
          </cell>
          <cell r="L801">
            <v>152</v>
          </cell>
          <cell r="M801">
            <v>64</v>
          </cell>
          <cell r="N801">
            <v>55</v>
          </cell>
          <cell r="O801">
            <v>135</v>
          </cell>
          <cell r="P801">
            <v>22</v>
          </cell>
          <cell r="Q801">
            <v>0</v>
          </cell>
          <cell r="R801">
            <v>3002</v>
          </cell>
          <cell r="S801">
            <v>3730</v>
          </cell>
          <cell r="T801">
            <v>3805</v>
          </cell>
          <cell r="U801">
            <v>160</v>
          </cell>
          <cell r="V801">
            <v>152</v>
          </cell>
          <cell r="W801">
            <v>452</v>
          </cell>
          <cell r="X801">
            <v>4064</v>
          </cell>
          <cell r="Y801">
            <v>10739</v>
          </cell>
          <cell r="Z801">
            <v>19785</v>
          </cell>
          <cell r="AA801">
            <v>19108</v>
          </cell>
          <cell r="AB801">
            <v>17988</v>
          </cell>
          <cell r="AC801">
            <v>19143</v>
          </cell>
          <cell r="AD801">
            <v>19132</v>
          </cell>
          <cell r="AE801">
            <v>19726</v>
          </cell>
          <cell r="AF801">
            <v>18927</v>
          </cell>
          <cell r="AG801">
            <v>18344</v>
          </cell>
          <cell r="AH801">
            <v>17225</v>
          </cell>
        </row>
        <row r="802">
          <cell r="E802" t="str">
            <v>MA Transportation Ethanol</v>
          </cell>
          <cell r="F802">
            <v>0</v>
          </cell>
          <cell r="G802">
            <v>0</v>
          </cell>
          <cell r="H802">
            <v>0</v>
          </cell>
          <cell r="I802">
            <v>0</v>
          </cell>
          <cell r="J802">
            <v>0</v>
          </cell>
          <cell r="K802">
            <v>0</v>
          </cell>
          <cell r="L802">
            <v>0</v>
          </cell>
          <cell r="M802">
            <v>0</v>
          </cell>
          <cell r="N802">
            <v>0</v>
          </cell>
          <cell r="O802">
            <v>0</v>
          </cell>
          <cell r="P802">
            <v>0</v>
          </cell>
          <cell r="Q802">
            <v>0</v>
          </cell>
          <cell r="R802">
            <v>72</v>
          </cell>
          <cell r="S802">
            <v>72</v>
          </cell>
          <cell r="T802">
            <v>684</v>
          </cell>
          <cell r="U802">
            <v>6018</v>
          </cell>
          <cell r="V802">
            <v>16266</v>
          </cell>
          <cell r="W802">
            <v>20911</v>
          </cell>
          <cell r="X802">
            <v>17439</v>
          </cell>
          <cell r="Y802">
            <v>19322</v>
          </cell>
          <cell r="Z802">
            <v>24151</v>
          </cell>
          <cell r="AA802">
            <v>23263</v>
          </cell>
          <cell r="AB802">
            <v>22634</v>
          </cell>
          <cell r="AC802">
            <v>22984</v>
          </cell>
          <cell r="AD802">
            <v>22872</v>
          </cell>
          <cell r="AE802">
            <v>23217</v>
          </cell>
          <cell r="AF802">
            <v>23339</v>
          </cell>
          <cell r="AG802">
            <v>23072</v>
          </cell>
          <cell r="AH802">
            <v>23102</v>
          </cell>
        </row>
        <row r="803">
          <cell r="E803" t="str">
            <v>MD Transportation Ethanol</v>
          </cell>
          <cell r="F803">
            <v>0</v>
          </cell>
          <cell r="G803">
            <v>0</v>
          </cell>
          <cell r="H803">
            <v>0</v>
          </cell>
          <cell r="I803">
            <v>0</v>
          </cell>
          <cell r="J803">
            <v>0</v>
          </cell>
          <cell r="K803">
            <v>263</v>
          </cell>
          <cell r="L803">
            <v>222</v>
          </cell>
          <cell r="M803">
            <v>253</v>
          </cell>
          <cell r="N803">
            <v>209</v>
          </cell>
          <cell r="O803">
            <v>213</v>
          </cell>
          <cell r="P803">
            <v>237</v>
          </cell>
          <cell r="Q803">
            <v>25</v>
          </cell>
          <cell r="R803">
            <v>3009</v>
          </cell>
          <cell r="S803">
            <v>19</v>
          </cell>
          <cell r="T803">
            <v>24</v>
          </cell>
          <cell r="U803">
            <v>4809</v>
          </cell>
          <cell r="V803">
            <v>13500</v>
          </cell>
          <cell r="W803">
            <v>16888</v>
          </cell>
          <cell r="X803">
            <v>15159</v>
          </cell>
          <cell r="Y803">
            <v>17882</v>
          </cell>
          <cell r="Z803">
            <v>22884</v>
          </cell>
          <cell r="AA803">
            <v>22037</v>
          </cell>
          <cell r="AB803">
            <v>22031</v>
          </cell>
          <cell r="AC803">
            <v>23432</v>
          </cell>
          <cell r="AD803">
            <v>22760</v>
          </cell>
          <cell r="AE803">
            <v>23346</v>
          </cell>
          <cell r="AF803">
            <v>22436</v>
          </cell>
          <cell r="AG803">
            <v>22337</v>
          </cell>
          <cell r="AH803">
            <v>22182</v>
          </cell>
        </row>
        <row r="804">
          <cell r="E804" t="str">
            <v>ME Transportation Ethanol</v>
          </cell>
          <cell r="F804">
            <v>0</v>
          </cell>
          <cell r="G804">
            <v>0</v>
          </cell>
          <cell r="H804">
            <v>0</v>
          </cell>
          <cell r="I804">
            <v>0</v>
          </cell>
          <cell r="J804">
            <v>0</v>
          </cell>
          <cell r="K804">
            <v>0</v>
          </cell>
          <cell r="L804">
            <v>0</v>
          </cell>
          <cell r="M804">
            <v>0</v>
          </cell>
          <cell r="N804">
            <v>0</v>
          </cell>
          <cell r="O804">
            <v>0</v>
          </cell>
          <cell r="P804">
            <v>0</v>
          </cell>
          <cell r="Q804">
            <v>0</v>
          </cell>
          <cell r="R804">
            <v>0</v>
          </cell>
          <cell r="S804">
            <v>0</v>
          </cell>
          <cell r="T804">
            <v>0</v>
          </cell>
          <cell r="U804">
            <v>375</v>
          </cell>
          <cell r="V804">
            <v>551</v>
          </cell>
          <cell r="W804">
            <v>789</v>
          </cell>
          <cell r="X804">
            <v>4054</v>
          </cell>
          <cell r="Y804">
            <v>5154</v>
          </cell>
          <cell r="Z804">
            <v>4766</v>
          </cell>
          <cell r="AA804">
            <v>4897</v>
          </cell>
          <cell r="AB804">
            <v>5014</v>
          </cell>
          <cell r="AC804">
            <v>5762</v>
          </cell>
          <cell r="AD804">
            <v>5892</v>
          </cell>
          <cell r="AE804">
            <v>6073</v>
          </cell>
          <cell r="AF804">
            <v>6405</v>
          </cell>
          <cell r="AG804">
            <v>5307</v>
          </cell>
          <cell r="AH804">
            <v>5300</v>
          </cell>
        </row>
        <row r="805">
          <cell r="E805" t="str">
            <v>MI Transportation Ethanol</v>
          </cell>
          <cell r="F805">
            <v>4107</v>
          </cell>
          <cell r="G805">
            <v>5395</v>
          </cell>
          <cell r="H805">
            <v>4672</v>
          </cell>
          <cell r="I805">
            <v>5522</v>
          </cell>
          <cell r="J805">
            <v>6354</v>
          </cell>
          <cell r="K805">
            <v>4175</v>
          </cell>
          <cell r="L805">
            <v>1758</v>
          </cell>
          <cell r="M805">
            <v>2241</v>
          </cell>
          <cell r="N805">
            <v>2896</v>
          </cell>
          <cell r="O805">
            <v>3283</v>
          </cell>
          <cell r="P805">
            <v>7781</v>
          </cell>
          <cell r="Q805">
            <v>4744</v>
          </cell>
          <cell r="R805">
            <v>10057</v>
          </cell>
          <cell r="S805">
            <v>12614</v>
          </cell>
          <cell r="T805">
            <v>13032</v>
          </cell>
          <cell r="U805">
            <v>17297</v>
          </cell>
          <cell r="V805">
            <v>18194</v>
          </cell>
          <cell r="W805">
            <v>22344</v>
          </cell>
          <cell r="X805">
            <v>30697</v>
          </cell>
          <cell r="Y805">
            <v>34822</v>
          </cell>
          <cell r="Z805">
            <v>33424</v>
          </cell>
          <cell r="AA805">
            <v>34216</v>
          </cell>
          <cell r="AB805">
            <v>36374</v>
          </cell>
          <cell r="AC805">
            <v>38461</v>
          </cell>
          <cell r="AD805">
            <v>36851</v>
          </cell>
          <cell r="AE805">
            <v>35319</v>
          </cell>
          <cell r="AF805">
            <v>36098</v>
          </cell>
          <cell r="AG805">
            <v>36263</v>
          </cell>
          <cell r="AH805">
            <v>35944</v>
          </cell>
        </row>
        <row r="806">
          <cell r="E806" t="str">
            <v>MN Transportation Ethanol</v>
          </cell>
          <cell r="F806">
            <v>1888</v>
          </cell>
          <cell r="G806">
            <v>3691</v>
          </cell>
          <cell r="H806">
            <v>5811</v>
          </cell>
          <cell r="I806">
            <v>10906</v>
          </cell>
          <cell r="J806">
            <v>12480</v>
          </cell>
          <cell r="K806">
            <v>13447</v>
          </cell>
          <cell r="L806">
            <v>10348</v>
          </cell>
          <cell r="M806">
            <v>14884</v>
          </cell>
          <cell r="N806">
            <v>16888</v>
          </cell>
          <cell r="O806">
            <v>18732</v>
          </cell>
          <cell r="P806">
            <v>19054</v>
          </cell>
          <cell r="Q806">
            <v>19348</v>
          </cell>
          <cell r="R806">
            <v>20974</v>
          </cell>
          <cell r="S806">
            <v>22585</v>
          </cell>
          <cell r="T806">
            <v>21709</v>
          </cell>
          <cell r="U806">
            <v>17032</v>
          </cell>
          <cell r="V806">
            <v>15379</v>
          </cell>
          <cell r="W806">
            <v>19523</v>
          </cell>
          <cell r="X806">
            <v>21012</v>
          </cell>
          <cell r="Y806">
            <v>20687</v>
          </cell>
          <cell r="Z806">
            <v>26309</v>
          </cell>
          <cell r="AA806">
            <v>23597</v>
          </cell>
          <cell r="AB806">
            <v>24463</v>
          </cell>
          <cell r="AC806">
            <v>24824</v>
          </cell>
          <cell r="AD806">
            <v>24861</v>
          </cell>
          <cell r="AE806">
            <v>25889</v>
          </cell>
          <cell r="AF806">
            <v>26387</v>
          </cell>
          <cell r="AG806">
            <v>26576</v>
          </cell>
          <cell r="AH806">
            <v>25782</v>
          </cell>
        </row>
        <row r="807">
          <cell r="E807" t="str">
            <v>MO Transportation Ethanol</v>
          </cell>
          <cell r="F807">
            <v>2159</v>
          </cell>
          <cell r="G807">
            <v>1951</v>
          </cell>
          <cell r="H807">
            <v>2302</v>
          </cell>
          <cell r="I807">
            <v>2599</v>
          </cell>
          <cell r="J807">
            <v>2911</v>
          </cell>
          <cell r="K807">
            <v>1946</v>
          </cell>
          <cell r="L807">
            <v>1024</v>
          </cell>
          <cell r="M807">
            <v>564</v>
          </cell>
          <cell r="N807">
            <v>645</v>
          </cell>
          <cell r="O807">
            <v>1385</v>
          </cell>
          <cell r="P807">
            <v>2377</v>
          </cell>
          <cell r="Q807">
            <v>2130</v>
          </cell>
          <cell r="R807">
            <v>5120</v>
          </cell>
          <cell r="S807">
            <v>7275</v>
          </cell>
          <cell r="T807">
            <v>7734</v>
          </cell>
          <cell r="U807">
            <v>9542</v>
          </cell>
          <cell r="V807">
            <v>9535</v>
          </cell>
          <cell r="W807">
            <v>13372</v>
          </cell>
          <cell r="X807">
            <v>19541</v>
          </cell>
          <cell r="Y807">
            <v>18361</v>
          </cell>
          <cell r="Z807">
            <v>22410</v>
          </cell>
          <cell r="AA807">
            <v>22059</v>
          </cell>
          <cell r="AB807">
            <v>21533</v>
          </cell>
          <cell r="AC807">
            <v>21421</v>
          </cell>
          <cell r="AD807">
            <v>23419</v>
          </cell>
          <cell r="AE807">
            <v>25041</v>
          </cell>
          <cell r="AF807">
            <v>25336</v>
          </cell>
          <cell r="AG807">
            <v>25261</v>
          </cell>
          <cell r="AH807">
            <v>24790</v>
          </cell>
        </row>
        <row r="808">
          <cell r="E808" t="str">
            <v>MS Transportation Ethanol</v>
          </cell>
          <cell r="F808">
            <v>0</v>
          </cell>
          <cell r="G808">
            <v>0</v>
          </cell>
          <cell r="H808">
            <v>0</v>
          </cell>
          <cell r="I808">
            <v>477</v>
          </cell>
          <cell r="J808">
            <v>336</v>
          </cell>
          <cell r="K808">
            <v>188</v>
          </cell>
          <cell r="L808">
            <v>19</v>
          </cell>
          <cell r="M808">
            <v>0</v>
          </cell>
          <cell r="N808">
            <v>0</v>
          </cell>
          <cell r="O808">
            <v>0</v>
          </cell>
          <cell r="P808">
            <v>0</v>
          </cell>
          <cell r="Q808">
            <v>0</v>
          </cell>
          <cell r="R808">
            <v>0</v>
          </cell>
          <cell r="S808">
            <v>0</v>
          </cell>
          <cell r="T808">
            <v>0</v>
          </cell>
          <cell r="U808">
            <v>113</v>
          </cell>
          <cell r="V808">
            <v>105</v>
          </cell>
          <cell r="W808">
            <v>338</v>
          </cell>
          <cell r="X808">
            <v>2783</v>
          </cell>
          <cell r="Y808">
            <v>6959</v>
          </cell>
          <cell r="Z808">
            <v>14255</v>
          </cell>
          <cell r="AA808">
            <v>13330</v>
          </cell>
          <cell r="AB808">
            <v>13334</v>
          </cell>
          <cell r="AC808">
            <v>13595</v>
          </cell>
          <cell r="AD808">
            <v>14264</v>
          </cell>
          <cell r="AE808">
            <v>14519</v>
          </cell>
          <cell r="AF808">
            <v>14707</v>
          </cell>
          <cell r="AG808">
            <v>14457</v>
          </cell>
          <cell r="AH808">
            <v>13224</v>
          </cell>
        </row>
        <row r="809">
          <cell r="E809" t="str">
            <v>MT Transportation Ethanol</v>
          </cell>
          <cell r="F809">
            <v>11</v>
          </cell>
          <cell r="G809">
            <v>44</v>
          </cell>
          <cell r="H809">
            <v>43</v>
          </cell>
          <cell r="I809">
            <v>50</v>
          </cell>
          <cell r="J809">
            <v>0</v>
          </cell>
          <cell r="K809">
            <v>55</v>
          </cell>
          <cell r="L809">
            <v>0</v>
          </cell>
          <cell r="M809">
            <v>0</v>
          </cell>
          <cell r="N809">
            <v>35</v>
          </cell>
          <cell r="O809">
            <v>37</v>
          </cell>
          <cell r="P809">
            <v>45</v>
          </cell>
          <cell r="Q809">
            <v>117</v>
          </cell>
          <cell r="R809">
            <v>117</v>
          </cell>
          <cell r="S809">
            <v>99</v>
          </cell>
          <cell r="T809">
            <v>123</v>
          </cell>
          <cell r="U809">
            <v>853</v>
          </cell>
          <cell r="V809">
            <v>1015</v>
          </cell>
          <cell r="W809">
            <v>1744</v>
          </cell>
          <cell r="X809">
            <v>2215</v>
          </cell>
          <cell r="Y809">
            <v>2556</v>
          </cell>
          <cell r="Z809">
            <v>2359</v>
          </cell>
          <cell r="AA809">
            <v>2997</v>
          </cell>
          <cell r="AB809">
            <v>3310</v>
          </cell>
          <cell r="AC809">
            <v>3501</v>
          </cell>
          <cell r="AD809">
            <v>3462</v>
          </cell>
          <cell r="AE809">
            <v>4240</v>
          </cell>
          <cell r="AF809">
            <v>4486</v>
          </cell>
          <cell r="AG809">
            <v>4499</v>
          </cell>
          <cell r="AH809">
            <v>4417</v>
          </cell>
        </row>
        <row r="810">
          <cell r="E810" t="str">
            <v>NC Transportation Ethanol</v>
          </cell>
          <cell r="F810">
            <v>0</v>
          </cell>
          <cell r="G810">
            <v>412</v>
          </cell>
          <cell r="H810">
            <v>266</v>
          </cell>
          <cell r="I810">
            <v>268</v>
          </cell>
          <cell r="J810">
            <v>1021</v>
          </cell>
          <cell r="K810">
            <v>97</v>
          </cell>
          <cell r="L810">
            <v>2698</v>
          </cell>
          <cell r="M810">
            <v>2729</v>
          </cell>
          <cell r="N810">
            <v>3336</v>
          </cell>
          <cell r="O810">
            <v>2872</v>
          </cell>
          <cell r="P810">
            <v>3238</v>
          </cell>
          <cell r="Q810">
            <v>4413</v>
          </cell>
          <cell r="R810">
            <v>5434</v>
          </cell>
          <cell r="S810">
            <v>7094</v>
          </cell>
          <cell r="T810">
            <v>7561</v>
          </cell>
          <cell r="U810">
            <v>2074</v>
          </cell>
          <cell r="V810">
            <v>2970</v>
          </cell>
          <cell r="W810">
            <v>4406</v>
          </cell>
          <cell r="X810">
            <v>23798</v>
          </cell>
          <cell r="Y810">
            <v>30313</v>
          </cell>
          <cell r="Z810">
            <v>31571</v>
          </cell>
          <cell r="AA810">
            <v>31756</v>
          </cell>
          <cell r="AB810">
            <v>32733</v>
          </cell>
          <cell r="AC810">
            <v>33835</v>
          </cell>
          <cell r="AD810">
            <v>33094</v>
          </cell>
          <cell r="AE810">
            <v>33397</v>
          </cell>
          <cell r="AF810">
            <v>35439</v>
          </cell>
          <cell r="AG810">
            <v>36493</v>
          </cell>
          <cell r="AH810">
            <v>37614</v>
          </cell>
        </row>
        <row r="811">
          <cell r="E811" t="str">
            <v>ND Transportation Ethanol</v>
          </cell>
          <cell r="F811">
            <v>262</v>
          </cell>
          <cell r="G811">
            <v>397</v>
          </cell>
          <cell r="H811">
            <v>466</v>
          </cell>
          <cell r="I811">
            <v>467</v>
          </cell>
          <cell r="J811">
            <v>551</v>
          </cell>
          <cell r="K811">
            <v>523</v>
          </cell>
          <cell r="L811">
            <v>393</v>
          </cell>
          <cell r="M811">
            <v>390</v>
          </cell>
          <cell r="N811">
            <v>375</v>
          </cell>
          <cell r="O811">
            <v>405</v>
          </cell>
          <cell r="P811">
            <v>488</v>
          </cell>
          <cell r="Q811">
            <v>583</v>
          </cell>
          <cell r="R811">
            <v>738</v>
          </cell>
          <cell r="S811">
            <v>881</v>
          </cell>
          <cell r="T811">
            <v>772</v>
          </cell>
          <cell r="U811">
            <v>1704</v>
          </cell>
          <cell r="V811">
            <v>1628</v>
          </cell>
          <cell r="W811">
            <v>2023</v>
          </cell>
          <cell r="X811">
            <v>2478</v>
          </cell>
          <cell r="Y811">
            <v>2622</v>
          </cell>
          <cell r="Z811">
            <v>3284</v>
          </cell>
          <cell r="AA811">
            <v>3264</v>
          </cell>
          <cell r="AB811">
            <v>3506</v>
          </cell>
          <cell r="AC811">
            <v>3681</v>
          </cell>
          <cell r="AD811">
            <v>3847</v>
          </cell>
          <cell r="AE811">
            <v>3864</v>
          </cell>
          <cell r="AF811">
            <v>3633</v>
          </cell>
          <cell r="AG811">
            <v>3602</v>
          </cell>
          <cell r="AH811">
            <v>3587</v>
          </cell>
        </row>
        <row r="812">
          <cell r="E812" t="str">
            <v>NE Transportation Ethanol</v>
          </cell>
          <cell r="F812">
            <v>2314</v>
          </cell>
          <cell r="G812">
            <v>2732</v>
          </cell>
          <cell r="H812">
            <v>3250</v>
          </cell>
          <cell r="I812">
            <v>2687</v>
          </cell>
          <cell r="J812">
            <v>1810</v>
          </cell>
          <cell r="K812">
            <v>2154</v>
          </cell>
          <cell r="L812">
            <v>1393</v>
          </cell>
          <cell r="M812">
            <v>1588</v>
          </cell>
          <cell r="N812">
            <v>1655</v>
          </cell>
          <cell r="O812">
            <v>1973</v>
          </cell>
          <cell r="P812">
            <v>2626</v>
          </cell>
          <cell r="Q812">
            <v>2161</v>
          </cell>
          <cell r="R812">
            <v>2731</v>
          </cell>
          <cell r="S812">
            <v>2974</v>
          </cell>
          <cell r="T812">
            <v>2769</v>
          </cell>
          <cell r="U812">
            <v>1419</v>
          </cell>
          <cell r="V812">
            <v>1386</v>
          </cell>
          <cell r="W812">
            <v>2571</v>
          </cell>
          <cell r="X812">
            <v>4636</v>
          </cell>
          <cell r="Y812">
            <v>4521</v>
          </cell>
          <cell r="Z812">
            <v>5413</v>
          </cell>
          <cell r="AA812">
            <v>5452</v>
          </cell>
          <cell r="AB812">
            <v>5453</v>
          </cell>
          <cell r="AC812">
            <v>5407</v>
          </cell>
          <cell r="AD812">
            <v>6132</v>
          </cell>
          <cell r="AE812">
            <v>6666</v>
          </cell>
          <cell r="AF812">
            <v>6771</v>
          </cell>
          <cell r="AG812">
            <v>6834</v>
          </cell>
          <cell r="AH812">
            <v>6823</v>
          </cell>
        </row>
        <row r="813">
          <cell r="E813" t="str">
            <v>NH Transportation Ethanol</v>
          </cell>
          <cell r="F813">
            <v>0</v>
          </cell>
          <cell r="G813">
            <v>0</v>
          </cell>
          <cell r="H813">
            <v>0</v>
          </cell>
          <cell r="I813">
            <v>0</v>
          </cell>
          <cell r="J813">
            <v>0</v>
          </cell>
          <cell r="K813">
            <v>0</v>
          </cell>
          <cell r="L813">
            <v>0</v>
          </cell>
          <cell r="M813">
            <v>0</v>
          </cell>
          <cell r="N813">
            <v>0</v>
          </cell>
          <cell r="O813">
            <v>0</v>
          </cell>
          <cell r="P813">
            <v>0</v>
          </cell>
          <cell r="Q813">
            <v>0</v>
          </cell>
          <cell r="R813">
            <v>0</v>
          </cell>
          <cell r="S813">
            <v>0</v>
          </cell>
          <cell r="T813">
            <v>0</v>
          </cell>
          <cell r="U813">
            <v>1158</v>
          </cell>
          <cell r="V813">
            <v>2802</v>
          </cell>
          <cell r="W813">
            <v>3534</v>
          </cell>
          <cell r="X813">
            <v>3660</v>
          </cell>
          <cell r="Y813">
            <v>4443</v>
          </cell>
          <cell r="Z813">
            <v>5943</v>
          </cell>
          <cell r="AA813">
            <v>5690</v>
          </cell>
          <cell r="AB813">
            <v>5614</v>
          </cell>
          <cell r="AC813">
            <v>5804</v>
          </cell>
          <cell r="AD813">
            <v>5811</v>
          </cell>
          <cell r="AE813">
            <v>5783</v>
          </cell>
          <cell r="AF813">
            <v>5817</v>
          </cell>
          <cell r="AG813">
            <v>5914</v>
          </cell>
          <cell r="AH813">
            <v>5977</v>
          </cell>
        </row>
        <row r="814">
          <cell r="E814" t="str">
            <v>NJ Transportation Ethanol</v>
          </cell>
          <cell r="F814">
            <v>0</v>
          </cell>
          <cell r="G814">
            <v>0</v>
          </cell>
          <cell r="H814">
            <v>0</v>
          </cell>
          <cell r="I814">
            <v>92</v>
          </cell>
          <cell r="J814">
            <v>326</v>
          </cell>
          <cell r="K814">
            <v>1004</v>
          </cell>
          <cell r="L814">
            <v>847</v>
          </cell>
          <cell r="M814">
            <v>961</v>
          </cell>
          <cell r="N814">
            <v>755</v>
          </cell>
          <cell r="O814">
            <v>647</v>
          </cell>
          <cell r="P814">
            <v>765</v>
          </cell>
          <cell r="Q814">
            <v>1019</v>
          </cell>
          <cell r="R814">
            <v>87</v>
          </cell>
          <cell r="S814">
            <v>89</v>
          </cell>
          <cell r="T814">
            <v>494</v>
          </cell>
          <cell r="U814">
            <v>9530</v>
          </cell>
          <cell r="V814">
            <v>25615</v>
          </cell>
          <cell r="W814">
            <v>31968</v>
          </cell>
          <cell r="X814">
            <v>27056</v>
          </cell>
          <cell r="Y814">
            <v>32022</v>
          </cell>
          <cell r="Z814">
            <v>36335</v>
          </cell>
          <cell r="AA814">
            <v>34729</v>
          </cell>
          <cell r="AB814">
            <v>33128</v>
          </cell>
          <cell r="AC814">
            <v>33940</v>
          </cell>
          <cell r="AD814">
            <v>34523</v>
          </cell>
          <cell r="AE814">
            <v>34097</v>
          </cell>
          <cell r="AF814">
            <v>34712</v>
          </cell>
          <cell r="AG814">
            <v>33269</v>
          </cell>
          <cell r="AH814">
            <v>32308</v>
          </cell>
        </row>
        <row r="815">
          <cell r="E815" t="str">
            <v>NM Transportation Ethanol</v>
          </cell>
          <cell r="F815">
            <v>1254</v>
          </cell>
          <cell r="G815">
            <v>1234</v>
          </cell>
          <cell r="H815">
            <v>978</v>
          </cell>
          <cell r="I815">
            <v>199</v>
          </cell>
          <cell r="J815">
            <v>515</v>
          </cell>
          <cell r="K815">
            <v>1583</v>
          </cell>
          <cell r="L815">
            <v>1333</v>
          </cell>
          <cell r="M815">
            <v>1337</v>
          </cell>
          <cell r="N815">
            <v>2271</v>
          </cell>
          <cell r="O815">
            <v>1911</v>
          </cell>
          <cell r="P815">
            <v>2173</v>
          </cell>
          <cell r="Q815">
            <v>713</v>
          </cell>
          <cell r="R815">
            <v>607</v>
          </cell>
          <cell r="S815">
            <v>484</v>
          </cell>
          <cell r="T815">
            <v>536</v>
          </cell>
          <cell r="U815">
            <v>1010</v>
          </cell>
          <cell r="V815">
            <v>978</v>
          </cell>
          <cell r="W815">
            <v>1277</v>
          </cell>
          <cell r="X815">
            <v>2727</v>
          </cell>
          <cell r="Y815">
            <v>4031</v>
          </cell>
          <cell r="Z815">
            <v>7836</v>
          </cell>
          <cell r="AA815">
            <v>7917</v>
          </cell>
          <cell r="AB815">
            <v>7796</v>
          </cell>
          <cell r="AC815">
            <v>7110</v>
          </cell>
          <cell r="AD815">
            <v>6481</v>
          </cell>
          <cell r="AE815">
            <v>8073</v>
          </cell>
          <cell r="AF815">
            <v>7903</v>
          </cell>
          <cell r="AG815">
            <v>8448</v>
          </cell>
          <cell r="AH815">
            <v>7609</v>
          </cell>
        </row>
        <row r="816">
          <cell r="E816" t="str">
            <v>NV Transportation Ethanol</v>
          </cell>
          <cell r="F816">
            <v>396</v>
          </cell>
          <cell r="G816">
            <v>539</v>
          </cell>
          <cell r="H816">
            <v>650</v>
          </cell>
          <cell r="I816">
            <v>783</v>
          </cell>
          <cell r="J816">
            <v>0</v>
          </cell>
          <cell r="K816">
            <v>1041</v>
          </cell>
          <cell r="L816">
            <v>0</v>
          </cell>
          <cell r="M816">
            <v>0</v>
          </cell>
          <cell r="N816">
            <v>1196</v>
          </cell>
          <cell r="O816">
            <v>2191</v>
          </cell>
          <cell r="P816">
            <v>2377</v>
          </cell>
          <cell r="Q816">
            <v>2536</v>
          </cell>
          <cell r="R816">
            <v>2993</v>
          </cell>
          <cell r="S816">
            <v>3500</v>
          </cell>
          <cell r="T816">
            <v>3586</v>
          </cell>
          <cell r="U816">
            <v>3591</v>
          </cell>
          <cell r="V816">
            <v>3475</v>
          </cell>
          <cell r="W816">
            <v>4248</v>
          </cell>
          <cell r="X816">
            <v>6401</v>
          </cell>
          <cell r="Y816">
            <v>7268</v>
          </cell>
          <cell r="Z816">
            <v>7330</v>
          </cell>
          <cell r="AA816">
            <v>7344</v>
          </cell>
          <cell r="AB816">
            <v>7047</v>
          </cell>
          <cell r="AC816">
            <v>7270</v>
          </cell>
          <cell r="AD816">
            <v>7834</v>
          </cell>
          <cell r="AE816">
            <v>9395</v>
          </cell>
          <cell r="AF816">
            <v>9530</v>
          </cell>
          <cell r="AG816">
            <v>9934</v>
          </cell>
          <cell r="AH816">
            <v>10104</v>
          </cell>
        </row>
        <row r="817">
          <cell r="E817" t="str">
            <v>NY Transportation Ethanol</v>
          </cell>
          <cell r="F817">
            <v>0</v>
          </cell>
          <cell r="G817">
            <v>0</v>
          </cell>
          <cell r="H817">
            <v>0</v>
          </cell>
          <cell r="I817">
            <v>285</v>
          </cell>
          <cell r="J817">
            <v>704</v>
          </cell>
          <cell r="K817">
            <v>2246</v>
          </cell>
          <cell r="L817">
            <v>1894</v>
          </cell>
          <cell r="M817">
            <v>1824</v>
          </cell>
          <cell r="N817">
            <v>1355</v>
          </cell>
          <cell r="O817">
            <v>1172</v>
          </cell>
          <cell r="P817">
            <v>1296</v>
          </cell>
          <cell r="Q817">
            <v>366</v>
          </cell>
          <cell r="R817">
            <v>324</v>
          </cell>
          <cell r="S817">
            <v>1872</v>
          </cell>
          <cell r="T817">
            <v>23945</v>
          </cell>
          <cell r="U817">
            <v>7908</v>
          </cell>
          <cell r="V817">
            <v>20599</v>
          </cell>
          <cell r="W817">
            <v>25949</v>
          </cell>
          <cell r="X817">
            <v>34081</v>
          </cell>
          <cell r="Y817">
            <v>41053</v>
          </cell>
          <cell r="Z817">
            <v>45902</v>
          </cell>
          <cell r="AA817">
            <v>43651</v>
          </cell>
          <cell r="AB817">
            <v>43007</v>
          </cell>
          <cell r="AC817">
            <v>43420</v>
          </cell>
          <cell r="AD817">
            <v>44791</v>
          </cell>
          <cell r="AE817">
            <v>42699</v>
          </cell>
          <cell r="AF817">
            <v>44635</v>
          </cell>
          <cell r="AG817">
            <v>45895</v>
          </cell>
          <cell r="AH817">
            <v>46726</v>
          </cell>
        </row>
        <row r="818">
          <cell r="E818" t="str">
            <v>OH Transportation Ethanol</v>
          </cell>
          <cell r="F818">
            <v>8618</v>
          </cell>
          <cell r="G818">
            <v>9083</v>
          </cell>
          <cell r="H818">
            <v>11138</v>
          </cell>
          <cell r="I818">
            <v>16058</v>
          </cell>
          <cell r="J818">
            <v>18810</v>
          </cell>
          <cell r="K818">
            <v>17599</v>
          </cell>
          <cell r="L818">
            <v>6944</v>
          </cell>
          <cell r="M818">
            <v>12403</v>
          </cell>
          <cell r="N818">
            <v>18422</v>
          </cell>
          <cell r="O818">
            <v>18998</v>
          </cell>
          <cell r="P818">
            <v>19397</v>
          </cell>
          <cell r="Q818">
            <v>16929</v>
          </cell>
          <cell r="R818">
            <v>16558</v>
          </cell>
          <cell r="S818">
            <v>15307</v>
          </cell>
          <cell r="T818">
            <v>15059</v>
          </cell>
          <cell r="U818">
            <v>18452</v>
          </cell>
          <cell r="V818">
            <v>20120</v>
          </cell>
          <cell r="W818">
            <v>25216</v>
          </cell>
          <cell r="X818">
            <v>34870</v>
          </cell>
          <cell r="Y818">
            <v>38922</v>
          </cell>
          <cell r="Z818">
            <v>37215</v>
          </cell>
          <cell r="AA818">
            <v>37937</v>
          </cell>
          <cell r="AB818">
            <v>40157</v>
          </cell>
          <cell r="AC818">
            <v>41800</v>
          </cell>
          <cell r="AD818">
            <v>41245</v>
          </cell>
          <cell r="AE818">
            <v>38098</v>
          </cell>
          <cell r="AF818">
            <v>38541</v>
          </cell>
          <cell r="AG818">
            <v>39118</v>
          </cell>
          <cell r="AH818">
            <v>38330</v>
          </cell>
        </row>
        <row r="819">
          <cell r="E819" t="str">
            <v>OK Transportation Ethanol</v>
          </cell>
          <cell r="F819">
            <v>0</v>
          </cell>
          <cell r="G819">
            <v>0</v>
          </cell>
          <cell r="H819">
            <v>0</v>
          </cell>
          <cell r="I819">
            <v>0</v>
          </cell>
          <cell r="J819">
            <v>0</v>
          </cell>
          <cell r="K819">
            <v>0</v>
          </cell>
          <cell r="L819">
            <v>0</v>
          </cell>
          <cell r="M819">
            <v>0</v>
          </cell>
          <cell r="N819">
            <v>0</v>
          </cell>
          <cell r="O819">
            <v>0</v>
          </cell>
          <cell r="P819">
            <v>0</v>
          </cell>
          <cell r="Q819">
            <v>0</v>
          </cell>
          <cell r="R819">
            <v>0</v>
          </cell>
          <cell r="S819">
            <v>0</v>
          </cell>
          <cell r="T819">
            <v>0</v>
          </cell>
          <cell r="U819">
            <v>3464</v>
          </cell>
          <cell r="V819">
            <v>3452</v>
          </cell>
          <cell r="W819">
            <v>6815</v>
          </cell>
          <cell r="X819">
            <v>12800</v>
          </cell>
          <cell r="Y819">
            <v>11669</v>
          </cell>
          <cell r="Z819">
            <v>12301</v>
          </cell>
          <cell r="AA819">
            <v>12057</v>
          </cell>
          <cell r="AB819">
            <v>12562</v>
          </cell>
          <cell r="AC819">
            <v>11911</v>
          </cell>
          <cell r="AD819">
            <v>13801</v>
          </cell>
          <cell r="AE819">
            <v>14820</v>
          </cell>
          <cell r="AF819">
            <v>14843</v>
          </cell>
          <cell r="AG819">
            <v>14646</v>
          </cell>
          <cell r="AH819">
            <v>14854</v>
          </cell>
        </row>
        <row r="820">
          <cell r="E820" t="str">
            <v>OR Transportation Ethanol</v>
          </cell>
          <cell r="F820">
            <v>0</v>
          </cell>
          <cell r="G820">
            <v>0</v>
          </cell>
          <cell r="H820">
            <v>1738</v>
          </cell>
          <cell r="I820">
            <v>2989</v>
          </cell>
          <cell r="J820">
            <v>0</v>
          </cell>
          <cell r="K820">
            <v>0</v>
          </cell>
          <cell r="L820">
            <v>0</v>
          </cell>
          <cell r="M820">
            <v>0</v>
          </cell>
          <cell r="N820">
            <v>1201</v>
          </cell>
          <cell r="O820">
            <v>1026</v>
          </cell>
          <cell r="P820">
            <v>1148</v>
          </cell>
          <cell r="Q820">
            <v>1483</v>
          </cell>
          <cell r="R820">
            <v>2822</v>
          </cell>
          <cell r="S820">
            <v>2148</v>
          </cell>
          <cell r="T820">
            <v>2254</v>
          </cell>
          <cell r="U820">
            <v>3853</v>
          </cell>
          <cell r="V820">
            <v>4319</v>
          </cell>
          <cell r="W820">
            <v>5491</v>
          </cell>
          <cell r="X820">
            <v>9725</v>
          </cell>
          <cell r="Y820">
            <v>11219</v>
          </cell>
          <cell r="Z820">
            <v>9966</v>
          </cell>
          <cell r="AA820">
            <v>9959</v>
          </cell>
          <cell r="AB820">
            <v>9430</v>
          </cell>
          <cell r="AC820">
            <v>9635</v>
          </cell>
          <cell r="AD820">
            <v>10614</v>
          </cell>
          <cell r="AE820">
            <v>12719</v>
          </cell>
          <cell r="AF820">
            <v>12973</v>
          </cell>
          <cell r="AG820">
            <v>13408</v>
          </cell>
          <cell r="AH820">
            <v>13362</v>
          </cell>
        </row>
        <row r="821">
          <cell r="E821" t="str">
            <v>PA Transportation Ethanol</v>
          </cell>
          <cell r="F821">
            <v>0</v>
          </cell>
          <cell r="G821">
            <v>0</v>
          </cell>
          <cell r="H821">
            <v>0</v>
          </cell>
          <cell r="I821">
            <v>746</v>
          </cell>
          <cell r="J821">
            <v>1911</v>
          </cell>
          <cell r="K821">
            <v>5945</v>
          </cell>
          <cell r="L821">
            <v>4464</v>
          </cell>
          <cell r="M821">
            <v>4932</v>
          </cell>
          <cell r="N821">
            <v>1127</v>
          </cell>
          <cell r="O821">
            <v>973</v>
          </cell>
          <cell r="P821">
            <v>1099</v>
          </cell>
          <cell r="Q821">
            <v>1406</v>
          </cell>
          <cell r="R821">
            <v>469</v>
          </cell>
          <cell r="S821">
            <v>559</v>
          </cell>
          <cell r="T821">
            <v>7335</v>
          </cell>
          <cell r="U821">
            <v>4668</v>
          </cell>
          <cell r="V821">
            <v>10270</v>
          </cell>
          <cell r="W821">
            <v>13850</v>
          </cell>
          <cell r="X821">
            <v>29741</v>
          </cell>
          <cell r="Y821">
            <v>36848</v>
          </cell>
          <cell r="Z821">
            <v>39062</v>
          </cell>
          <cell r="AA821">
            <v>38964</v>
          </cell>
          <cell r="AB821">
            <v>39225</v>
          </cell>
          <cell r="AC821">
            <v>40080</v>
          </cell>
          <cell r="AD821">
            <v>38973</v>
          </cell>
          <cell r="AE821">
            <v>37598</v>
          </cell>
          <cell r="AF821">
            <v>38375</v>
          </cell>
          <cell r="AG821">
            <v>39375</v>
          </cell>
          <cell r="AH821">
            <v>38979</v>
          </cell>
        </row>
        <row r="822">
          <cell r="E822" t="str">
            <v>RI Transportation Ethanol</v>
          </cell>
          <cell r="F822">
            <v>0</v>
          </cell>
          <cell r="G822">
            <v>0</v>
          </cell>
          <cell r="H822">
            <v>0</v>
          </cell>
          <cell r="I822">
            <v>0</v>
          </cell>
          <cell r="J822">
            <v>0</v>
          </cell>
          <cell r="K822">
            <v>0</v>
          </cell>
          <cell r="L822">
            <v>0</v>
          </cell>
          <cell r="M822">
            <v>0</v>
          </cell>
          <cell r="N822">
            <v>0</v>
          </cell>
          <cell r="O822">
            <v>0</v>
          </cell>
          <cell r="P822">
            <v>0</v>
          </cell>
          <cell r="Q822">
            <v>0</v>
          </cell>
          <cell r="R822">
            <v>35</v>
          </cell>
          <cell r="S822">
            <v>38</v>
          </cell>
          <cell r="T822">
            <v>678</v>
          </cell>
          <cell r="U822">
            <v>1022</v>
          </cell>
          <cell r="V822">
            <v>2740</v>
          </cell>
          <cell r="W822">
            <v>3524</v>
          </cell>
          <cell r="X822">
            <v>3275</v>
          </cell>
          <cell r="Y822">
            <v>3780</v>
          </cell>
          <cell r="Z822">
            <v>3405</v>
          </cell>
          <cell r="AA822">
            <v>3124</v>
          </cell>
          <cell r="AB822">
            <v>2961</v>
          </cell>
          <cell r="AC822">
            <v>3037</v>
          </cell>
          <cell r="AD822">
            <v>3107</v>
          </cell>
          <cell r="AE822">
            <v>3152</v>
          </cell>
          <cell r="AF822">
            <v>3085</v>
          </cell>
          <cell r="AG822">
            <v>3094</v>
          </cell>
          <cell r="AH822">
            <v>3212</v>
          </cell>
        </row>
        <row r="823">
          <cell r="E823" t="str">
            <v>SC Transportation Ethanol</v>
          </cell>
          <cell r="F823">
            <v>501</v>
          </cell>
          <cell r="G823">
            <v>1</v>
          </cell>
          <cell r="H823">
            <v>0</v>
          </cell>
          <cell r="I823">
            <v>0</v>
          </cell>
          <cell r="J823">
            <v>0</v>
          </cell>
          <cell r="K823">
            <v>0</v>
          </cell>
          <cell r="L823">
            <v>0</v>
          </cell>
          <cell r="M823">
            <v>0</v>
          </cell>
          <cell r="N823">
            <v>0</v>
          </cell>
          <cell r="O823">
            <v>0</v>
          </cell>
          <cell r="P823">
            <v>0</v>
          </cell>
          <cell r="Q823">
            <v>0</v>
          </cell>
          <cell r="R823">
            <v>0</v>
          </cell>
          <cell r="S823">
            <v>0</v>
          </cell>
          <cell r="T823">
            <v>0</v>
          </cell>
          <cell r="U823">
            <v>1204</v>
          </cell>
          <cell r="V823">
            <v>1772</v>
          </cell>
          <cell r="W823">
            <v>2663</v>
          </cell>
          <cell r="X823">
            <v>14496</v>
          </cell>
          <cell r="Y823">
            <v>18522</v>
          </cell>
          <cell r="Z823">
            <v>18854</v>
          </cell>
          <cell r="AA823">
            <v>18995</v>
          </cell>
          <cell r="AB823">
            <v>20450</v>
          </cell>
          <cell r="AC823">
            <v>20949</v>
          </cell>
          <cell r="AD823">
            <v>20367</v>
          </cell>
          <cell r="AE823">
            <v>20791</v>
          </cell>
          <cell r="AF823">
            <v>21649</v>
          </cell>
          <cell r="AG823">
            <v>22410</v>
          </cell>
          <cell r="AH823">
            <v>22691</v>
          </cell>
        </row>
        <row r="824">
          <cell r="E824" t="str">
            <v>SD Transportation Ethanol</v>
          </cell>
          <cell r="F824">
            <v>460</v>
          </cell>
          <cell r="G824">
            <v>1061</v>
          </cell>
          <cell r="H824">
            <v>1393</v>
          </cell>
          <cell r="I824">
            <v>1539</v>
          </cell>
          <cell r="J824">
            <v>1782</v>
          </cell>
          <cell r="K824">
            <v>1660</v>
          </cell>
          <cell r="L824">
            <v>1171</v>
          </cell>
          <cell r="M824">
            <v>1306</v>
          </cell>
          <cell r="N824">
            <v>1529</v>
          </cell>
          <cell r="O824">
            <v>1688</v>
          </cell>
          <cell r="P824">
            <v>1845</v>
          </cell>
          <cell r="Q824">
            <v>1693</v>
          </cell>
          <cell r="R824">
            <v>1924</v>
          </cell>
          <cell r="S824">
            <v>1891</v>
          </cell>
          <cell r="T824">
            <v>1763</v>
          </cell>
          <cell r="U824">
            <v>2152</v>
          </cell>
          <cell r="V824">
            <v>2006</v>
          </cell>
          <cell r="W824">
            <v>2711</v>
          </cell>
          <cell r="X824">
            <v>3172</v>
          </cell>
          <cell r="Y824">
            <v>3258</v>
          </cell>
          <cell r="Z824">
            <v>3768</v>
          </cell>
          <cell r="AA824">
            <v>3556</v>
          </cell>
          <cell r="AB824">
            <v>3663</v>
          </cell>
          <cell r="AC824">
            <v>3685</v>
          </cell>
          <cell r="AD824">
            <v>3759</v>
          </cell>
          <cell r="AE824">
            <v>3972</v>
          </cell>
          <cell r="AF824">
            <v>4017</v>
          </cell>
          <cell r="AG824">
            <v>3989</v>
          </cell>
          <cell r="AH824">
            <v>3961</v>
          </cell>
        </row>
        <row r="825">
          <cell r="E825" t="str">
            <v>TN Transportation Ethanol</v>
          </cell>
          <cell r="F825">
            <v>1984</v>
          </cell>
          <cell r="G825">
            <v>1451</v>
          </cell>
          <cell r="H825">
            <v>1762</v>
          </cell>
          <cell r="I825">
            <v>2026</v>
          </cell>
          <cell r="J825">
            <v>2879</v>
          </cell>
          <cell r="K825">
            <v>1225</v>
          </cell>
          <cell r="L825">
            <v>23</v>
          </cell>
          <cell r="M825">
            <v>24</v>
          </cell>
          <cell r="N825">
            <v>28</v>
          </cell>
          <cell r="O825">
            <v>0</v>
          </cell>
          <cell r="P825">
            <v>0</v>
          </cell>
          <cell r="Q825">
            <v>0</v>
          </cell>
          <cell r="R825">
            <v>0</v>
          </cell>
          <cell r="S825">
            <v>0</v>
          </cell>
          <cell r="T825">
            <v>0</v>
          </cell>
          <cell r="U825">
            <v>11673</v>
          </cell>
          <cell r="V825">
            <v>12298</v>
          </cell>
          <cell r="W825">
            <v>15630</v>
          </cell>
          <cell r="X825">
            <v>21413</v>
          </cell>
          <cell r="Y825">
            <v>25842</v>
          </cell>
          <cell r="Z825">
            <v>23623</v>
          </cell>
          <cell r="AA825">
            <v>24396</v>
          </cell>
          <cell r="AB825">
            <v>25611</v>
          </cell>
          <cell r="AC825">
            <v>26651</v>
          </cell>
          <cell r="AD825">
            <v>26555</v>
          </cell>
          <cell r="AE825">
            <v>24876</v>
          </cell>
          <cell r="AF825">
            <v>25987</v>
          </cell>
          <cell r="AG825">
            <v>26540</v>
          </cell>
          <cell r="AH825">
            <v>25749</v>
          </cell>
        </row>
        <row r="826">
          <cell r="E826" t="str">
            <v>TX Transportation Ethanol</v>
          </cell>
          <cell r="F826">
            <v>1960</v>
          </cell>
          <cell r="G826">
            <v>1957</v>
          </cell>
          <cell r="H826">
            <v>2217</v>
          </cell>
          <cell r="I826">
            <v>510</v>
          </cell>
          <cell r="J826">
            <v>1265</v>
          </cell>
          <cell r="K826">
            <v>4134</v>
          </cell>
          <cell r="L826">
            <v>1540</v>
          </cell>
          <cell r="M826">
            <v>3635</v>
          </cell>
          <cell r="N826">
            <v>5372</v>
          </cell>
          <cell r="O826">
            <v>4678</v>
          </cell>
          <cell r="P826">
            <v>5360</v>
          </cell>
          <cell r="Q826">
            <v>5383</v>
          </cell>
          <cell r="R826">
            <v>2344</v>
          </cell>
          <cell r="S826">
            <v>1907</v>
          </cell>
          <cell r="T826">
            <v>2254</v>
          </cell>
          <cell r="U826">
            <v>1361</v>
          </cell>
          <cell r="V826">
            <v>36743</v>
          </cell>
          <cell r="W826">
            <v>52727</v>
          </cell>
          <cell r="X826">
            <v>62850</v>
          </cell>
          <cell r="Y826">
            <v>65783</v>
          </cell>
          <cell r="Z826">
            <v>84231</v>
          </cell>
          <cell r="AA826">
            <v>99881</v>
          </cell>
          <cell r="AB826">
            <v>93779</v>
          </cell>
          <cell r="AC826">
            <v>93532</v>
          </cell>
          <cell r="AD826">
            <v>104017</v>
          </cell>
          <cell r="AE826">
            <v>106302</v>
          </cell>
          <cell r="AF826">
            <v>118453</v>
          </cell>
          <cell r="AG826">
            <v>119961</v>
          </cell>
          <cell r="AH826">
            <v>121360</v>
          </cell>
        </row>
        <row r="827">
          <cell r="E827" t="str">
            <v>US Transportation Ethanol</v>
          </cell>
          <cell r="F827">
            <v>60254</v>
          </cell>
          <cell r="G827">
            <v>69774</v>
          </cell>
          <cell r="H827">
            <v>79277</v>
          </cell>
          <cell r="I827">
            <v>93188</v>
          </cell>
          <cell r="J827">
            <v>104446</v>
          </cell>
          <cell r="K827">
            <v>112145</v>
          </cell>
          <cell r="L827">
            <v>80484</v>
          </cell>
          <cell r="M827">
            <v>101196</v>
          </cell>
          <cell r="N827">
            <v>112221</v>
          </cell>
          <cell r="O827">
            <v>117411</v>
          </cell>
          <cell r="P827">
            <v>134597</v>
          </cell>
          <cell r="Q827">
            <v>140409</v>
          </cell>
          <cell r="R827">
            <v>167052</v>
          </cell>
          <cell r="S827">
            <v>227531</v>
          </cell>
          <cell r="T827">
            <v>286229</v>
          </cell>
          <cell r="U827">
            <v>327770</v>
          </cell>
          <cell r="V827">
            <v>442403</v>
          </cell>
          <cell r="W827">
            <v>557570</v>
          </cell>
          <cell r="X827">
            <v>785807</v>
          </cell>
          <cell r="Y827">
            <v>893957</v>
          </cell>
          <cell r="Z827">
            <v>1041483</v>
          </cell>
          <cell r="AA827">
            <v>1045041</v>
          </cell>
          <cell r="AB827">
            <v>1044666</v>
          </cell>
          <cell r="AC827">
            <v>1071703</v>
          </cell>
          <cell r="AD827">
            <v>1093418</v>
          </cell>
          <cell r="AE827">
            <v>1109733</v>
          </cell>
          <cell r="AF827">
            <v>1143028</v>
          </cell>
          <cell r="AG827">
            <v>1155526</v>
          </cell>
          <cell r="AH827">
            <v>1152372</v>
          </cell>
        </row>
        <row r="828">
          <cell r="E828" t="str">
            <v>UT Transportation Ethanol</v>
          </cell>
          <cell r="F828">
            <v>4</v>
          </cell>
          <cell r="G828">
            <v>2</v>
          </cell>
          <cell r="H828">
            <v>23</v>
          </cell>
          <cell r="I828">
            <v>66</v>
          </cell>
          <cell r="J828">
            <v>0</v>
          </cell>
          <cell r="K828">
            <v>0</v>
          </cell>
          <cell r="L828">
            <v>74</v>
          </cell>
          <cell r="M828">
            <v>0</v>
          </cell>
          <cell r="N828">
            <v>1018</v>
          </cell>
          <cell r="O828">
            <v>866</v>
          </cell>
          <cell r="P828">
            <v>985</v>
          </cell>
          <cell r="Q828">
            <v>1281</v>
          </cell>
          <cell r="R828">
            <v>340</v>
          </cell>
          <cell r="S828">
            <v>259</v>
          </cell>
          <cell r="T828">
            <v>126</v>
          </cell>
          <cell r="U828">
            <v>2094</v>
          </cell>
          <cell r="V828">
            <v>1762</v>
          </cell>
          <cell r="W828">
            <v>3057</v>
          </cell>
          <cell r="X828">
            <v>3698</v>
          </cell>
          <cell r="Y828">
            <v>4260</v>
          </cell>
          <cell r="Z828">
            <v>4959</v>
          </cell>
          <cell r="AA828">
            <v>6598</v>
          </cell>
          <cell r="AB828">
            <v>7007</v>
          </cell>
          <cell r="AC828">
            <v>7590</v>
          </cell>
          <cell r="AD828">
            <v>7551</v>
          </cell>
          <cell r="AE828">
            <v>9312</v>
          </cell>
          <cell r="AF828">
            <v>9950</v>
          </cell>
          <cell r="AG828">
            <v>10078</v>
          </cell>
          <cell r="AH828">
            <v>10022</v>
          </cell>
        </row>
        <row r="829">
          <cell r="E829" t="str">
            <v>VA Transportation Ethanol</v>
          </cell>
          <cell r="F829">
            <v>1298</v>
          </cell>
          <cell r="G829">
            <v>1248</v>
          </cell>
          <cell r="H829">
            <v>939</v>
          </cell>
          <cell r="I829">
            <v>177</v>
          </cell>
          <cell r="J829">
            <v>950</v>
          </cell>
          <cell r="K829">
            <v>3</v>
          </cell>
          <cell r="L829">
            <v>3273</v>
          </cell>
          <cell r="M829">
            <v>2527</v>
          </cell>
          <cell r="N829">
            <v>3155</v>
          </cell>
          <cell r="O829">
            <v>2706</v>
          </cell>
          <cell r="P829">
            <v>3065</v>
          </cell>
          <cell r="Q829">
            <v>2861</v>
          </cell>
          <cell r="R829">
            <v>5048</v>
          </cell>
          <cell r="S829">
            <v>6657</v>
          </cell>
          <cell r="T829">
            <v>6991</v>
          </cell>
          <cell r="U829">
            <v>5480</v>
          </cell>
          <cell r="V829">
            <v>14118</v>
          </cell>
          <cell r="W829">
            <v>18555</v>
          </cell>
          <cell r="X829">
            <v>23057</v>
          </cell>
          <cell r="Y829">
            <v>29538</v>
          </cell>
          <cell r="Z829">
            <v>32711</v>
          </cell>
          <cell r="AA829">
            <v>30460</v>
          </cell>
          <cell r="AB829">
            <v>31406</v>
          </cell>
          <cell r="AC829">
            <v>31817</v>
          </cell>
          <cell r="AD829">
            <v>32309</v>
          </cell>
          <cell r="AE829">
            <v>31718</v>
          </cell>
          <cell r="AF829">
            <v>32435</v>
          </cell>
          <cell r="AG829">
            <v>33066</v>
          </cell>
          <cell r="AH829">
            <v>33415</v>
          </cell>
        </row>
        <row r="830">
          <cell r="E830" t="str">
            <v>VT Transportation Ethanol</v>
          </cell>
          <cell r="F830">
            <v>0</v>
          </cell>
          <cell r="G830">
            <v>0</v>
          </cell>
          <cell r="H830">
            <v>0</v>
          </cell>
          <cell r="I830">
            <v>0</v>
          </cell>
          <cell r="J830">
            <v>0</v>
          </cell>
          <cell r="K830">
            <v>0</v>
          </cell>
          <cell r="L830">
            <v>0</v>
          </cell>
          <cell r="M830">
            <v>0</v>
          </cell>
          <cell r="N830">
            <v>0</v>
          </cell>
          <cell r="O830">
            <v>0</v>
          </cell>
          <cell r="P830">
            <v>0</v>
          </cell>
          <cell r="Q830">
            <v>0</v>
          </cell>
          <cell r="R830">
            <v>0</v>
          </cell>
          <cell r="S830">
            <v>0</v>
          </cell>
          <cell r="T830">
            <v>0</v>
          </cell>
          <cell r="U830">
            <v>161</v>
          </cell>
          <cell r="V830">
            <v>228</v>
          </cell>
          <cell r="W830">
            <v>332</v>
          </cell>
          <cell r="X830">
            <v>1740</v>
          </cell>
          <cell r="Y830">
            <v>2552</v>
          </cell>
          <cell r="Z830">
            <v>2327</v>
          </cell>
          <cell r="AA830">
            <v>2336</v>
          </cell>
          <cell r="AB830">
            <v>2423</v>
          </cell>
          <cell r="AC830">
            <v>2470</v>
          </cell>
          <cell r="AD830">
            <v>2384</v>
          </cell>
          <cell r="AE830">
            <v>2299</v>
          </cell>
          <cell r="AF830">
            <v>2353</v>
          </cell>
          <cell r="AG830">
            <v>2412</v>
          </cell>
          <cell r="AH830">
            <v>2286</v>
          </cell>
        </row>
        <row r="831">
          <cell r="E831" t="str">
            <v>WA Transportation Ethanol</v>
          </cell>
          <cell r="F831">
            <v>699</v>
          </cell>
          <cell r="G831">
            <v>821</v>
          </cell>
          <cell r="H831">
            <v>3828</v>
          </cell>
          <cell r="I831">
            <v>6677</v>
          </cell>
          <cell r="J831">
            <v>7707</v>
          </cell>
          <cell r="K831">
            <v>2535</v>
          </cell>
          <cell r="L831">
            <v>1125</v>
          </cell>
          <cell r="M831">
            <v>2131</v>
          </cell>
          <cell r="N831">
            <v>2869</v>
          </cell>
          <cell r="O831">
            <v>2429</v>
          </cell>
          <cell r="P831">
            <v>2739</v>
          </cell>
          <cell r="Q831">
            <v>1979</v>
          </cell>
          <cell r="R831">
            <v>5734</v>
          </cell>
          <cell r="S831">
            <v>5521</v>
          </cell>
          <cell r="T831">
            <v>1847</v>
          </cell>
          <cell r="U831">
            <v>7225</v>
          </cell>
          <cell r="V831">
            <v>7921</v>
          </cell>
          <cell r="W831">
            <v>10028</v>
          </cell>
          <cell r="X831">
            <v>17592</v>
          </cell>
          <cell r="Y831">
            <v>20428</v>
          </cell>
          <cell r="Z831">
            <v>17470</v>
          </cell>
          <cell r="AA831">
            <v>18012</v>
          </cell>
          <cell r="AB831">
            <v>17193</v>
          </cell>
          <cell r="AC831">
            <v>18062</v>
          </cell>
          <cell r="AD831">
            <v>19385</v>
          </cell>
          <cell r="AE831">
            <v>23234</v>
          </cell>
          <cell r="AF831">
            <v>22890</v>
          </cell>
          <cell r="AG831">
            <v>23294</v>
          </cell>
          <cell r="AH831">
            <v>24026</v>
          </cell>
        </row>
        <row r="832">
          <cell r="E832" t="str">
            <v>WI Transportation Ethanol</v>
          </cell>
          <cell r="F832">
            <v>664</v>
          </cell>
          <cell r="G832">
            <v>1654</v>
          </cell>
          <cell r="H832">
            <v>1444</v>
          </cell>
          <cell r="I832">
            <v>1213</v>
          </cell>
          <cell r="J832">
            <v>1334</v>
          </cell>
          <cell r="K832">
            <v>2932</v>
          </cell>
          <cell r="L832">
            <v>4641</v>
          </cell>
          <cell r="M832">
            <v>5431</v>
          </cell>
          <cell r="N832">
            <v>2822</v>
          </cell>
          <cell r="O832">
            <v>2382</v>
          </cell>
          <cell r="P832">
            <v>2668</v>
          </cell>
          <cell r="Q832">
            <v>6765</v>
          </cell>
          <cell r="R832">
            <v>10807</v>
          </cell>
          <cell r="S832">
            <v>8947</v>
          </cell>
          <cell r="T832">
            <v>8461</v>
          </cell>
          <cell r="U832">
            <v>13769</v>
          </cell>
          <cell r="V832">
            <v>12469</v>
          </cell>
          <cell r="W832">
            <v>15560</v>
          </cell>
          <cell r="X832">
            <v>19277</v>
          </cell>
          <cell r="Y832">
            <v>19758</v>
          </cell>
          <cell r="Z832">
            <v>22270</v>
          </cell>
          <cell r="AA832">
            <v>20399</v>
          </cell>
          <cell r="AB832">
            <v>20127</v>
          </cell>
          <cell r="AC832">
            <v>20494</v>
          </cell>
          <cell r="AD832">
            <v>21706</v>
          </cell>
          <cell r="AE832">
            <v>21835</v>
          </cell>
          <cell r="AF832">
            <v>21781</v>
          </cell>
          <cell r="AG832">
            <v>21640</v>
          </cell>
          <cell r="AH832">
            <v>22330</v>
          </cell>
        </row>
        <row r="833">
          <cell r="E833" t="str">
            <v>WV Transportation Ethanol</v>
          </cell>
          <cell r="F833">
            <v>0</v>
          </cell>
          <cell r="G833">
            <v>0</v>
          </cell>
          <cell r="H833">
            <v>378</v>
          </cell>
          <cell r="I833">
            <v>222</v>
          </cell>
          <cell r="J833">
            <v>165</v>
          </cell>
          <cell r="K833">
            <v>112</v>
          </cell>
          <cell r="L833">
            <v>18</v>
          </cell>
          <cell r="M833">
            <v>16</v>
          </cell>
          <cell r="N833">
            <v>2</v>
          </cell>
          <cell r="O833">
            <v>0</v>
          </cell>
          <cell r="P833">
            <v>26</v>
          </cell>
          <cell r="Q833">
            <v>430</v>
          </cell>
          <cell r="R833">
            <v>1064</v>
          </cell>
          <cell r="S833">
            <v>1398</v>
          </cell>
          <cell r="T833">
            <v>1497</v>
          </cell>
          <cell r="U833">
            <v>380</v>
          </cell>
          <cell r="V833">
            <v>538</v>
          </cell>
          <cell r="W833">
            <v>763</v>
          </cell>
          <cell r="X833">
            <v>4189</v>
          </cell>
          <cell r="Y833">
            <v>5684</v>
          </cell>
          <cell r="Z833">
            <v>6107</v>
          </cell>
          <cell r="AA833">
            <v>6030</v>
          </cell>
          <cell r="AB833">
            <v>6254</v>
          </cell>
          <cell r="AC833">
            <v>6187</v>
          </cell>
          <cell r="AD833">
            <v>6264</v>
          </cell>
          <cell r="AE833">
            <v>5954</v>
          </cell>
          <cell r="AF833">
            <v>6231</v>
          </cell>
          <cell r="AG833">
            <v>6210</v>
          </cell>
          <cell r="AH833">
            <v>6708</v>
          </cell>
        </row>
        <row r="834">
          <cell r="E834" t="str">
            <v>WY Transportation Ethanol</v>
          </cell>
          <cell r="F834">
            <v>73</v>
          </cell>
          <cell r="G834">
            <v>262</v>
          </cell>
          <cell r="H834">
            <v>440</v>
          </cell>
          <cell r="I834">
            <v>513</v>
          </cell>
          <cell r="J834">
            <v>580</v>
          </cell>
          <cell r="K834">
            <v>440</v>
          </cell>
          <cell r="L834">
            <v>158</v>
          </cell>
          <cell r="M834">
            <v>11</v>
          </cell>
          <cell r="N834">
            <v>0</v>
          </cell>
          <cell r="O834">
            <v>0</v>
          </cell>
          <cell r="P834">
            <v>0</v>
          </cell>
          <cell r="Q834">
            <v>0</v>
          </cell>
          <cell r="R834">
            <v>0</v>
          </cell>
          <cell r="S834">
            <v>0</v>
          </cell>
          <cell r="T834">
            <v>0</v>
          </cell>
          <cell r="U834">
            <v>498</v>
          </cell>
          <cell r="V834">
            <v>498</v>
          </cell>
          <cell r="W834">
            <v>895</v>
          </cell>
          <cell r="X834">
            <v>1136</v>
          </cell>
          <cell r="Y834">
            <v>1393</v>
          </cell>
          <cell r="Z834">
            <v>1635</v>
          </cell>
          <cell r="AA834">
            <v>1985</v>
          </cell>
          <cell r="AB834">
            <v>2261</v>
          </cell>
          <cell r="AC834">
            <v>2387</v>
          </cell>
          <cell r="AD834">
            <v>2289</v>
          </cell>
          <cell r="AE834">
            <v>2786</v>
          </cell>
          <cell r="AF834">
            <v>2953</v>
          </cell>
          <cell r="AG834">
            <v>2915</v>
          </cell>
          <cell r="AH834">
            <v>2733</v>
          </cell>
        </row>
        <row r="835">
          <cell r="E835" t="str">
            <v>AK Commercial Ethanol</v>
          </cell>
          <cell r="F835">
            <v>0</v>
          </cell>
          <cell r="G835">
            <v>0</v>
          </cell>
          <cell r="H835">
            <v>0</v>
          </cell>
          <cell r="I835">
            <v>0</v>
          </cell>
          <cell r="J835">
            <v>0</v>
          </cell>
          <cell r="K835">
            <v>2</v>
          </cell>
          <cell r="L835">
            <v>32</v>
          </cell>
          <cell r="M835">
            <v>7</v>
          </cell>
          <cell r="N835">
            <v>6</v>
          </cell>
          <cell r="O835">
            <v>5</v>
          </cell>
          <cell r="P835">
            <v>2</v>
          </cell>
          <cell r="Q835">
            <v>50</v>
          </cell>
          <cell r="R835">
            <v>7</v>
          </cell>
          <cell r="S835">
            <v>0</v>
          </cell>
          <cell r="T835">
            <v>6</v>
          </cell>
          <cell r="U835">
            <v>0</v>
          </cell>
          <cell r="V835">
            <v>0</v>
          </cell>
          <cell r="W835">
            <v>0</v>
          </cell>
          <cell r="X835">
            <v>0</v>
          </cell>
          <cell r="Y835">
            <v>0</v>
          </cell>
          <cell r="Z835">
            <v>0</v>
          </cell>
          <cell r="AA835">
            <v>0</v>
          </cell>
          <cell r="AB835">
            <v>0</v>
          </cell>
          <cell r="AC835">
            <v>0</v>
          </cell>
          <cell r="AD835">
            <v>22</v>
          </cell>
          <cell r="AE835">
            <v>0</v>
          </cell>
          <cell r="AF835">
            <v>0</v>
          </cell>
          <cell r="AG835">
            <v>0</v>
          </cell>
          <cell r="AH835">
            <v>0</v>
          </cell>
        </row>
        <row r="836">
          <cell r="E836" t="str">
            <v>AL Commercial Ethanol</v>
          </cell>
          <cell r="F836">
            <v>8</v>
          </cell>
          <cell r="G836">
            <v>5</v>
          </cell>
          <cell r="H836">
            <v>7</v>
          </cell>
          <cell r="I836">
            <v>1</v>
          </cell>
          <cell r="J836">
            <v>1</v>
          </cell>
          <cell r="K836">
            <v>2</v>
          </cell>
          <cell r="L836">
            <v>0</v>
          </cell>
          <cell r="M836">
            <v>0</v>
          </cell>
          <cell r="N836">
            <v>0</v>
          </cell>
          <cell r="O836">
            <v>0</v>
          </cell>
          <cell r="P836">
            <v>0</v>
          </cell>
          <cell r="Q836">
            <v>1</v>
          </cell>
          <cell r="R836">
            <v>1</v>
          </cell>
          <cell r="S836">
            <v>1</v>
          </cell>
          <cell r="T836">
            <v>2</v>
          </cell>
          <cell r="U836">
            <v>0</v>
          </cell>
          <cell r="V836">
            <v>0</v>
          </cell>
          <cell r="W836">
            <v>0</v>
          </cell>
          <cell r="X836">
            <v>3</v>
          </cell>
          <cell r="Y836">
            <v>6</v>
          </cell>
          <cell r="Z836">
            <v>16</v>
          </cell>
          <cell r="AA836">
            <v>16</v>
          </cell>
          <cell r="AB836">
            <v>16</v>
          </cell>
          <cell r="AC836">
            <v>16</v>
          </cell>
          <cell r="AD836">
            <v>16</v>
          </cell>
          <cell r="AE836">
            <v>372</v>
          </cell>
          <cell r="AF836">
            <v>472</v>
          </cell>
          <cell r="AG836">
            <v>381</v>
          </cell>
          <cell r="AH836">
            <v>379</v>
          </cell>
        </row>
        <row r="837">
          <cell r="E837" t="str">
            <v>AR Commercial Ethanol</v>
          </cell>
          <cell r="F837">
            <v>2</v>
          </cell>
          <cell r="G837">
            <v>1</v>
          </cell>
          <cell r="H837">
            <v>1</v>
          </cell>
          <cell r="I837">
            <v>0</v>
          </cell>
          <cell r="J837">
            <v>0</v>
          </cell>
          <cell r="K837">
            <v>0</v>
          </cell>
          <cell r="L837">
            <v>0</v>
          </cell>
          <cell r="M837">
            <v>0</v>
          </cell>
          <cell r="N837">
            <v>0</v>
          </cell>
          <cell r="O837">
            <v>0</v>
          </cell>
          <cell r="P837">
            <v>0</v>
          </cell>
          <cell r="Q837">
            <v>0</v>
          </cell>
          <cell r="R837">
            <v>0</v>
          </cell>
          <cell r="S837">
            <v>0</v>
          </cell>
          <cell r="T837">
            <v>0</v>
          </cell>
          <cell r="U837">
            <v>0</v>
          </cell>
          <cell r="V837">
            <v>0</v>
          </cell>
          <cell r="W837">
            <v>1</v>
          </cell>
          <cell r="X837">
            <v>9</v>
          </cell>
          <cell r="Y837">
            <v>23</v>
          </cell>
          <cell r="Z837">
            <v>59</v>
          </cell>
          <cell r="AA837">
            <v>26</v>
          </cell>
          <cell r="AB837">
            <v>26</v>
          </cell>
          <cell r="AC837">
            <v>20</v>
          </cell>
          <cell r="AD837">
            <v>29</v>
          </cell>
          <cell r="AE837">
            <v>224</v>
          </cell>
          <cell r="AF837">
            <v>196</v>
          </cell>
          <cell r="AG837">
            <v>195</v>
          </cell>
          <cell r="AH837">
            <v>184</v>
          </cell>
        </row>
        <row r="838">
          <cell r="E838" t="str">
            <v>AZ Commercial Ethanol</v>
          </cell>
          <cell r="F838">
            <v>0</v>
          </cell>
          <cell r="G838">
            <v>0</v>
          </cell>
          <cell r="H838">
            <v>0</v>
          </cell>
          <cell r="I838">
            <v>1</v>
          </cell>
          <cell r="J838">
            <v>1</v>
          </cell>
          <cell r="K838">
            <v>2</v>
          </cell>
          <cell r="L838">
            <v>1</v>
          </cell>
          <cell r="M838">
            <v>1</v>
          </cell>
          <cell r="N838">
            <v>1</v>
          </cell>
          <cell r="O838">
            <v>1</v>
          </cell>
          <cell r="P838">
            <v>1</v>
          </cell>
          <cell r="Q838">
            <v>1</v>
          </cell>
          <cell r="R838">
            <v>1</v>
          </cell>
          <cell r="S838">
            <v>1</v>
          </cell>
          <cell r="T838">
            <v>1</v>
          </cell>
          <cell r="U838">
            <v>8</v>
          </cell>
          <cell r="V838">
            <v>9</v>
          </cell>
          <cell r="W838">
            <v>10</v>
          </cell>
          <cell r="X838">
            <v>14</v>
          </cell>
          <cell r="Y838">
            <v>35</v>
          </cell>
          <cell r="Z838">
            <v>46</v>
          </cell>
          <cell r="AA838">
            <v>41</v>
          </cell>
          <cell r="AB838">
            <v>34</v>
          </cell>
          <cell r="AC838">
            <v>40</v>
          </cell>
          <cell r="AD838">
            <v>15</v>
          </cell>
          <cell r="AE838">
            <v>646</v>
          </cell>
          <cell r="AF838">
            <v>641</v>
          </cell>
          <cell r="AG838">
            <v>653</v>
          </cell>
          <cell r="AH838">
            <v>660</v>
          </cell>
        </row>
        <row r="839">
          <cell r="E839" t="str">
            <v>CA Commercial Ethanol</v>
          </cell>
          <cell r="F839">
            <v>25</v>
          </cell>
          <cell r="G839">
            <v>27</v>
          </cell>
          <cell r="H839">
            <v>3</v>
          </cell>
          <cell r="I839">
            <v>2</v>
          </cell>
          <cell r="J839">
            <v>2</v>
          </cell>
          <cell r="K839">
            <v>7</v>
          </cell>
          <cell r="L839">
            <v>5</v>
          </cell>
          <cell r="M839">
            <v>5</v>
          </cell>
          <cell r="N839">
            <v>4</v>
          </cell>
          <cell r="O839">
            <v>3</v>
          </cell>
          <cell r="P839">
            <v>4</v>
          </cell>
          <cell r="Q839">
            <v>5</v>
          </cell>
          <cell r="R839">
            <v>6</v>
          </cell>
          <cell r="S839">
            <v>36</v>
          </cell>
          <cell r="T839">
            <v>52</v>
          </cell>
          <cell r="U839">
            <v>57</v>
          </cell>
          <cell r="V839">
            <v>58</v>
          </cell>
          <cell r="W839">
            <v>61</v>
          </cell>
          <cell r="X839">
            <v>64</v>
          </cell>
          <cell r="Y839">
            <v>62</v>
          </cell>
          <cell r="Z839">
            <v>94</v>
          </cell>
          <cell r="AA839">
            <v>93</v>
          </cell>
          <cell r="AB839">
            <v>90</v>
          </cell>
          <cell r="AC839">
            <v>96</v>
          </cell>
          <cell r="AD839">
            <v>93</v>
          </cell>
          <cell r="AE839">
            <v>3625</v>
          </cell>
          <cell r="AF839">
            <v>3616</v>
          </cell>
          <cell r="AG839">
            <v>3688</v>
          </cell>
          <cell r="AH839">
            <v>3733</v>
          </cell>
        </row>
        <row r="840">
          <cell r="E840" t="str">
            <v>CO Commercial Ethanol</v>
          </cell>
          <cell r="F840">
            <v>6</v>
          </cell>
          <cell r="G840">
            <v>8</v>
          </cell>
          <cell r="H840">
            <v>6</v>
          </cell>
          <cell r="I840">
            <v>2</v>
          </cell>
          <cell r="J840">
            <v>3</v>
          </cell>
          <cell r="K840">
            <v>4</v>
          </cell>
          <cell r="L840">
            <v>33</v>
          </cell>
          <cell r="M840">
            <v>4</v>
          </cell>
          <cell r="N840">
            <v>4</v>
          </cell>
          <cell r="O840">
            <v>16</v>
          </cell>
          <cell r="P840">
            <v>14</v>
          </cell>
          <cell r="Q840">
            <v>6</v>
          </cell>
          <cell r="R840">
            <v>5</v>
          </cell>
          <cell r="S840">
            <v>6</v>
          </cell>
          <cell r="T840">
            <v>5</v>
          </cell>
          <cell r="U840">
            <v>3</v>
          </cell>
          <cell r="V840">
            <v>3</v>
          </cell>
          <cell r="W840">
            <v>5</v>
          </cell>
          <cell r="X840">
            <v>6</v>
          </cell>
          <cell r="Y840">
            <v>7</v>
          </cell>
          <cell r="Z840">
            <v>9</v>
          </cell>
          <cell r="AA840">
            <v>11</v>
          </cell>
          <cell r="AB840">
            <v>12</v>
          </cell>
          <cell r="AC840">
            <v>13</v>
          </cell>
          <cell r="AD840">
            <v>12</v>
          </cell>
          <cell r="AE840">
            <v>487</v>
          </cell>
          <cell r="AF840">
            <v>512</v>
          </cell>
          <cell r="AG840">
            <v>522</v>
          </cell>
          <cell r="AH840">
            <v>531</v>
          </cell>
        </row>
        <row r="841">
          <cell r="E841" t="str">
            <v>CT Commercial Ethanol</v>
          </cell>
          <cell r="F841">
            <v>0</v>
          </cell>
          <cell r="G841">
            <v>2</v>
          </cell>
          <cell r="H841">
            <v>22</v>
          </cell>
          <cell r="I841">
            <v>27</v>
          </cell>
          <cell r="J841">
            <v>12</v>
          </cell>
          <cell r="K841">
            <v>1</v>
          </cell>
          <cell r="L841">
            <v>7</v>
          </cell>
          <cell r="M841">
            <v>9</v>
          </cell>
          <cell r="N841">
            <v>6</v>
          </cell>
          <cell r="O841">
            <v>6</v>
          </cell>
          <cell r="P841">
            <v>8</v>
          </cell>
          <cell r="Q841">
            <v>1</v>
          </cell>
          <cell r="R841">
            <v>6</v>
          </cell>
          <cell r="S841">
            <v>79</v>
          </cell>
          <cell r="T841">
            <v>45</v>
          </cell>
          <cell r="U841">
            <v>17</v>
          </cell>
          <cell r="V841">
            <v>12</v>
          </cell>
          <cell r="W841">
            <v>13</v>
          </cell>
          <cell r="X841">
            <v>21</v>
          </cell>
          <cell r="Y841">
            <v>14</v>
          </cell>
          <cell r="Z841">
            <v>14</v>
          </cell>
          <cell r="AA841">
            <v>15</v>
          </cell>
          <cell r="AB841">
            <v>12</v>
          </cell>
          <cell r="AC841">
            <v>13</v>
          </cell>
          <cell r="AD841">
            <v>12</v>
          </cell>
          <cell r="AE841">
            <v>333</v>
          </cell>
          <cell r="AF841">
            <v>320</v>
          </cell>
          <cell r="AG841">
            <v>324</v>
          </cell>
          <cell r="AH841">
            <v>327</v>
          </cell>
        </row>
        <row r="842">
          <cell r="E842" t="str">
            <v>DC Commercial Ethanol</v>
          </cell>
          <cell r="F842">
            <v>0</v>
          </cell>
          <cell r="G842">
            <v>0</v>
          </cell>
          <cell r="H842">
            <v>0</v>
          </cell>
          <cell r="I842">
            <v>0</v>
          </cell>
          <cell r="J842">
            <v>0</v>
          </cell>
          <cell r="K842">
            <v>0</v>
          </cell>
          <cell r="L842">
            <v>0</v>
          </cell>
          <cell r="M842">
            <v>0</v>
          </cell>
          <cell r="N842">
            <v>0</v>
          </cell>
          <cell r="O842">
            <v>0</v>
          </cell>
          <cell r="P842">
            <v>0</v>
          </cell>
          <cell r="Q842">
            <v>0</v>
          </cell>
          <cell r="R842">
            <v>0</v>
          </cell>
          <cell r="S842">
            <v>0</v>
          </cell>
          <cell r="T842">
            <v>0</v>
          </cell>
          <cell r="U842">
            <v>16</v>
          </cell>
          <cell r="V842">
            <v>12</v>
          </cell>
          <cell r="W842">
            <v>5</v>
          </cell>
          <cell r="X842">
            <v>12</v>
          </cell>
          <cell r="Y842">
            <v>7</v>
          </cell>
          <cell r="Z842">
            <v>83</v>
          </cell>
          <cell r="AA842">
            <v>97</v>
          </cell>
          <cell r="AB842">
            <v>2</v>
          </cell>
          <cell r="AC842">
            <v>3</v>
          </cell>
          <cell r="AD842">
            <v>2</v>
          </cell>
          <cell r="AE842">
            <v>23</v>
          </cell>
          <cell r="AF842">
            <v>27</v>
          </cell>
          <cell r="AG842">
            <v>27</v>
          </cell>
          <cell r="AH842">
            <v>28</v>
          </cell>
        </row>
        <row r="843">
          <cell r="E843" t="str">
            <v>DE Commercial Ethanol</v>
          </cell>
          <cell r="F843">
            <v>0</v>
          </cell>
          <cell r="G843">
            <v>0</v>
          </cell>
          <cell r="H843">
            <v>0</v>
          </cell>
          <cell r="I843">
            <v>0</v>
          </cell>
          <cell r="J843">
            <v>0</v>
          </cell>
          <cell r="K843">
            <v>0</v>
          </cell>
          <cell r="L843">
            <v>0</v>
          </cell>
          <cell r="M843">
            <v>0</v>
          </cell>
          <cell r="N843">
            <v>0</v>
          </cell>
          <cell r="O843">
            <v>0</v>
          </cell>
          <cell r="P843">
            <v>0</v>
          </cell>
          <cell r="Q843">
            <v>0</v>
          </cell>
          <cell r="R843">
            <v>0</v>
          </cell>
          <cell r="S843">
            <v>0</v>
          </cell>
          <cell r="T843">
            <v>0</v>
          </cell>
          <cell r="U843">
            <v>1</v>
          </cell>
          <cell r="V843">
            <v>2</v>
          </cell>
          <cell r="W843">
            <v>2</v>
          </cell>
          <cell r="X843">
            <v>2</v>
          </cell>
          <cell r="Y843">
            <v>2</v>
          </cell>
          <cell r="Z843">
            <v>2</v>
          </cell>
          <cell r="AA843">
            <v>2</v>
          </cell>
          <cell r="AB843">
            <v>2</v>
          </cell>
          <cell r="AC843">
            <v>2</v>
          </cell>
          <cell r="AD843">
            <v>2</v>
          </cell>
          <cell r="AE843">
            <v>84</v>
          </cell>
          <cell r="AF843">
            <v>84</v>
          </cell>
          <cell r="AG843">
            <v>86</v>
          </cell>
          <cell r="AH843">
            <v>86</v>
          </cell>
        </row>
        <row r="844">
          <cell r="E844" t="str">
            <v>FL Commercial Ethanol</v>
          </cell>
          <cell r="F844">
            <v>6</v>
          </cell>
          <cell r="G844">
            <v>5</v>
          </cell>
          <cell r="H844">
            <v>5</v>
          </cell>
          <cell r="I844">
            <v>0</v>
          </cell>
          <cell r="J844">
            <v>0</v>
          </cell>
          <cell r="K844">
            <v>0</v>
          </cell>
          <cell r="L844">
            <v>0</v>
          </cell>
          <cell r="M844">
            <v>0</v>
          </cell>
          <cell r="N844">
            <v>0</v>
          </cell>
          <cell r="O844">
            <v>0</v>
          </cell>
          <cell r="P844">
            <v>0</v>
          </cell>
          <cell r="Q844">
            <v>0</v>
          </cell>
          <cell r="R844">
            <v>0</v>
          </cell>
          <cell r="S844">
            <v>0</v>
          </cell>
          <cell r="T844">
            <v>0</v>
          </cell>
          <cell r="U844">
            <v>8</v>
          </cell>
          <cell r="V844">
            <v>13</v>
          </cell>
          <cell r="W844">
            <v>29</v>
          </cell>
          <cell r="X844">
            <v>148</v>
          </cell>
          <cell r="Y844">
            <v>197</v>
          </cell>
          <cell r="Z844">
            <v>552</v>
          </cell>
          <cell r="AA844">
            <v>297</v>
          </cell>
          <cell r="AB844">
            <v>125</v>
          </cell>
          <cell r="AC844">
            <v>240</v>
          </cell>
          <cell r="AD844">
            <v>192</v>
          </cell>
          <cell r="AE844">
            <v>1714</v>
          </cell>
          <cell r="AF844">
            <v>2119</v>
          </cell>
          <cell r="AG844">
            <v>1849</v>
          </cell>
          <cell r="AH844">
            <v>1938</v>
          </cell>
        </row>
        <row r="845">
          <cell r="E845" t="str">
            <v>GA Commercial Ethanol</v>
          </cell>
          <cell r="F845">
            <v>5</v>
          </cell>
          <cell r="G845">
            <v>3</v>
          </cell>
          <cell r="H845">
            <v>1</v>
          </cell>
          <cell r="I845">
            <v>0</v>
          </cell>
          <cell r="J845">
            <v>0</v>
          </cell>
          <cell r="K845">
            <v>0</v>
          </cell>
          <cell r="L845">
            <v>0</v>
          </cell>
          <cell r="M845">
            <v>0</v>
          </cell>
          <cell r="N845">
            <v>0</v>
          </cell>
          <cell r="O845">
            <v>0</v>
          </cell>
          <cell r="P845">
            <v>0</v>
          </cell>
          <cell r="Q845">
            <v>0</v>
          </cell>
          <cell r="R845">
            <v>0</v>
          </cell>
          <cell r="S845">
            <v>0</v>
          </cell>
          <cell r="T845">
            <v>0</v>
          </cell>
          <cell r="U845">
            <v>1</v>
          </cell>
          <cell r="V845">
            <v>2</v>
          </cell>
          <cell r="W845">
            <v>3</v>
          </cell>
          <cell r="X845">
            <v>17</v>
          </cell>
          <cell r="Y845">
            <v>21</v>
          </cell>
          <cell r="Z845">
            <v>21</v>
          </cell>
          <cell r="AA845">
            <v>22</v>
          </cell>
          <cell r="AB845">
            <v>23</v>
          </cell>
          <cell r="AC845">
            <v>24</v>
          </cell>
          <cell r="AD845">
            <v>23</v>
          </cell>
          <cell r="AE845">
            <v>748</v>
          </cell>
          <cell r="AF845">
            <v>787</v>
          </cell>
          <cell r="AG845">
            <v>820</v>
          </cell>
          <cell r="AH845">
            <v>856</v>
          </cell>
        </row>
        <row r="846">
          <cell r="E846" t="str">
            <v>HI Commercial Ethanol</v>
          </cell>
          <cell r="F846">
            <v>0</v>
          </cell>
          <cell r="G846">
            <v>0</v>
          </cell>
          <cell r="H846">
            <v>0</v>
          </cell>
          <cell r="I846">
            <v>0</v>
          </cell>
          <cell r="J846">
            <v>0</v>
          </cell>
          <cell r="K846">
            <v>0</v>
          </cell>
          <cell r="L846">
            <v>0</v>
          </cell>
          <cell r="M846">
            <v>0</v>
          </cell>
          <cell r="N846">
            <v>0</v>
          </cell>
          <cell r="O846">
            <v>0</v>
          </cell>
          <cell r="P846">
            <v>0</v>
          </cell>
          <cell r="Q846">
            <v>0</v>
          </cell>
          <cell r="R846">
            <v>0</v>
          </cell>
          <cell r="S846">
            <v>0</v>
          </cell>
          <cell r="T846">
            <v>0</v>
          </cell>
          <cell r="U846">
            <v>1</v>
          </cell>
          <cell r="V846">
            <v>1</v>
          </cell>
          <cell r="W846">
            <v>2</v>
          </cell>
          <cell r="X846">
            <v>4</v>
          </cell>
          <cell r="Y846">
            <v>4</v>
          </cell>
          <cell r="Z846">
            <v>3</v>
          </cell>
          <cell r="AA846">
            <v>4</v>
          </cell>
          <cell r="AB846">
            <v>3</v>
          </cell>
          <cell r="AC846">
            <v>4</v>
          </cell>
          <cell r="AD846">
            <v>4</v>
          </cell>
          <cell r="AE846">
            <v>111</v>
          </cell>
          <cell r="AF846">
            <v>112</v>
          </cell>
          <cell r="AG846">
            <v>115</v>
          </cell>
          <cell r="AH846">
            <v>117</v>
          </cell>
        </row>
        <row r="847">
          <cell r="E847" t="str">
            <v>IA Commercial Ethanol</v>
          </cell>
          <cell r="F847">
            <v>14</v>
          </cell>
          <cell r="G847">
            <v>86</v>
          </cell>
          <cell r="H847">
            <v>96</v>
          </cell>
          <cell r="I847">
            <v>109</v>
          </cell>
          <cell r="J847">
            <v>7</v>
          </cell>
          <cell r="K847">
            <v>6</v>
          </cell>
          <cell r="L847">
            <v>27</v>
          </cell>
          <cell r="M847">
            <v>61</v>
          </cell>
          <cell r="N847">
            <v>77</v>
          </cell>
          <cell r="O847">
            <v>77</v>
          </cell>
          <cell r="P847">
            <v>112</v>
          </cell>
          <cell r="Q847">
            <v>120</v>
          </cell>
          <cell r="R847">
            <v>140</v>
          </cell>
          <cell r="S847">
            <v>151</v>
          </cell>
          <cell r="T847">
            <v>240</v>
          </cell>
          <cell r="U847">
            <v>55</v>
          </cell>
          <cell r="V847">
            <v>89</v>
          </cell>
          <cell r="W847">
            <v>183</v>
          </cell>
          <cell r="X847">
            <v>308</v>
          </cell>
          <cell r="Y847">
            <v>353</v>
          </cell>
          <cell r="Z847">
            <v>752</v>
          </cell>
          <cell r="AA847">
            <v>738</v>
          </cell>
          <cell r="AB847">
            <v>730</v>
          </cell>
          <cell r="AC847">
            <v>725</v>
          </cell>
          <cell r="AD847">
            <v>742</v>
          </cell>
          <cell r="AE847">
            <v>1061</v>
          </cell>
          <cell r="AF847">
            <v>218</v>
          </cell>
          <cell r="AG847">
            <v>224</v>
          </cell>
          <cell r="AH847">
            <v>225</v>
          </cell>
        </row>
        <row r="848">
          <cell r="E848" t="str">
            <v>ID Commercial Ethanol</v>
          </cell>
          <cell r="F848">
            <v>7</v>
          </cell>
          <cell r="G848">
            <v>19</v>
          </cell>
          <cell r="H848">
            <v>11</v>
          </cell>
          <cell r="I848">
            <v>0</v>
          </cell>
          <cell r="J848">
            <v>0</v>
          </cell>
          <cell r="K848">
            <v>0</v>
          </cell>
          <cell r="L848">
            <v>0</v>
          </cell>
          <cell r="M848">
            <v>0</v>
          </cell>
          <cell r="N848">
            <v>0</v>
          </cell>
          <cell r="O848">
            <v>0</v>
          </cell>
          <cell r="P848">
            <v>0</v>
          </cell>
          <cell r="Q848">
            <v>0</v>
          </cell>
          <cell r="R848">
            <v>0</v>
          </cell>
          <cell r="S848">
            <v>0</v>
          </cell>
          <cell r="T848">
            <v>0</v>
          </cell>
          <cell r="U848">
            <v>1</v>
          </cell>
          <cell r="V848">
            <v>4</v>
          </cell>
          <cell r="W848">
            <v>2</v>
          </cell>
          <cell r="X848">
            <v>11</v>
          </cell>
          <cell r="Y848">
            <v>5</v>
          </cell>
          <cell r="Z848">
            <v>4</v>
          </cell>
          <cell r="AA848">
            <v>6</v>
          </cell>
          <cell r="AB848">
            <v>12</v>
          </cell>
          <cell r="AC848">
            <v>15</v>
          </cell>
          <cell r="AD848">
            <v>16</v>
          </cell>
          <cell r="AE848">
            <v>121</v>
          </cell>
          <cell r="AF848">
            <v>113</v>
          </cell>
          <cell r="AG848">
            <v>115</v>
          </cell>
          <cell r="AH848">
            <v>118</v>
          </cell>
        </row>
        <row r="849">
          <cell r="E849" t="str">
            <v>IL Commercial Ethanol</v>
          </cell>
          <cell r="F849">
            <v>60</v>
          </cell>
          <cell r="G849">
            <v>48</v>
          </cell>
          <cell r="H849">
            <v>51</v>
          </cell>
          <cell r="I849">
            <v>17</v>
          </cell>
          <cell r="J849">
            <v>26</v>
          </cell>
          <cell r="K849">
            <v>19</v>
          </cell>
          <cell r="L849">
            <v>18</v>
          </cell>
          <cell r="M849">
            <v>31</v>
          </cell>
          <cell r="N849">
            <v>38</v>
          </cell>
          <cell r="O849">
            <v>25</v>
          </cell>
          <cell r="P849">
            <v>44</v>
          </cell>
          <cell r="Q849">
            <v>57</v>
          </cell>
          <cell r="R849">
            <v>78</v>
          </cell>
          <cell r="S849">
            <v>97</v>
          </cell>
          <cell r="T849">
            <v>107</v>
          </cell>
          <cell r="U849">
            <v>61</v>
          </cell>
          <cell r="V849">
            <v>102</v>
          </cell>
          <cell r="W849">
            <v>66</v>
          </cell>
          <cell r="X849">
            <v>93</v>
          </cell>
          <cell r="Y849">
            <v>296</v>
          </cell>
          <cell r="Z849">
            <v>83</v>
          </cell>
          <cell r="AA849">
            <v>64</v>
          </cell>
          <cell r="AB849">
            <v>87</v>
          </cell>
          <cell r="AC849">
            <v>62</v>
          </cell>
          <cell r="AD849">
            <v>58</v>
          </cell>
          <cell r="AE849">
            <v>915</v>
          </cell>
          <cell r="AF849">
            <v>904</v>
          </cell>
          <cell r="AG849">
            <v>902</v>
          </cell>
          <cell r="AH849">
            <v>909</v>
          </cell>
        </row>
        <row r="850">
          <cell r="E850" t="str">
            <v>IN Commercial Ethanol</v>
          </cell>
          <cell r="F850">
            <v>47</v>
          </cell>
          <cell r="G850">
            <v>36</v>
          </cell>
          <cell r="H850">
            <v>32</v>
          </cell>
          <cell r="I850">
            <v>27</v>
          </cell>
          <cell r="J850">
            <v>24</v>
          </cell>
          <cell r="K850">
            <v>19</v>
          </cell>
          <cell r="L850">
            <v>9</v>
          </cell>
          <cell r="M850">
            <v>13</v>
          </cell>
          <cell r="N850">
            <v>11</v>
          </cell>
          <cell r="O850">
            <v>22</v>
          </cell>
          <cell r="P850">
            <v>12</v>
          </cell>
          <cell r="Q850">
            <v>31</v>
          </cell>
          <cell r="R850">
            <v>32</v>
          </cell>
          <cell r="S850">
            <v>36</v>
          </cell>
          <cell r="T850">
            <v>30</v>
          </cell>
          <cell r="U850">
            <v>39</v>
          </cell>
          <cell r="V850">
            <v>37</v>
          </cell>
          <cell r="W850">
            <v>59</v>
          </cell>
          <cell r="X850">
            <v>114</v>
          </cell>
          <cell r="Y850">
            <v>234</v>
          </cell>
          <cell r="Z850">
            <v>191</v>
          </cell>
          <cell r="AA850">
            <v>214</v>
          </cell>
          <cell r="AB850">
            <v>213</v>
          </cell>
          <cell r="AC850">
            <v>207</v>
          </cell>
          <cell r="AD850">
            <v>199</v>
          </cell>
          <cell r="AE850">
            <v>526</v>
          </cell>
          <cell r="AF850">
            <v>535</v>
          </cell>
          <cell r="AG850">
            <v>483</v>
          </cell>
          <cell r="AH850">
            <v>486</v>
          </cell>
        </row>
        <row r="851">
          <cell r="E851" t="str">
            <v>KS Commercial Ethanol</v>
          </cell>
          <cell r="F851">
            <v>3</v>
          </cell>
          <cell r="G851">
            <v>3</v>
          </cell>
          <cell r="H851">
            <v>2</v>
          </cell>
          <cell r="I851">
            <v>1</v>
          </cell>
          <cell r="J851">
            <v>1</v>
          </cell>
          <cell r="K851">
            <v>1</v>
          </cell>
          <cell r="L851">
            <v>1</v>
          </cell>
          <cell r="M851">
            <v>1</v>
          </cell>
          <cell r="N851">
            <v>1</v>
          </cell>
          <cell r="O851">
            <v>1</v>
          </cell>
          <cell r="P851">
            <v>1</v>
          </cell>
          <cell r="Q851">
            <v>1</v>
          </cell>
          <cell r="R851">
            <v>4</v>
          </cell>
          <cell r="S851">
            <v>11</v>
          </cell>
          <cell r="T851">
            <v>1</v>
          </cell>
          <cell r="U851">
            <v>7</v>
          </cell>
          <cell r="V851">
            <v>11</v>
          </cell>
          <cell r="W851">
            <v>12</v>
          </cell>
          <cell r="X851">
            <v>18</v>
          </cell>
          <cell r="Y851">
            <v>21</v>
          </cell>
          <cell r="Z851">
            <v>21</v>
          </cell>
          <cell r="AA851">
            <v>16</v>
          </cell>
          <cell r="AB851">
            <v>26</v>
          </cell>
          <cell r="AC851">
            <v>10</v>
          </cell>
          <cell r="AD851">
            <v>21</v>
          </cell>
          <cell r="AE851">
            <v>212</v>
          </cell>
          <cell r="AF851">
            <v>203</v>
          </cell>
          <cell r="AG851">
            <v>199</v>
          </cell>
          <cell r="AH851">
            <v>196</v>
          </cell>
        </row>
        <row r="852">
          <cell r="E852" t="str">
            <v>KY Commercial Ethanol</v>
          </cell>
          <cell r="F852">
            <v>30</v>
          </cell>
          <cell r="G852">
            <v>21</v>
          </cell>
          <cell r="H852">
            <v>21</v>
          </cell>
          <cell r="I852">
            <v>2</v>
          </cell>
          <cell r="J852">
            <v>1</v>
          </cell>
          <cell r="K852">
            <v>0</v>
          </cell>
          <cell r="L852">
            <v>0</v>
          </cell>
          <cell r="M852">
            <v>0</v>
          </cell>
          <cell r="N852">
            <v>1</v>
          </cell>
          <cell r="O852">
            <v>0</v>
          </cell>
          <cell r="P852">
            <v>0</v>
          </cell>
          <cell r="Q852">
            <v>0</v>
          </cell>
          <cell r="R852">
            <v>2</v>
          </cell>
          <cell r="S852">
            <v>4</v>
          </cell>
          <cell r="T852">
            <v>3</v>
          </cell>
          <cell r="U852">
            <v>8</v>
          </cell>
          <cell r="V852">
            <v>8</v>
          </cell>
          <cell r="W852">
            <v>10</v>
          </cell>
          <cell r="X852">
            <v>13</v>
          </cell>
          <cell r="Y852">
            <v>14</v>
          </cell>
          <cell r="Z852">
            <v>14</v>
          </cell>
          <cell r="AA852">
            <v>14</v>
          </cell>
          <cell r="AB852">
            <v>15</v>
          </cell>
          <cell r="AC852">
            <v>16</v>
          </cell>
          <cell r="AD852">
            <v>15</v>
          </cell>
          <cell r="AE852">
            <v>246</v>
          </cell>
          <cell r="AF852">
            <v>260</v>
          </cell>
          <cell r="AG852">
            <v>267</v>
          </cell>
          <cell r="AH852">
            <v>267</v>
          </cell>
        </row>
        <row r="853">
          <cell r="E853" t="str">
            <v>LA Commercial Ethanol</v>
          </cell>
          <cell r="F853">
            <v>2</v>
          </cell>
          <cell r="G853">
            <v>4</v>
          </cell>
          <cell r="H853">
            <v>4</v>
          </cell>
          <cell r="I853">
            <v>1</v>
          </cell>
          <cell r="J853">
            <v>1</v>
          </cell>
          <cell r="K853">
            <v>1</v>
          </cell>
          <cell r="L853">
            <v>0</v>
          </cell>
          <cell r="M853">
            <v>0</v>
          </cell>
          <cell r="N853">
            <v>0</v>
          </cell>
          <cell r="O853">
            <v>0</v>
          </cell>
          <cell r="P853">
            <v>1</v>
          </cell>
          <cell r="Q853">
            <v>0</v>
          </cell>
          <cell r="R853">
            <v>44</v>
          </cell>
          <cell r="S853">
            <v>147</v>
          </cell>
          <cell r="T853">
            <v>107</v>
          </cell>
          <cell r="U853">
            <v>3</v>
          </cell>
          <cell r="V853">
            <v>0</v>
          </cell>
          <cell r="W853">
            <v>24</v>
          </cell>
          <cell r="X853">
            <v>3</v>
          </cell>
          <cell r="Y853">
            <v>9</v>
          </cell>
          <cell r="Z853">
            <v>16</v>
          </cell>
          <cell r="AA853">
            <v>15</v>
          </cell>
          <cell r="AB853">
            <v>15</v>
          </cell>
          <cell r="AC853">
            <v>16</v>
          </cell>
          <cell r="AD853">
            <v>15</v>
          </cell>
          <cell r="AE853">
            <v>282</v>
          </cell>
          <cell r="AF853">
            <v>285</v>
          </cell>
          <cell r="AG853">
            <v>290</v>
          </cell>
          <cell r="AH853">
            <v>279</v>
          </cell>
        </row>
        <row r="854">
          <cell r="E854" t="str">
            <v>MA Commercial Ethanol</v>
          </cell>
          <cell r="F854">
            <v>0</v>
          </cell>
          <cell r="G854">
            <v>0</v>
          </cell>
          <cell r="H854">
            <v>0</v>
          </cell>
          <cell r="I854">
            <v>0</v>
          </cell>
          <cell r="J854">
            <v>0</v>
          </cell>
          <cell r="K854">
            <v>0</v>
          </cell>
          <cell r="L854">
            <v>0</v>
          </cell>
          <cell r="M854">
            <v>0</v>
          </cell>
          <cell r="N854">
            <v>0</v>
          </cell>
          <cell r="O854">
            <v>0</v>
          </cell>
          <cell r="P854">
            <v>0</v>
          </cell>
          <cell r="Q854">
            <v>0</v>
          </cell>
          <cell r="R854">
            <v>0</v>
          </cell>
          <cell r="S854">
            <v>0</v>
          </cell>
          <cell r="T854">
            <v>1</v>
          </cell>
          <cell r="U854">
            <v>5</v>
          </cell>
          <cell r="V854">
            <v>18</v>
          </cell>
          <cell r="W854">
            <v>24</v>
          </cell>
          <cell r="X854">
            <v>21</v>
          </cell>
          <cell r="Y854">
            <v>24</v>
          </cell>
          <cell r="Z854">
            <v>18</v>
          </cell>
          <cell r="AA854">
            <v>52</v>
          </cell>
          <cell r="AB854">
            <v>15</v>
          </cell>
          <cell r="AC854">
            <v>17</v>
          </cell>
          <cell r="AD854">
            <v>17</v>
          </cell>
          <cell r="AE854">
            <v>502</v>
          </cell>
          <cell r="AF854">
            <v>503</v>
          </cell>
          <cell r="AG854">
            <v>512</v>
          </cell>
          <cell r="AH854">
            <v>506</v>
          </cell>
        </row>
        <row r="855">
          <cell r="E855" t="str">
            <v>MD Commercial Ethanol</v>
          </cell>
          <cell r="F855">
            <v>0</v>
          </cell>
          <cell r="G855">
            <v>0</v>
          </cell>
          <cell r="H855">
            <v>0</v>
          </cell>
          <cell r="I855">
            <v>0</v>
          </cell>
          <cell r="J855">
            <v>0</v>
          </cell>
          <cell r="K855">
            <v>0</v>
          </cell>
          <cell r="L855">
            <v>0</v>
          </cell>
          <cell r="M855">
            <v>0</v>
          </cell>
          <cell r="N855">
            <v>0</v>
          </cell>
          <cell r="O855">
            <v>0</v>
          </cell>
          <cell r="P855">
            <v>0</v>
          </cell>
          <cell r="Q855">
            <v>0</v>
          </cell>
          <cell r="R855">
            <v>2</v>
          </cell>
          <cell r="S855">
            <v>0</v>
          </cell>
          <cell r="T855">
            <v>0</v>
          </cell>
          <cell r="U855">
            <v>3</v>
          </cell>
          <cell r="V855">
            <v>7</v>
          </cell>
          <cell r="W855">
            <v>9</v>
          </cell>
          <cell r="X855">
            <v>8</v>
          </cell>
          <cell r="Y855">
            <v>9</v>
          </cell>
          <cell r="Z855">
            <v>12</v>
          </cell>
          <cell r="AA855">
            <v>12</v>
          </cell>
          <cell r="AB855">
            <v>12</v>
          </cell>
          <cell r="AC855">
            <v>12</v>
          </cell>
          <cell r="AD855">
            <v>12</v>
          </cell>
          <cell r="AE855">
            <v>599</v>
          </cell>
          <cell r="AF855">
            <v>604</v>
          </cell>
          <cell r="AG855">
            <v>617</v>
          </cell>
          <cell r="AH855">
            <v>627</v>
          </cell>
        </row>
        <row r="856">
          <cell r="E856" t="str">
            <v>ME Commercial Ethanol</v>
          </cell>
          <cell r="F856">
            <v>0</v>
          </cell>
          <cell r="G856">
            <v>0</v>
          </cell>
          <cell r="H856">
            <v>0</v>
          </cell>
          <cell r="I856">
            <v>0</v>
          </cell>
          <cell r="J856">
            <v>0</v>
          </cell>
          <cell r="K856">
            <v>0</v>
          </cell>
          <cell r="L856">
            <v>0</v>
          </cell>
          <cell r="M856">
            <v>0</v>
          </cell>
          <cell r="N856">
            <v>0</v>
          </cell>
          <cell r="O856">
            <v>0</v>
          </cell>
          <cell r="P856">
            <v>0</v>
          </cell>
          <cell r="Q856">
            <v>0</v>
          </cell>
          <cell r="R856">
            <v>0</v>
          </cell>
          <cell r="S856">
            <v>0</v>
          </cell>
          <cell r="T856">
            <v>0</v>
          </cell>
          <cell r="U856">
            <v>0</v>
          </cell>
          <cell r="V856">
            <v>1</v>
          </cell>
          <cell r="W856">
            <v>2</v>
          </cell>
          <cell r="X856">
            <v>5</v>
          </cell>
          <cell r="Y856">
            <v>11</v>
          </cell>
          <cell r="Z856">
            <v>11</v>
          </cell>
          <cell r="AA856">
            <v>6</v>
          </cell>
          <cell r="AB856">
            <v>6</v>
          </cell>
          <cell r="AC856">
            <v>10</v>
          </cell>
          <cell r="AD856">
            <v>8</v>
          </cell>
          <cell r="AE856">
            <v>105</v>
          </cell>
          <cell r="AF856">
            <v>108</v>
          </cell>
          <cell r="AG856">
            <v>111</v>
          </cell>
          <cell r="AH856">
            <v>113</v>
          </cell>
        </row>
        <row r="857">
          <cell r="E857" t="str">
            <v>MI Commercial Ethanol</v>
          </cell>
          <cell r="F857">
            <v>32</v>
          </cell>
          <cell r="G857">
            <v>32</v>
          </cell>
          <cell r="H857">
            <v>26</v>
          </cell>
          <cell r="I857">
            <v>4</v>
          </cell>
          <cell r="J857">
            <v>22</v>
          </cell>
          <cell r="K857">
            <v>3</v>
          </cell>
          <cell r="L857">
            <v>1</v>
          </cell>
          <cell r="M857">
            <v>2</v>
          </cell>
          <cell r="N857">
            <v>5</v>
          </cell>
          <cell r="O857">
            <v>5</v>
          </cell>
          <cell r="P857">
            <v>11</v>
          </cell>
          <cell r="Q857">
            <v>18</v>
          </cell>
          <cell r="R857">
            <v>21</v>
          </cell>
          <cell r="S857">
            <v>22</v>
          </cell>
          <cell r="T857">
            <v>21</v>
          </cell>
          <cell r="U857">
            <v>31</v>
          </cell>
          <cell r="V857">
            <v>14</v>
          </cell>
          <cell r="W857">
            <v>16</v>
          </cell>
          <cell r="X857">
            <v>23</v>
          </cell>
          <cell r="Y857">
            <v>41</v>
          </cell>
          <cell r="Z857">
            <v>26</v>
          </cell>
          <cell r="AA857">
            <v>26</v>
          </cell>
          <cell r="AB857">
            <v>28</v>
          </cell>
          <cell r="AC857">
            <v>29</v>
          </cell>
          <cell r="AD857">
            <v>1123</v>
          </cell>
          <cell r="AE857">
            <v>654</v>
          </cell>
          <cell r="AF857">
            <v>663</v>
          </cell>
          <cell r="AG857">
            <v>684</v>
          </cell>
          <cell r="AH857">
            <v>687</v>
          </cell>
        </row>
        <row r="858">
          <cell r="E858" t="str">
            <v>MN Commercial Ethanol</v>
          </cell>
          <cell r="F858">
            <v>66</v>
          </cell>
          <cell r="G858">
            <v>16</v>
          </cell>
          <cell r="H858">
            <v>14</v>
          </cell>
          <cell r="I858">
            <v>11</v>
          </cell>
          <cell r="J858">
            <v>12</v>
          </cell>
          <cell r="K858">
            <v>13</v>
          </cell>
          <cell r="L858">
            <v>10</v>
          </cell>
          <cell r="M858">
            <v>284</v>
          </cell>
          <cell r="N858">
            <v>299</v>
          </cell>
          <cell r="O858">
            <v>16</v>
          </cell>
          <cell r="P858">
            <v>16</v>
          </cell>
          <cell r="Q858">
            <v>17</v>
          </cell>
          <cell r="R858">
            <v>18</v>
          </cell>
          <cell r="S858">
            <v>287</v>
          </cell>
          <cell r="T858">
            <v>18</v>
          </cell>
          <cell r="U858">
            <v>14</v>
          </cell>
          <cell r="V858">
            <v>343</v>
          </cell>
          <cell r="W858">
            <v>295</v>
          </cell>
          <cell r="X858">
            <v>296</v>
          </cell>
          <cell r="Y858">
            <v>226</v>
          </cell>
          <cell r="Z858">
            <v>303</v>
          </cell>
          <cell r="AA858">
            <v>262</v>
          </cell>
          <cell r="AB858">
            <v>284</v>
          </cell>
          <cell r="AC858">
            <v>262</v>
          </cell>
          <cell r="AD858">
            <v>268</v>
          </cell>
          <cell r="AE858">
            <v>661</v>
          </cell>
          <cell r="AF858">
            <v>677</v>
          </cell>
          <cell r="AG858">
            <v>434</v>
          </cell>
          <cell r="AH858">
            <v>438</v>
          </cell>
        </row>
        <row r="859">
          <cell r="E859" t="str">
            <v>MO Commercial Ethanol</v>
          </cell>
          <cell r="F859">
            <v>8</v>
          </cell>
          <cell r="G859">
            <v>4</v>
          </cell>
          <cell r="H859">
            <v>4</v>
          </cell>
          <cell r="I859">
            <v>5</v>
          </cell>
          <cell r="J859">
            <v>4</v>
          </cell>
          <cell r="K859">
            <v>3</v>
          </cell>
          <cell r="L859">
            <v>2</v>
          </cell>
          <cell r="M859">
            <v>1</v>
          </cell>
          <cell r="N859">
            <v>1</v>
          </cell>
          <cell r="O859">
            <v>6</v>
          </cell>
          <cell r="P859">
            <v>9</v>
          </cell>
          <cell r="Q859">
            <v>10</v>
          </cell>
          <cell r="R859">
            <v>21</v>
          </cell>
          <cell r="S859">
            <v>28</v>
          </cell>
          <cell r="T859">
            <v>24</v>
          </cell>
          <cell r="U859">
            <v>37</v>
          </cell>
          <cell r="V859">
            <v>7</v>
          </cell>
          <cell r="W859">
            <v>10</v>
          </cell>
          <cell r="X859">
            <v>15</v>
          </cell>
          <cell r="Y859">
            <v>14</v>
          </cell>
          <cell r="Z859">
            <v>17</v>
          </cell>
          <cell r="AA859">
            <v>17</v>
          </cell>
          <cell r="AB859">
            <v>17</v>
          </cell>
          <cell r="AC859">
            <v>17</v>
          </cell>
          <cell r="AD859">
            <v>18</v>
          </cell>
          <cell r="AE859">
            <v>446</v>
          </cell>
          <cell r="AF859">
            <v>448</v>
          </cell>
          <cell r="AG859">
            <v>458</v>
          </cell>
          <cell r="AH859">
            <v>459</v>
          </cell>
        </row>
        <row r="860">
          <cell r="E860" t="str">
            <v>MS Commercial Ethanol</v>
          </cell>
          <cell r="F860">
            <v>0</v>
          </cell>
          <cell r="G860">
            <v>0</v>
          </cell>
          <cell r="H860">
            <v>0</v>
          </cell>
          <cell r="I860">
            <v>1</v>
          </cell>
          <cell r="J860">
            <v>2</v>
          </cell>
          <cell r="K860">
            <v>0</v>
          </cell>
          <cell r="L860">
            <v>0</v>
          </cell>
          <cell r="M860">
            <v>0</v>
          </cell>
          <cell r="N860">
            <v>0</v>
          </cell>
          <cell r="O860">
            <v>0</v>
          </cell>
          <cell r="P860">
            <v>0</v>
          </cell>
          <cell r="Q860">
            <v>0</v>
          </cell>
          <cell r="R860">
            <v>0</v>
          </cell>
          <cell r="S860">
            <v>0</v>
          </cell>
          <cell r="T860">
            <v>0</v>
          </cell>
          <cell r="U860">
            <v>1</v>
          </cell>
          <cell r="V860">
            <v>0</v>
          </cell>
          <cell r="W860">
            <v>0</v>
          </cell>
          <cell r="X860">
            <v>3</v>
          </cell>
          <cell r="Y860">
            <v>6</v>
          </cell>
          <cell r="Z860">
            <v>12</v>
          </cell>
          <cell r="AA860">
            <v>11</v>
          </cell>
          <cell r="AB860">
            <v>13</v>
          </cell>
          <cell r="AC860">
            <v>13</v>
          </cell>
          <cell r="AD860">
            <v>12</v>
          </cell>
          <cell r="AE860">
            <v>165</v>
          </cell>
          <cell r="AF860">
            <v>170</v>
          </cell>
          <cell r="AG860">
            <v>169</v>
          </cell>
          <cell r="AH860">
            <v>161</v>
          </cell>
        </row>
        <row r="861">
          <cell r="E861" t="str">
            <v>MT Commercial Ethanol</v>
          </cell>
          <cell r="F861">
            <v>0</v>
          </cell>
          <cell r="G861">
            <v>0</v>
          </cell>
          <cell r="H861">
            <v>0</v>
          </cell>
          <cell r="I861">
            <v>0</v>
          </cell>
          <cell r="J861">
            <v>0</v>
          </cell>
          <cell r="K861">
            <v>0</v>
          </cell>
          <cell r="L861">
            <v>0</v>
          </cell>
          <cell r="M861">
            <v>0</v>
          </cell>
          <cell r="N861">
            <v>0</v>
          </cell>
          <cell r="O861">
            <v>0</v>
          </cell>
          <cell r="P861">
            <v>0</v>
          </cell>
          <cell r="Q861">
            <v>0</v>
          </cell>
          <cell r="R861">
            <v>0</v>
          </cell>
          <cell r="S861">
            <v>0</v>
          </cell>
          <cell r="T861">
            <v>0</v>
          </cell>
          <cell r="U861">
            <v>1</v>
          </cell>
          <cell r="V861">
            <v>1</v>
          </cell>
          <cell r="W861">
            <v>2</v>
          </cell>
          <cell r="X861">
            <v>3</v>
          </cell>
          <cell r="Y861">
            <v>3</v>
          </cell>
          <cell r="Z861">
            <v>3</v>
          </cell>
          <cell r="AA861">
            <v>4</v>
          </cell>
          <cell r="AB861">
            <v>4</v>
          </cell>
          <cell r="AC861">
            <v>4</v>
          </cell>
          <cell r="AD861">
            <v>4</v>
          </cell>
          <cell r="AE861">
            <v>51</v>
          </cell>
          <cell r="AF861">
            <v>54</v>
          </cell>
          <cell r="AG861">
            <v>54</v>
          </cell>
          <cell r="AH861">
            <v>55</v>
          </cell>
        </row>
        <row r="862">
          <cell r="E862" t="str">
            <v>NC Commercial Ethanol</v>
          </cell>
          <cell r="F862">
            <v>0</v>
          </cell>
          <cell r="G862">
            <v>2</v>
          </cell>
          <cell r="H862">
            <v>1</v>
          </cell>
          <cell r="I862">
            <v>0</v>
          </cell>
          <cell r="J862">
            <v>1</v>
          </cell>
          <cell r="K862">
            <v>0</v>
          </cell>
          <cell r="L862">
            <v>10</v>
          </cell>
          <cell r="M862">
            <v>5</v>
          </cell>
          <cell r="N862">
            <v>12</v>
          </cell>
          <cell r="O862">
            <v>9</v>
          </cell>
          <cell r="P862">
            <v>11</v>
          </cell>
          <cell r="Q862">
            <v>12</v>
          </cell>
          <cell r="R862">
            <v>15</v>
          </cell>
          <cell r="S862">
            <v>83</v>
          </cell>
          <cell r="T862">
            <v>108</v>
          </cell>
          <cell r="U862">
            <v>39</v>
          </cell>
          <cell r="V862">
            <v>46</v>
          </cell>
          <cell r="W862">
            <v>48</v>
          </cell>
          <cell r="X862">
            <v>278</v>
          </cell>
          <cell r="Y862">
            <v>566</v>
          </cell>
          <cell r="Z862">
            <v>296</v>
          </cell>
          <cell r="AA862">
            <v>119</v>
          </cell>
          <cell r="AB862">
            <v>119</v>
          </cell>
          <cell r="AC862">
            <v>106</v>
          </cell>
          <cell r="AD862">
            <v>114</v>
          </cell>
          <cell r="AE862">
            <v>811</v>
          </cell>
          <cell r="AF862">
            <v>887</v>
          </cell>
          <cell r="AG862">
            <v>793</v>
          </cell>
          <cell r="AH862">
            <v>832</v>
          </cell>
        </row>
        <row r="863">
          <cell r="E863" t="str">
            <v>ND Commercial Ethanol</v>
          </cell>
          <cell r="F863">
            <v>3</v>
          </cell>
          <cell r="G863">
            <v>2</v>
          </cell>
          <cell r="H863">
            <v>2</v>
          </cell>
          <cell r="I863">
            <v>1</v>
          </cell>
          <cell r="J863">
            <v>1</v>
          </cell>
          <cell r="K863">
            <v>1</v>
          </cell>
          <cell r="L863">
            <v>0</v>
          </cell>
          <cell r="M863">
            <v>0</v>
          </cell>
          <cell r="N863">
            <v>1</v>
          </cell>
          <cell r="O863">
            <v>1</v>
          </cell>
          <cell r="P863">
            <v>1</v>
          </cell>
          <cell r="Q863">
            <v>1</v>
          </cell>
          <cell r="R863">
            <v>1</v>
          </cell>
          <cell r="S863">
            <v>2</v>
          </cell>
          <cell r="T863">
            <v>1</v>
          </cell>
          <cell r="U863">
            <v>2</v>
          </cell>
          <cell r="V863">
            <v>4</v>
          </cell>
          <cell r="W863">
            <v>4</v>
          </cell>
          <cell r="X863">
            <v>5</v>
          </cell>
          <cell r="Y863">
            <v>6</v>
          </cell>
          <cell r="Z863">
            <v>7</v>
          </cell>
          <cell r="AA863">
            <v>4</v>
          </cell>
          <cell r="AB863">
            <v>7</v>
          </cell>
          <cell r="AC863">
            <v>8</v>
          </cell>
          <cell r="AD863">
            <v>7</v>
          </cell>
          <cell r="AE863">
            <v>35</v>
          </cell>
          <cell r="AF863">
            <v>36</v>
          </cell>
          <cell r="AG863">
            <v>37</v>
          </cell>
          <cell r="AH863">
            <v>37</v>
          </cell>
        </row>
        <row r="864">
          <cell r="E864" t="str">
            <v>NE Commercial Ethanol</v>
          </cell>
          <cell r="F864">
            <v>21</v>
          </cell>
          <cell r="G864">
            <v>16</v>
          </cell>
          <cell r="H864">
            <v>18</v>
          </cell>
          <cell r="I864">
            <v>3</v>
          </cell>
          <cell r="J864">
            <v>2</v>
          </cell>
          <cell r="K864">
            <v>2</v>
          </cell>
          <cell r="L864">
            <v>2</v>
          </cell>
          <cell r="M864">
            <v>2</v>
          </cell>
          <cell r="N864">
            <v>2</v>
          </cell>
          <cell r="O864">
            <v>2</v>
          </cell>
          <cell r="P864">
            <v>38</v>
          </cell>
          <cell r="Q864">
            <v>23</v>
          </cell>
          <cell r="R864">
            <v>18</v>
          </cell>
          <cell r="S864">
            <v>15</v>
          </cell>
          <cell r="T864">
            <v>29</v>
          </cell>
          <cell r="U864">
            <v>2</v>
          </cell>
          <cell r="V864">
            <v>8</v>
          </cell>
          <cell r="W864">
            <v>15</v>
          </cell>
          <cell r="X864">
            <v>25</v>
          </cell>
          <cell r="Y864">
            <v>22</v>
          </cell>
          <cell r="Z864">
            <v>6</v>
          </cell>
          <cell r="AA864">
            <v>23</v>
          </cell>
          <cell r="AB864">
            <v>21</v>
          </cell>
          <cell r="AC864">
            <v>16</v>
          </cell>
          <cell r="AD864">
            <v>19</v>
          </cell>
          <cell r="AE864">
            <v>130</v>
          </cell>
          <cell r="AF864">
            <v>127</v>
          </cell>
          <cell r="AG864">
            <v>120</v>
          </cell>
          <cell r="AH864">
            <v>120</v>
          </cell>
        </row>
        <row r="865">
          <cell r="E865" t="str">
            <v>NH Commercial Ethanol</v>
          </cell>
          <cell r="F865">
            <v>0</v>
          </cell>
          <cell r="G865">
            <v>0</v>
          </cell>
          <cell r="H865">
            <v>0</v>
          </cell>
          <cell r="I865">
            <v>0</v>
          </cell>
          <cell r="J865">
            <v>0</v>
          </cell>
          <cell r="K865">
            <v>0</v>
          </cell>
          <cell r="L865">
            <v>0</v>
          </cell>
          <cell r="M865">
            <v>0</v>
          </cell>
          <cell r="N865">
            <v>0</v>
          </cell>
          <cell r="O865">
            <v>0</v>
          </cell>
          <cell r="P865">
            <v>0</v>
          </cell>
          <cell r="Q865">
            <v>0</v>
          </cell>
          <cell r="R865">
            <v>0</v>
          </cell>
          <cell r="S865">
            <v>0</v>
          </cell>
          <cell r="T865">
            <v>0</v>
          </cell>
          <cell r="U865">
            <v>1</v>
          </cell>
          <cell r="V865">
            <v>22</v>
          </cell>
          <cell r="W865">
            <v>10</v>
          </cell>
          <cell r="X865">
            <v>13</v>
          </cell>
          <cell r="Y865">
            <v>12</v>
          </cell>
          <cell r="Z865">
            <v>19</v>
          </cell>
          <cell r="AA865">
            <v>18</v>
          </cell>
          <cell r="AB865">
            <v>19</v>
          </cell>
          <cell r="AC865">
            <v>20</v>
          </cell>
          <cell r="AD865">
            <v>20</v>
          </cell>
          <cell r="AE865">
            <v>123</v>
          </cell>
          <cell r="AF865">
            <v>126</v>
          </cell>
          <cell r="AG865">
            <v>113</v>
          </cell>
          <cell r="AH865">
            <v>114</v>
          </cell>
        </row>
        <row r="866">
          <cell r="E866" t="str">
            <v>NJ Commercial Ethanol</v>
          </cell>
          <cell r="F866">
            <v>0</v>
          </cell>
          <cell r="G866">
            <v>0</v>
          </cell>
          <cell r="H866">
            <v>0</v>
          </cell>
          <cell r="I866">
            <v>0</v>
          </cell>
          <cell r="J866">
            <v>0</v>
          </cell>
          <cell r="K866">
            <v>1</v>
          </cell>
          <cell r="L866">
            <v>1</v>
          </cell>
          <cell r="M866">
            <v>1</v>
          </cell>
          <cell r="N866">
            <v>1</v>
          </cell>
          <cell r="O866">
            <v>1</v>
          </cell>
          <cell r="P866">
            <v>1</v>
          </cell>
          <cell r="Q866">
            <v>1</v>
          </cell>
          <cell r="R866">
            <v>0</v>
          </cell>
          <cell r="S866">
            <v>0</v>
          </cell>
          <cell r="T866">
            <v>0</v>
          </cell>
          <cell r="U866">
            <v>7</v>
          </cell>
          <cell r="V866">
            <v>17</v>
          </cell>
          <cell r="W866">
            <v>23</v>
          </cell>
          <cell r="X866">
            <v>20</v>
          </cell>
          <cell r="Y866">
            <v>22</v>
          </cell>
          <cell r="Z866">
            <v>25</v>
          </cell>
          <cell r="AA866">
            <v>23</v>
          </cell>
          <cell r="AB866">
            <v>23</v>
          </cell>
          <cell r="AC866">
            <v>26</v>
          </cell>
          <cell r="AD866">
            <v>53</v>
          </cell>
          <cell r="AE866">
            <v>779</v>
          </cell>
          <cell r="AF866">
            <v>783</v>
          </cell>
          <cell r="AG866">
            <v>783</v>
          </cell>
          <cell r="AH866">
            <v>784</v>
          </cell>
        </row>
        <row r="867">
          <cell r="E867" t="str">
            <v>NM Commercial Ethanol</v>
          </cell>
          <cell r="F867">
            <v>9</v>
          </cell>
          <cell r="G867">
            <v>7</v>
          </cell>
          <cell r="H867">
            <v>5</v>
          </cell>
          <cell r="I867">
            <v>0</v>
          </cell>
          <cell r="J867">
            <v>0</v>
          </cell>
          <cell r="K867">
            <v>1</v>
          </cell>
          <cell r="L867">
            <v>1</v>
          </cell>
          <cell r="M867">
            <v>1</v>
          </cell>
          <cell r="N867">
            <v>2</v>
          </cell>
          <cell r="O867">
            <v>2</v>
          </cell>
          <cell r="P867">
            <v>2</v>
          </cell>
          <cell r="Q867">
            <v>1</v>
          </cell>
          <cell r="R867">
            <v>10</v>
          </cell>
          <cell r="S867">
            <v>12</v>
          </cell>
          <cell r="T867">
            <v>2</v>
          </cell>
          <cell r="U867">
            <v>1</v>
          </cell>
          <cell r="V867">
            <v>1</v>
          </cell>
          <cell r="W867">
            <v>1</v>
          </cell>
          <cell r="X867">
            <v>3</v>
          </cell>
          <cell r="Y867">
            <v>4</v>
          </cell>
          <cell r="Z867">
            <v>7</v>
          </cell>
          <cell r="AA867">
            <v>8</v>
          </cell>
          <cell r="AB867">
            <v>8</v>
          </cell>
          <cell r="AC867">
            <v>7</v>
          </cell>
          <cell r="AD867">
            <v>6</v>
          </cell>
          <cell r="AE867">
            <v>138</v>
          </cell>
          <cell r="AF867">
            <v>137</v>
          </cell>
          <cell r="AG867">
            <v>140</v>
          </cell>
          <cell r="AH867">
            <v>129</v>
          </cell>
        </row>
        <row r="868">
          <cell r="E868" t="str">
            <v>NV Commercial Ethanol</v>
          </cell>
          <cell r="F868">
            <v>2</v>
          </cell>
          <cell r="G868">
            <v>3</v>
          </cell>
          <cell r="H868">
            <v>3</v>
          </cell>
          <cell r="I868">
            <v>1</v>
          </cell>
          <cell r="J868">
            <v>0</v>
          </cell>
          <cell r="K868">
            <v>1</v>
          </cell>
          <cell r="L868">
            <v>0</v>
          </cell>
          <cell r="M868">
            <v>0</v>
          </cell>
          <cell r="N868">
            <v>1</v>
          </cell>
          <cell r="O868">
            <v>1</v>
          </cell>
          <cell r="P868">
            <v>1</v>
          </cell>
          <cell r="Q868">
            <v>2</v>
          </cell>
          <cell r="R868">
            <v>2</v>
          </cell>
          <cell r="S868">
            <v>2</v>
          </cell>
          <cell r="T868">
            <v>2</v>
          </cell>
          <cell r="U868">
            <v>2</v>
          </cell>
          <cell r="V868">
            <v>2</v>
          </cell>
          <cell r="W868">
            <v>3</v>
          </cell>
          <cell r="X868">
            <v>7</v>
          </cell>
          <cell r="Y868">
            <v>5</v>
          </cell>
          <cell r="Z868">
            <v>5</v>
          </cell>
          <cell r="AA868">
            <v>5</v>
          </cell>
          <cell r="AB868">
            <v>5</v>
          </cell>
          <cell r="AC868">
            <v>8</v>
          </cell>
          <cell r="AD868">
            <v>5</v>
          </cell>
          <cell r="AE868">
            <v>301</v>
          </cell>
          <cell r="AF868">
            <v>304</v>
          </cell>
          <cell r="AG868">
            <v>307</v>
          </cell>
          <cell r="AH868">
            <v>310</v>
          </cell>
        </row>
        <row r="869">
          <cell r="E869" t="str">
            <v>NY Commercial Ethanol</v>
          </cell>
          <cell r="F869">
            <v>0</v>
          </cell>
          <cell r="G869">
            <v>0</v>
          </cell>
          <cell r="H869">
            <v>0</v>
          </cell>
          <cell r="I869">
            <v>0</v>
          </cell>
          <cell r="J869">
            <v>1</v>
          </cell>
          <cell r="K869">
            <v>4</v>
          </cell>
          <cell r="L869">
            <v>3</v>
          </cell>
          <cell r="M869">
            <v>3</v>
          </cell>
          <cell r="N869">
            <v>2</v>
          </cell>
          <cell r="O869">
            <v>2</v>
          </cell>
          <cell r="P869">
            <v>2</v>
          </cell>
          <cell r="Q869">
            <v>1</v>
          </cell>
          <cell r="R869">
            <v>2</v>
          </cell>
          <cell r="S869">
            <v>4</v>
          </cell>
          <cell r="T869">
            <v>35</v>
          </cell>
          <cell r="U869">
            <v>14</v>
          </cell>
          <cell r="V869">
            <v>43</v>
          </cell>
          <cell r="W869">
            <v>50</v>
          </cell>
          <cell r="X869">
            <v>53</v>
          </cell>
          <cell r="Y869">
            <v>65</v>
          </cell>
          <cell r="Z869">
            <v>61</v>
          </cell>
          <cell r="AA869">
            <v>63</v>
          </cell>
          <cell r="AB869">
            <v>60</v>
          </cell>
          <cell r="AC869">
            <v>66</v>
          </cell>
          <cell r="AD869">
            <v>67</v>
          </cell>
          <cell r="AE869">
            <v>1068</v>
          </cell>
          <cell r="AF869">
            <v>1066</v>
          </cell>
          <cell r="AG869">
            <v>1079</v>
          </cell>
          <cell r="AH869">
            <v>1086</v>
          </cell>
        </row>
        <row r="870">
          <cell r="E870" t="str">
            <v>OH Commercial Ethanol</v>
          </cell>
          <cell r="F870">
            <v>84</v>
          </cell>
          <cell r="G870">
            <v>78</v>
          </cell>
          <cell r="H870">
            <v>71</v>
          </cell>
          <cell r="I870">
            <v>56</v>
          </cell>
          <cell r="J870">
            <v>75</v>
          </cell>
          <cell r="K870">
            <v>67</v>
          </cell>
          <cell r="L870">
            <v>22</v>
          </cell>
          <cell r="M870">
            <v>211</v>
          </cell>
          <cell r="N870">
            <v>116</v>
          </cell>
          <cell r="O870">
            <v>28</v>
          </cell>
          <cell r="P870">
            <v>85</v>
          </cell>
          <cell r="Q870">
            <v>30</v>
          </cell>
          <cell r="R870">
            <v>55</v>
          </cell>
          <cell r="S870">
            <v>27</v>
          </cell>
          <cell r="T870">
            <v>23</v>
          </cell>
          <cell r="U870">
            <v>42</v>
          </cell>
          <cell r="V870">
            <v>75</v>
          </cell>
          <cell r="W870">
            <v>95</v>
          </cell>
          <cell r="X870">
            <v>111</v>
          </cell>
          <cell r="Y870">
            <v>105</v>
          </cell>
          <cell r="Z870">
            <v>87</v>
          </cell>
          <cell r="AA870">
            <v>32</v>
          </cell>
          <cell r="AB870">
            <v>34</v>
          </cell>
          <cell r="AC870">
            <v>36</v>
          </cell>
          <cell r="AD870">
            <v>34</v>
          </cell>
          <cell r="AE870">
            <v>994</v>
          </cell>
          <cell r="AF870">
            <v>998</v>
          </cell>
          <cell r="AG870">
            <v>1030</v>
          </cell>
          <cell r="AH870">
            <v>1035</v>
          </cell>
        </row>
        <row r="871">
          <cell r="E871" t="str">
            <v>OK Commercial Ethanol</v>
          </cell>
          <cell r="F871">
            <v>0</v>
          </cell>
          <cell r="G871">
            <v>0</v>
          </cell>
          <cell r="H871">
            <v>0</v>
          </cell>
          <cell r="I871">
            <v>0</v>
          </cell>
          <cell r="J871">
            <v>0</v>
          </cell>
          <cell r="K871">
            <v>0</v>
          </cell>
          <cell r="L871">
            <v>0</v>
          </cell>
          <cell r="M871">
            <v>0</v>
          </cell>
          <cell r="N871">
            <v>0</v>
          </cell>
          <cell r="O871">
            <v>0</v>
          </cell>
          <cell r="P871">
            <v>0</v>
          </cell>
          <cell r="Q871">
            <v>0</v>
          </cell>
          <cell r="R871">
            <v>0</v>
          </cell>
          <cell r="S871">
            <v>0</v>
          </cell>
          <cell r="T871">
            <v>0</v>
          </cell>
          <cell r="U871">
            <v>11</v>
          </cell>
          <cell r="V871">
            <v>10</v>
          </cell>
          <cell r="W871">
            <v>34</v>
          </cell>
          <cell r="X871">
            <v>58</v>
          </cell>
          <cell r="Y871">
            <v>47</v>
          </cell>
          <cell r="Z871">
            <v>44</v>
          </cell>
          <cell r="AA871">
            <v>43</v>
          </cell>
          <cell r="AB871">
            <v>46</v>
          </cell>
          <cell r="AC871">
            <v>49</v>
          </cell>
          <cell r="AD871">
            <v>48</v>
          </cell>
          <cell r="AE871">
            <v>318</v>
          </cell>
          <cell r="AF871">
            <v>311</v>
          </cell>
          <cell r="AG871">
            <v>288</v>
          </cell>
          <cell r="AH871">
            <v>290</v>
          </cell>
        </row>
        <row r="872">
          <cell r="E872" t="str">
            <v>OR Commercial Ethanol</v>
          </cell>
          <cell r="F872">
            <v>0</v>
          </cell>
          <cell r="G872">
            <v>0</v>
          </cell>
          <cell r="H872">
            <v>9</v>
          </cell>
          <cell r="I872">
            <v>3</v>
          </cell>
          <cell r="J872">
            <v>0</v>
          </cell>
          <cell r="K872">
            <v>0</v>
          </cell>
          <cell r="L872">
            <v>0</v>
          </cell>
          <cell r="M872">
            <v>0</v>
          </cell>
          <cell r="N872">
            <v>1</v>
          </cell>
          <cell r="O872">
            <v>1</v>
          </cell>
          <cell r="P872">
            <v>1</v>
          </cell>
          <cell r="Q872">
            <v>1</v>
          </cell>
          <cell r="R872">
            <v>2</v>
          </cell>
          <cell r="S872">
            <v>2</v>
          </cell>
          <cell r="T872">
            <v>2</v>
          </cell>
          <cell r="U872">
            <v>3</v>
          </cell>
          <cell r="V872">
            <v>8</v>
          </cell>
          <cell r="W872">
            <v>5</v>
          </cell>
          <cell r="X872">
            <v>9</v>
          </cell>
          <cell r="Y872">
            <v>10</v>
          </cell>
          <cell r="Z872">
            <v>9</v>
          </cell>
          <cell r="AA872">
            <v>9</v>
          </cell>
          <cell r="AB872">
            <v>9</v>
          </cell>
          <cell r="AC872">
            <v>9</v>
          </cell>
          <cell r="AD872">
            <v>10</v>
          </cell>
          <cell r="AE872">
            <v>320</v>
          </cell>
          <cell r="AF872">
            <v>330</v>
          </cell>
          <cell r="AG872">
            <v>339</v>
          </cell>
          <cell r="AH872">
            <v>343</v>
          </cell>
        </row>
        <row r="873">
          <cell r="E873" t="str">
            <v>PA Commercial Ethanol</v>
          </cell>
          <cell r="F873">
            <v>0</v>
          </cell>
          <cell r="G873">
            <v>0</v>
          </cell>
          <cell r="H873">
            <v>0</v>
          </cell>
          <cell r="I873">
            <v>1</v>
          </cell>
          <cell r="J873">
            <v>2</v>
          </cell>
          <cell r="K873">
            <v>5</v>
          </cell>
          <cell r="L873">
            <v>3</v>
          </cell>
          <cell r="M873">
            <v>12</v>
          </cell>
          <cell r="N873">
            <v>9</v>
          </cell>
          <cell r="O873">
            <v>2</v>
          </cell>
          <cell r="P873">
            <v>1</v>
          </cell>
          <cell r="Q873">
            <v>1</v>
          </cell>
          <cell r="R873">
            <v>1</v>
          </cell>
          <cell r="S873">
            <v>1</v>
          </cell>
          <cell r="T873">
            <v>7</v>
          </cell>
          <cell r="U873">
            <v>3</v>
          </cell>
          <cell r="V873">
            <v>8</v>
          </cell>
          <cell r="W873">
            <v>10</v>
          </cell>
          <cell r="X873">
            <v>23</v>
          </cell>
          <cell r="Y873">
            <v>28</v>
          </cell>
          <cell r="Z873">
            <v>29</v>
          </cell>
          <cell r="AA873">
            <v>30</v>
          </cell>
          <cell r="AB873">
            <v>30</v>
          </cell>
          <cell r="AC873">
            <v>31</v>
          </cell>
          <cell r="AD873">
            <v>30</v>
          </cell>
          <cell r="AE873">
            <v>922</v>
          </cell>
          <cell r="AF873">
            <v>941</v>
          </cell>
          <cell r="AG873">
            <v>974</v>
          </cell>
          <cell r="AH873">
            <v>1010</v>
          </cell>
        </row>
        <row r="874">
          <cell r="E874" t="str">
            <v>RI Commercial Ethanol</v>
          </cell>
          <cell r="F874">
            <v>0</v>
          </cell>
          <cell r="G874">
            <v>0</v>
          </cell>
          <cell r="H874">
            <v>0</v>
          </cell>
          <cell r="I874">
            <v>0</v>
          </cell>
          <cell r="J874">
            <v>0</v>
          </cell>
          <cell r="K874">
            <v>0</v>
          </cell>
          <cell r="L874">
            <v>0</v>
          </cell>
          <cell r="M874">
            <v>0</v>
          </cell>
          <cell r="N874">
            <v>0</v>
          </cell>
          <cell r="O874">
            <v>0</v>
          </cell>
          <cell r="P874">
            <v>0</v>
          </cell>
          <cell r="Q874">
            <v>0</v>
          </cell>
          <cell r="R874">
            <v>0</v>
          </cell>
          <cell r="S874">
            <v>0</v>
          </cell>
          <cell r="T874">
            <v>1</v>
          </cell>
          <cell r="U874">
            <v>1</v>
          </cell>
          <cell r="V874">
            <v>3</v>
          </cell>
          <cell r="W874">
            <v>4</v>
          </cell>
          <cell r="X874">
            <v>3</v>
          </cell>
          <cell r="Y874">
            <v>4</v>
          </cell>
          <cell r="Z874">
            <v>4</v>
          </cell>
          <cell r="AA874">
            <v>4</v>
          </cell>
          <cell r="AB874">
            <v>3</v>
          </cell>
          <cell r="AC874">
            <v>4</v>
          </cell>
          <cell r="AD874">
            <v>4</v>
          </cell>
          <cell r="AE874">
            <v>72</v>
          </cell>
          <cell r="AF874">
            <v>72</v>
          </cell>
          <cell r="AG874">
            <v>74</v>
          </cell>
          <cell r="AH874">
            <v>75</v>
          </cell>
        </row>
        <row r="875">
          <cell r="E875" t="str">
            <v>SC Commercial Ethanol</v>
          </cell>
          <cell r="F875">
            <v>3</v>
          </cell>
          <cell r="G875">
            <v>0</v>
          </cell>
          <cell r="H875">
            <v>0</v>
          </cell>
          <cell r="I875">
            <v>0</v>
          </cell>
          <cell r="J875">
            <v>0</v>
          </cell>
          <cell r="K875">
            <v>0</v>
          </cell>
          <cell r="L875">
            <v>0</v>
          </cell>
          <cell r="M875">
            <v>0</v>
          </cell>
          <cell r="N875">
            <v>0</v>
          </cell>
          <cell r="O875">
            <v>0</v>
          </cell>
          <cell r="P875">
            <v>0</v>
          </cell>
          <cell r="Q875">
            <v>0</v>
          </cell>
          <cell r="R875">
            <v>0</v>
          </cell>
          <cell r="S875">
            <v>0</v>
          </cell>
          <cell r="T875">
            <v>0</v>
          </cell>
          <cell r="U875">
            <v>1</v>
          </cell>
          <cell r="V875">
            <v>1</v>
          </cell>
          <cell r="W875">
            <v>2</v>
          </cell>
          <cell r="X875">
            <v>8</v>
          </cell>
          <cell r="Y875">
            <v>10</v>
          </cell>
          <cell r="Z875">
            <v>10</v>
          </cell>
          <cell r="AA875">
            <v>11</v>
          </cell>
          <cell r="AB875">
            <v>11</v>
          </cell>
          <cell r="AC875">
            <v>12</v>
          </cell>
          <cell r="AD875">
            <v>11</v>
          </cell>
          <cell r="AE875">
            <v>374</v>
          </cell>
          <cell r="AF875">
            <v>400</v>
          </cell>
          <cell r="AG875">
            <v>416</v>
          </cell>
          <cell r="AH875">
            <v>451</v>
          </cell>
        </row>
        <row r="876">
          <cell r="E876" t="str">
            <v>SD Commercial Ethanol</v>
          </cell>
          <cell r="F876">
            <v>4</v>
          </cell>
          <cell r="G876">
            <v>7</v>
          </cell>
          <cell r="H876">
            <v>9</v>
          </cell>
          <cell r="I876">
            <v>2</v>
          </cell>
          <cell r="J876">
            <v>2</v>
          </cell>
          <cell r="K876">
            <v>2</v>
          </cell>
          <cell r="L876">
            <v>1</v>
          </cell>
          <cell r="M876">
            <v>1</v>
          </cell>
          <cell r="N876">
            <v>2</v>
          </cell>
          <cell r="O876">
            <v>2</v>
          </cell>
          <cell r="P876">
            <v>2</v>
          </cell>
          <cell r="Q876">
            <v>5</v>
          </cell>
          <cell r="R876">
            <v>5</v>
          </cell>
          <cell r="S876">
            <v>2</v>
          </cell>
          <cell r="T876">
            <v>2</v>
          </cell>
          <cell r="U876">
            <v>3</v>
          </cell>
          <cell r="V876">
            <v>3</v>
          </cell>
          <cell r="W876">
            <v>3</v>
          </cell>
          <cell r="X876">
            <v>4</v>
          </cell>
          <cell r="Y876">
            <v>4</v>
          </cell>
          <cell r="Z876">
            <v>4</v>
          </cell>
          <cell r="AA876">
            <v>4</v>
          </cell>
          <cell r="AB876">
            <v>4</v>
          </cell>
          <cell r="AC876">
            <v>4</v>
          </cell>
          <cell r="AD876">
            <v>4</v>
          </cell>
          <cell r="AE876">
            <v>47</v>
          </cell>
          <cell r="AF876">
            <v>47</v>
          </cell>
          <cell r="AG876">
            <v>48</v>
          </cell>
          <cell r="AH876">
            <v>48</v>
          </cell>
        </row>
        <row r="877">
          <cell r="E877" t="str">
            <v>TN Commercial Ethanol</v>
          </cell>
          <cell r="F877">
            <v>16</v>
          </cell>
          <cell r="G877">
            <v>11</v>
          </cell>
          <cell r="H877">
            <v>11</v>
          </cell>
          <cell r="I877">
            <v>7</v>
          </cell>
          <cell r="J877">
            <v>2</v>
          </cell>
          <cell r="K877">
            <v>1</v>
          </cell>
          <cell r="L877">
            <v>0</v>
          </cell>
          <cell r="M877">
            <v>0</v>
          </cell>
          <cell r="N877">
            <v>0</v>
          </cell>
          <cell r="O877">
            <v>0</v>
          </cell>
          <cell r="P877">
            <v>0</v>
          </cell>
          <cell r="Q877">
            <v>0</v>
          </cell>
          <cell r="R877">
            <v>0</v>
          </cell>
          <cell r="S877">
            <v>0</v>
          </cell>
          <cell r="T877">
            <v>0</v>
          </cell>
          <cell r="U877">
            <v>9</v>
          </cell>
          <cell r="V877">
            <v>9</v>
          </cell>
          <cell r="W877">
            <v>12</v>
          </cell>
          <cell r="X877">
            <v>16</v>
          </cell>
          <cell r="Y877">
            <v>19</v>
          </cell>
          <cell r="Z877">
            <v>17</v>
          </cell>
          <cell r="AA877">
            <v>18</v>
          </cell>
          <cell r="AB877">
            <v>19</v>
          </cell>
          <cell r="AC877">
            <v>20</v>
          </cell>
          <cell r="AD877">
            <v>19</v>
          </cell>
          <cell r="AE877">
            <v>439</v>
          </cell>
          <cell r="AF877">
            <v>443</v>
          </cell>
          <cell r="AG877">
            <v>456</v>
          </cell>
          <cell r="AH877">
            <v>459</v>
          </cell>
        </row>
        <row r="878">
          <cell r="E878" t="str">
            <v>TX Commercial Ethanol</v>
          </cell>
          <cell r="F878">
            <v>23</v>
          </cell>
          <cell r="G878">
            <v>16</v>
          </cell>
          <cell r="H878">
            <v>16</v>
          </cell>
          <cell r="I878">
            <v>0</v>
          </cell>
          <cell r="J878">
            <v>1</v>
          </cell>
          <cell r="K878">
            <v>3</v>
          </cell>
          <cell r="L878">
            <v>1</v>
          </cell>
          <cell r="M878">
            <v>3</v>
          </cell>
          <cell r="N878">
            <v>4</v>
          </cell>
          <cell r="O878">
            <v>3</v>
          </cell>
          <cell r="P878">
            <v>4</v>
          </cell>
          <cell r="Q878">
            <v>4</v>
          </cell>
          <cell r="R878">
            <v>2</v>
          </cell>
          <cell r="S878">
            <v>1</v>
          </cell>
          <cell r="T878">
            <v>1</v>
          </cell>
          <cell r="U878">
            <v>1</v>
          </cell>
          <cell r="V878">
            <v>25</v>
          </cell>
          <cell r="W878">
            <v>69</v>
          </cell>
          <cell r="X878">
            <v>80</v>
          </cell>
          <cell r="Y878">
            <v>72</v>
          </cell>
          <cell r="Z878">
            <v>96</v>
          </cell>
          <cell r="AA878">
            <v>106</v>
          </cell>
          <cell r="AB878">
            <v>99</v>
          </cell>
          <cell r="AC878">
            <v>100</v>
          </cell>
          <cell r="AD878">
            <v>102</v>
          </cell>
          <cell r="AE878">
            <v>1710</v>
          </cell>
          <cell r="AF878">
            <v>1828</v>
          </cell>
          <cell r="AG878">
            <v>1817</v>
          </cell>
          <cell r="AH878">
            <v>1825</v>
          </cell>
        </row>
        <row r="879">
          <cell r="E879" t="str">
            <v>US Commercial Ethanol</v>
          </cell>
          <cell r="F879">
            <v>506</v>
          </cell>
          <cell r="G879">
            <v>483</v>
          </cell>
          <cell r="H879">
            <v>480</v>
          </cell>
          <cell r="I879">
            <v>293</v>
          </cell>
          <cell r="J879">
            <v>218</v>
          </cell>
          <cell r="K879">
            <v>176</v>
          </cell>
          <cell r="L879">
            <v>206</v>
          </cell>
          <cell r="M879">
            <v>672</v>
          </cell>
          <cell r="N879">
            <v>618</v>
          </cell>
          <cell r="O879">
            <v>259</v>
          </cell>
          <cell r="P879">
            <v>402</v>
          </cell>
          <cell r="Q879">
            <v>420</v>
          </cell>
          <cell r="R879">
            <v>540</v>
          </cell>
          <cell r="S879">
            <v>1088</v>
          </cell>
          <cell r="T879">
            <v>903</v>
          </cell>
          <cell r="U879">
            <v>586</v>
          </cell>
          <cell r="V879">
            <v>1109</v>
          </cell>
          <cell r="W879">
            <v>1349</v>
          </cell>
          <cell r="X879">
            <v>2099</v>
          </cell>
          <cell r="Y879">
            <v>2802</v>
          </cell>
          <cell r="Z879">
            <v>3259</v>
          </cell>
          <cell r="AA879">
            <v>2863</v>
          </cell>
          <cell r="AB879">
            <v>2552</v>
          </cell>
          <cell r="AC879">
            <v>2639</v>
          </cell>
          <cell r="AD879">
            <v>3706</v>
          </cell>
          <cell r="AE879">
            <v>25701</v>
          </cell>
          <cell r="AF879">
            <v>25772</v>
          </cell>
          <cell r="AG879">
            <v>25129</v>
          </cell>
          <cell r="AH879">
            <v>25495</v>
          </cell>
        </row>
        <row r="880">
          <cell r="E880" t="str">
            <v>UT Commercial Ethanol</v>
          </cell>
          <cell r="F880">
            <v>0</v>
          </cell>
          <cell r="G880">
            <v>0</v>
          </cell>
          <cell r="H880">
            <v>0</v>
          </cell>
          <cell r="I880">
            <v>0</v>
          </cell>
          <cell r="J880">
            <v>0</v>
          </cell>
          <cell r="K880">
            <v>0</v>
          </cell>
          <cell r="L880">
            <v>0</v>
          </cell>
          <cell r="M880">
            <v>0</v>
          </cell>
          <cell r="N880">
            <v>1</v>
          </cell>
          <cell r="O880">
            <v>1</v>
          </cell>
          <cell r="P880">
            <v>1</v>
          </cell>
          <cell r="Q880">
            <v>1</v>
          </cell>
          <cell r="R880">
            <v>0</v>
          </cell>
          <cell r="S880">
            <v>0</v>
          </cell>
          <cell r="T880">
            <v>0</v>
          </cell>
          <cell r="U880">
            <v>2</v>
          </cell>
          <cell r="V880">
            <v>2</v>
          </cell>
          <cell r="W880">
            <v>3</v>
          </cell>
          <cell r="X880">
            <v>4</v>
          </cell>
          <cell r="Y880">
            <v>4</v>
          </cell>
          <cell r="Z880">
            <v>5</v>
          </cell>
          <cell r="AA880">
            <v>7</v>
          </cell>
          <cell r="AB880">
            <v>7</v>
          </cell>
          <cell r="AC880">
            <v>8</v>
          </cell>
          <cell r="AD880">
            <v>7</v>
          </cell>
          <cell r="AE880">
            <v>140</v>
          </cell>
          <cell r="AF880">
            <v>151</v>
          </cell>
          <cell r="AG880">
            <v>154</v>
          </cell>
          <cell r="AH880">
            <v>156</v>
          </cell>
        </row>
        <row r="881">
          <cell r="E881" t="str">
            <v>VA Commercial Ethanol</v>
          </cell>
          <cell r="F881">
            <v>9</v>
          </cell>
          <cell r="G881">
            <v>6</v>
          </cell>
          <cell r="H881">
            <v>5</v>
          </cell>
          <cell r="I881">
            <v>0</v>
          </cell>
          <cell r="J881">
            <v>2</v>
          </cell>
          <cell r="K881">
            <v>0</v>
          </cell>
          <cell r="L881">
            <v>5</v>
          </cell>
          <cell r="M881">
            <v>4</v>
          </cell>
          <cell r="N881">
            <v>5</v>
          </cell>
          <cell r="O881">
            <v>5</v>
          </cell>
          <cell r="P881">
            <v>4</v>
          </cell>
          <cell r="Q881">
            <v>4</v>
          </cell>
          <cell r="R881">
            <v>7</v>
          </cell>
          <cell r="S881">
            <v>9</v>
          </cell>
          <cell r="T881">
            <v>9</v>
          </cell>
          <cell r="U881">
            <v>7</v>
          </cell>
          <cell r="V881">
            <v>15</v>
          </cell>
          <cell r="W881">
            <v>22</v>
          </cell>
          <cell r="X881">
            <v>25</v>
          </cell>
          <cell r="Y881">
            <v>31</v>
          </cell>
          <cell r="Z881">
            <v>28</v>
          </cell>
          <cell r="AA881">
            <v>36</v>
          </cell>
          <cell r="AB881">
            <v>33</v>
          </cell>
          <cell r="AC881">
            <v>32</v>
          </cell>
          <cell r="AD881">
            <v>34</v>
          </cell>
          <cell r="AE881">
            <v>766</v>
          </cell>
          <cell r="AF881">
            <v>782</v>
          </cell>
          <cell r="AG881">
            <v>794</v>
          </cell>
          <cell r="AH881">
            <v>815</v>
          </cell>
        </row>
        <row r="882">
          <cell r="E882" t="str">
            <v>VT Commercial Ethanol</v>
          </cell>
          <cell r="F882">
            <v>0</v>
          </cell>
          <cell r="G882">
            <v>0</v>
          </cell>
          <cell r="H882">
            <v>0</v>
          </cell>
          <cell r="I882">
            <v>0</v>
          </cell>
          <cell r="J882">
            <v>0</v>
          </cell>
          <cell r="K882">
            <v>0</v>
          </cell>
          <cell r="L882">
            <v>0</v>
          </cell>
          <cell r="M882">
            <v>0</v>
          </cell>
          <cell r="N882">
            <v>0</v>
          </cell>
          <cell r="O882">
            <v>0</v>
          </cell>
          <cell r="P882">
            <v>0</v>
          </cell>
          <cell r="Q882">
            <v>0</v>
          </cell>
          <cell r="R882">
            <v>0</v>
          </cell>
          <cell r="S882">
            <v>0</v>
          </cell>
          <cell r="T882">
            <v>0</v>
          </cell>
          <cell r="U882">
            <v>0</v>
          </cell>
          <cell r="V882">
            <v>0</v>
          </cell>
          <cell r="W882">
            <v>0</v>
          </cell>
          <cell r="X882">
            <v>2</v>
          </cell>
          <cell r="Y882">
            <v>2</v>
          </cell>
          <cell r="Z882">
            <v>2</v>
          </cell>
          <cell r="AA882">
            <v>2</v>
          </cell>
          <cell r="AB882">
            <v>2</v>
          </cell>
          <cell r="AC882">
            <v>2</v>
          </cell>
          <cell r="AD882">
            <v>2</v>
          </cell>
          <cell r="AE882">
            <v>42</v>
          </cell>
          <cell r="AF882">
            <v>44</v>
          </cell>
          <cell r="AG882">
            <v>45</v>
          </cell>
          <cell r="AH882">
            <v>48</v>
          </cell>
        </row>
        <row r="883">
          <cell r="E883" t="str">
            <v>WA Commercial Ethanol</v>
          </cell>
          <cell r="F883">
            <v>4</v>
          </cell>
          <cell r="G883">
            <v>3</v>
          </cell>
          <cell r="H883">
            <v>9</v>
          </cell>
          <cell r="I883">
            <v>6</v>
          </cell>
          <cell r="J883">
            <v>7</v>
          </cell>
          <cell r="K883">
            <v>3</v>
          </cell>
          <cell r="L883">
            <v>1</v>
          </cell>
          <cell r="M883">
            <v>2</v>
          </cell>
          <cell r="N883">
            <v>3</v>
          </cell>
          <cell r="O883">
            <v>12</v>
          </cell>
          <cell r="P883">
            <v>12</v>
          </cell>
          <cell r="Q883">
            <v>5</v>
          </cell>
          <cell r="R883">
            <v>17</v>
          </cell>
          <cell r="S883">
            <v>7</v>
          </cell>
          <cell r="T883">
            <v>2</v>
          </cell>
          <cell r="U883">
            <v>15</v>
          </cell>
          <cell r="V883">
            <v>17</v>
          </cell>
          <cell r="W883">
            <v>26</v>
          </cell>
          <cell r="X883">
            <v>45</v>
          </cell>
          <cell r="Y883">
            <v>45</v>
          </cell>
          <cell r="Z883">
            <v>27</v>
          </cell>
          <cell r="AA883">
            <v>30</v>
          </cell>
          <cell r="AB883">
            <v>40</v>
          </cell>
          <cell r="AC883">
            <v>47</v>
          </cell>
          <cell r="AD883">
            <v>43</v>
          </cell>
          <cell r="AE883">
            <v>574</v>
          </cell>
          <cell r="AF883">
            <v>650</v>
          </cell>
          <cell r="AG883">
            <v>564</v>
          </cell>
          <cell r="AH883">
            <v>573</v>
          </cell>
        </row>
        <row r="884">
          <cell r="E884" t="str">
            <v>WI Commercial Ethanol</v>
          </cell>
          <cell r="F884">
            <v>4</v>
          </cell>
          <cell r="G884">
            <v>8</v>
          </cell>
          <cell r="H884">
            <v>6</v>
          </cell>
          <cell r="I884">
            <v>1</v>
          </cell>
          <cell r="J884">
            <v>2</v>
          </cell>
          <cell r="K884">
            <v>3</v>
          </cell>
          <cell r="L884">
            <v>7</v>
          </cell>
          <cell r="M884">
            <v>5</v>
          </cell>
          <cell r="N884">
            <v>3</v>
          </cell>
          <cell r="O884">
            <v>3</v>
          </cell>
          <cell r="P884">
            <v>4</v>
          </cell>
          <cell r="Q884">
            <v>9</v>
          </cell>
          <cell r="R884">
            <v>15</v>
          </cell>
          <cell r="S884">
            <v>12</v>
          </cell>
          <cell r="T884">
            <v>12</v>
          </cell>
          <cell r="U884">
            <v>20</v>
          </cell>
          <cell r="V884">
            <v>12</v>
          </cell>
          <cell r="W884">
            <v>14</v>
          </cell>
          <cell r="X884">
            <v>18</v>
          </cell>
          <cell r="Y884">
            <v>18</v>
          </cell>
          <cell r="Z884">
            <v>20</v>
          </cell>
          <cell r="AA884">
            <v>19</v>
          </cell>
          <cell r="AB884">
            <v>19</v>
          </cell>
          <cell r="AC884">
            <v>20</v>
          </cell>
          <cell r="AD884">
            <v>19</v>
          </cell>
          <cell r="AE884">
            <v>417</v>
          </cell>
          <cell r="AF884">
            <v>417</v>
          </cell>
          <cell r="AG884">
            <v>425</v>
          </cell>
          <cell r="AH884">
            <v>424</v>
          </cell>
        </row>
        <row r="885">
          <cell r="E885" t="str">
            <v>WV Commercial Ethanol</v>
          </cell>
          <cell r="F885">
            <v>0</v>
          </cell>
          <cell r="G885">
            <v>0</v>
          </cell>
          <cell r="H885">
            <v>4</v>
          </cell>
          <cell r="I885">
            <v>0</v>
          </cell>
          <cell r="J885">
            <v>0</v>
          </cell>
          <cell r="K885">
            <v>0</v>
          </cell>
          <cell r="L885">
            <v>0</v>
          </cell>
          <cell r="M885">
            <v>0</v>
          </cell>
          <cell r="N885">
            <v>0</v>
          </cell>
          <cell r="O885">
            <v>0</v>
          </cell>
          <cell r="P885">
            <v>0</v>
          </cell>
          <cell r="Q885">
            <v>0</v>
          </cell>
          <cell r="R885">
            <v>1</v>
          </cell>
          <cell r="S885">
            <v>1</v>
          </cell>
          <cell r="T885">
            <v>2</v>
          </cell>
          <cell r="U885">
            <v>1</v>
          </cell>
          <cell r="V885">
            <v>1</v>
          </cell>
          <cell r="W885">
            <v>1</v>
          </cell>
          <cell r="X885">
            <v>7</v>
          </cell>
          <cell r="Y885">
            <v>8</v>
          </cell>
          <cell r="Z885">
            <v>8</v>
          </cell>
          <cell r="AA885">
            <v>9</v>
          </cell>
          <cell r="AB885">
            <v>8</v>
          </cell>
          <cell r="AC885">
            <v>9</v>
          </cell>
          <cell r="AD885">
            <v>8</v>
          </cell>
          <cell r="AE885">
            <v>116</v>
          </cell>
          <cell r="AF885">
            <v>123</v>
          </cell>
          <cell r="AG885">
            <v>123</v>
          </cell>
          <cell r="AH885">
            <v>129</v>
          </cell>
        </row>
        <row r="886">
          <cell r="E886" t="str">
            <v>WY Commercial Ethanol</v>
          </cell>
          <cell r="F886">
            <v>1</v>
          </cell>
          <cell r="G886">
            <v>3</v>
          </cell>
          <cell r="H886">
            <v>5</v>
          </cell>
          <cell r="I886">
            <v>1</v>
          </cell>
          <cell r="J886">
            <v>1</v>
          </cell>
          <cell r="K886">
            <v>0</v>
          </cell>
          <cell r="L886">
            <v>1</v>
          </cell>
          <cell r="M886">
            <v>0</v>
          </cell>
          <cell r="N886">
            <v>0</v>
          </cell>
          <cell r="O886">
            <v>0</v>
          </cell>
          <cell r="P886">
            <v>0</v>
          </cell>
          <cell r="Q886">
            <v>0</v>
          </cell>
          <cell r="R886">
            <v>0</v>
          </cell>
          <cell r="S886">
            <v>0</v>
          </cell>
          <cell r="T886">
            <v>0</v>
          </cell>
          <cell r="U886">
            <v>21</v>
          </cell>
          <cell r="V886">
            <v>23</v>
          </cell>
          <cell r="W886">
            <v>49</v>
          </cell>
          <cell r="X886">
            <v>50</v>
          </cell>
          <cell r="Y886">
            <v>51</v>
          </cell>
          <cell r="Z886">
            <v>58</v>
          </cell>
          <cell r="AA886">
            <v>160</v>
          </cell>
          <cell r="AB886">
            <v>102</v>
          </cell>
          <cell r="AC886">
            <v>112</v>
          </cell>
          <cell r="AD886">
            <v>90</v>
          </cell>
          <cell r="AE886">
            <v>151</v>
          </cell>
          <cell r="AF886">
            <v>138</v>
          </cell>
          <cell r="AG886">
            <v>31</v>
          </cell>
          <cell r="AH886">
            <v>34</v>
          </cell>
        </row>
        <row r="887">
          <cell r="E887" t="str">
            <v>AK Industrial Ethanol</v>
          </cell>
          <cell r="F887">
            <v>0</v>
          </cell>
          <cell r="G887">
            <v>0</v>
          </cell>
          <cell r="H887">
            <v>0</v>
          </cell>
          <cell r="I887">
            <v>0</v>
          </cell>
          <cell r="J887">
            <v>0</v>
          </cell>
          <cell r="K887">
            <v>6</v>
          </cell>
          <cell r="L887">
            <v>7</v>
          </cell>
          <cell r="M887">
            <v>5</v>
          </cell>
          <cell r="N887">
            <v>4</v>
          </cell>
          <cell r="O887">
            <v>2</v>
          </cell>
          <cell r="P887">
            <v>1</v>
          </cell>
          <cell r="Q887">
            <v>6</v>
          </cell>
          <cell r="R887">
            <v>5</v>
          </cell>
          <cell r="S887">
            <v>4</v>
          </cell>
          <cell r="T887">
            <v>7</v>
          </cell>
          <cell r="U887">
            <v>0</v>
          </cell>
          <cell r="V887">
            <v>0</v>
          </cell>
          <cell r="W887">
            <v>0</v>
          </cell>
          <cell r="X887">
            <v>0</v>
          </cell>
          <cell r="Y887">
            <v>0</v>
          </cell>
          <cell r="Z887">
            <v>0</v>
          </cell>
          <cell r="AA887">
            <v>0</v>
          </cell>
          <cell r="AB887">
            <v>0</v>
          </cell>
          <cell r="AC887">
            <v>0</v>
          </cell>
          <cell r="AD887">
            <v>39</v>
          </cell>
          <cell r="AE887">
            <v>0</v>
          </cell>
          <cell r="AF887">
            <v>0</v>
          </cell>
          <cell r="AG887">
            <v>0</v>
          </cell>
          <cell r="AH887">
            <v>0</v>
          </cell>
        </row>
        <row r="888">
          <cell r="E888" t="str">
            <v>AL Industrial Ethanol</v>
          </cell>
          <cell r="F888">
            <v>15</v>
          </cell>
          <cell r="G888">
            <v>13</v>
          </cell>
          <cell r="H888">
            <v>22</v>
          </cell>
          <cell r="I888">
            <v>15</v>
          </cell>
          <cell r="J888">
            <v>18</v>
          </cell>
          <cell r="K888">
            <v>24</v>
          </cell>
          <cell r="L888">
            <v>4</v>
          </cell>
          <cell r="M888">
            <v>4</v>
          </cell>
          <cell r="N888">
            <v>3</v>
          </cell>
          <cell r="O888">
            <v>0</v>
          </cell>
          <cell r="P888">
            <v>0</v>
          </cell>
          <cell r="Q888">
            <v>22</v>
          </cell>
          <cell r="R888">
            <v>15</v>
          </cell>
          <cell r="S888">
            <v>24</v>
          </cell>
          <cell r="T888">
            <v>52</v>
          </cell>
          <cell r="U888">
            <v>3</v>
          </cell>
          <cell r="V888">
            <v>3</v>
          </cell>
          <cell r="W888">
            <v>8</v>
          </cell>
          <cell r="X888">
            <v>61</v>
          </cell>
          <cell r="Y888">
            <v>145</v>
          </cell>
          <cell r="Z888">
            <v>242</v>
          </cell>
          <cell r="AA888">
            <v>228</v>
          </cell>
          <cell r="AB888">
            <v>171</v>
          </cell>
          <cell r="AC888">
            <v>181</v>
          </cell>
          <cell r="AD888">
            <v>188</v>
          </cell>
          <cell r="AE888">
            <v>305</v>
          </cell>
          <cell r="AF888">
            <v>307</v>
          </cell>
          <cell r="AG888">
            <v>312</v>
          </cell>
          <cell r="AH888">
            <v>302</v>
          </cell>
        </row>
        <row r="889">
          <cell r="E889" t="str">
            <v>AR Industrial Ethanol</v>
          </cell>
          <cell r="F889">
            <v>7</v>
          </cell>
          <cell r="G889">
            <v>5</v>
          </cell>
          <cell r="H889">
            <v>3</v>
          </cell>
          <cell r="I889">
            <v>2</v>
          </cell>
          <cell r="J889">
            <v>0</v>
          </cell>
          <cell r="K889">
            <v>0</v>
          </cell>
          <cell r="L889">
            <v>0</v>
          </cell>
          <cell r="M889">
            <v>0</v>
          </cell>
          <cell r="N889">
            <v>0</v>
          </cell>
          <cell r="O889">
            <v>0</v>
          </cell>
          <cell r="P889">
            <v>0</v>
          </cell>
          <cell r="Q889">
            <v>0</v>
          </cell>
          <cell r="R889">
            <v>0</v>
          </cell>
          <cell r="S889">
            <v>0</v>
          </cell>
          <cell r="T889">
            <v>0</v>
          </cell>
          <cell r="U889">
            <v>3</v>
          </cell>
          <cell r="V889">
            <v>3</v>
          </cell>
          <cell r="W889">
            <v>8</v>
          </cell>
          <cell r="X889">
            <v>46</v>
          </cell>
          <cell r="Y889">
            <v>118</v>
          </cell>
          <cell r="Z889">
            <v>278</v>
          </cell>
          <cell r="AA889">
            <v>274</v>
          </cell>
          <cell r="AB889">
            <v>244</v>
          </cell>
          <cell r="AC889">
            <v>271</v>
          </cell>
          <cell r="AD889">
            <v>234</v>
          </cell>
          <cell r="AE889">
            <v>260</v>
          </cell>
          <cell r="AF889">
            <v>273</v>
          </cell>
          <cell r="AG889">
            <v>276</v>
          </cell>
          <cell r="AH889">
            <v>265</v>
          </cell>
        </row>
        <row r="890">
          <cell r="E890" t="str">
            <v>AZ Industrial Ethanol</v>
          </cell>
          <cell r="F890">
            <v>0</v>
          </cell>
          <cell r="G890">
            <v>0</v>
          </cell>
          <cell r="H890">
            <v>0</v>
          </cell>
          <cell r="I890">
            <v>2</v>
          </cell>
          <cell r="J890">
            <v>6</v>
          </cell>
          <cell r="K890">
            <v>20</v>
          </cell>
          <cell r="L890">
            <v>17</v>
          </cell>
          <cell r="M890">
            <v>18</v>
          </cell>
          <cell r="N890">
            <v>13</v>
          </cell>
          <cell r="O890">
            <v>8</v>
          </cell>
          <cell r="P890">
            <v>9</v>
          </cell>
          <cell r="Q890">
            <v>31</v>
          </cell>
          <cell r="R890">
            <v>17</v>
          </cell>
          <cell r="S890">
            <v>18</v>
          </cell>
          <cell r="T890">
            <v>20</v>
          </cell>
          <cell r="U890">
            <v>215</v>
          </cell>
          <cell r="V890">
            <v>258</v>
          </cell>
          <cell r="W890">
            <v>251</v>
          </cell>
          <cell r="X890">
            <v>315</v>
          </cell>
          <cell r="Y890">
            <v>310</v>
          </cell>
          <cell r="Z890">
            <v>274</v>
          </cell>
          <cell r="AA890">
            <v>282</v>
          </cell>
          <cell r="AB890">
            <v>294</v>
          </cell>
          <cell r="AC890">
            <v>313</v>
          </cell>
          <cell r="AD890">
            <v>319</v>
          </cell>
          <cell r="AE890">
            <v>615</v>
          </cell>
          <cell r="AF890">
            <v>623</v>
          </cell>
          <cell r="AG890">
            <v>632</v>
          </cell>
          <cell r="AH890">
            <v>632</v>
          </cell>
        </row>
        <row r="891">
          <cell r="E891" t="str">
            <v>CA Industrial Ethanol</v>
          </cell>
          <cell r="F891">
            <v>41</v>
          </cell>
          <cell r="G891">
            <v>54</v>
          </cell>
          <cell r="H891">
            <v>6</v>
          </cell>
          <cell r="I891">
            <v>17</v>
          </cell>
          <cell r="J891">
            <v>25</v>
          </cell>
          <cell r="K891">
            <v>80</v>
          </cell>
          <cell r="L891">
            <v>64</v>
          </cell>
          <cell r="M891">
            <v>67</v>
          </cell>
          <cell r="N891">
            <v>55</v>
          </cell>
          <cell r="O891">
            <v>28</v>
          </cell>
          <cell r="P891">
            <v>32</v>
          </cell>
          <cell r="Q891">
            <v>98</v>
          </cell>
          <cell r="R891">
            <v>117</v>
          </cell>
          <cell r="S891">
            <v>681</v>
          </cell>
          <cell r="T891">
            <v>1098</v>
          </cell>
          <cell r="U891">
            <v>1121</v>
          </cell>
          <cell r="V891">
            <v>1129</v>
          </cell>
          <cell r="W891">
            <v>963</v>
          </cell>
          <cell r="X891">
            <v>907</v>
          </cell>
          <cell r="Y891">
            <v>869</v>
          </cell>
          <cell r="Z891">
            <v>2069</v>
          </cell>
          <cell r="AA891">
            <v>2034</v>
          </cell>
          <cell r="AB891">
            <v>2111</v>
          </cell>
          <cell r="AC891">
            <v>2236</v>
          </cell>
          <cell r="AD891">
            <v>1637</v>
          </cell>
          <cell r="AE891">
            <v>2157</v>
          </cell>
          <cell r="AF891">
            <v>2142</v>
          </cell>
          <cell r="AG891">
            <v>2181</v>
          </cell>
          <cell r="AH891">
            <v>2203</v>
          </cell>
        </row>
        <row r="892">
          <cell r="E892" t="str">
            <v>CO Industrial Ethanol</v>
          </cell>
          <cell r="F892">
            <v>9</v>
          </cell>
          <cell r="G892">
            <v>12</v>
          </cell>
          <cell r="H892">
            <v>18</v>
          </cell>
          <cell r="I892">
            <v>28</v>
          </cell>
          <cell r="J892">
            <v>30</v>
          </cell>
          <cell r="K892">
            <v>41</v>
          </cell>
          <cell r="L892">
            <v>79</v>
          </cell>
          <cell r="M892">
            <v>82</v>
          </cell>
          <cell r="N892">
            <v>73</v>
          </cell>
          <cell r="O892">
            <v>53</v>
          </cell>
          <cell r="P892">
            <v>58</v>
          </cell>
          <cell r="Q892">
            <v>161</v>
          </cell>
          <cell r="R892">
            <v>152</v>
          </cell>
          <cell r="S892">
            <v>183</v>
          </cell>
          <cell r="T892">
            <v>186</v>
          </cell>
          <cell r="U892">
            <v>102</v>
          </cell>
          <cell r="V892">
            <v>95</v>
          </cell>
          <cell r="W892">
            <v>90</v>
          </cell>
          <cell r="X892">
            <v>94</v>
          </cell>
          <cell r="Y892">
            <v>107</v>
          </cell>
          <cell r="Z892">
            <v>192</v>
          </cell>
          <cell r="AA892">
            <v>248</v>
          </cell>
          <cell r="AB892">
            <v>244</v>
          </cell>
          <cell r="AC892">
            <v>251</v>
          </cell>
          <cell r="AD892">
            <v>212</v>
          </cell>
          <cell r="AE892">
            <v>405</v>
          </cell>
          <cell r="AF892">
            <v>434</v>
          </cell>
          <cell r="AG892">
            <v>439</v>
          </cell>
          <cell r="AH892">
            <v>451</v>
          </cell>
        </row>
        <row r="893">
          <cell r="E893" t="str">
            <v>CT Industrial Ethanol</v>
          </cell>
          <cell r="F893">
            <v>0</v>
          </cell>
          <cell r="G893">
            <v>1</v>
          </cell>
          <cell r="H893">
            <v>3</v>
          </cell>
          <cell r="I893">
            <v>3</v>
          </cell>
          <cell r="J893">
            <v>2</v>
          </cell>
          <cell r="K893">
            <v>1</v>
          </cell>
          <cell r="L893">
            <v>2</v>
          </cell>
          <cell r="M893">
            <v>2</v>
          </cell>
          <cell r="N893">
            <v>1</v>
          </cell>
          <cell r="O893">
            <v>2</v>
          </cell>
          <cell r="P893">
            <v>2</v>
          </cell>
          <cell r="Q893">
            <v>2</v>
          </cell>
          <cell r="R893">
            <v>4</v>
          </cell>
          <cell r="S893">
            <v>24</v>
          </cell>
          <cell r="T893">
            <v>186</v>
          </cell>
          <cell r="U893">
            <v>50</v>
          </cell>
          <cell r="V893">
            <v>153</v>
          </cell>
          <cell r="W893">
            <v>142</v>
          </cell>
          <cell r="X893">
            <v>103</v>
          </cell>
          <cell r="Y893">
            <v>118</v>
          </cell>
          <cell r="Z893">
            <v>182</v>
          </cell>
          <cell r="AA893">
            <v>173</v>
          </cell>
          <cell r="AB893">
            <v>169</v>
          </cell>
          <cell r="AC893">
            <v>176</v>
          </cell>
          <cell r="AD893">
            <v>135</v>
          </cell>
          <cell r="AE893">
            <v>134</v>
          </cell>
          <cell r="AF893">
            <v>134</v>
          </cell>
          <cell r="AG893">
            <v>137</v>
          </cell>
          <cell r="AH893">
            <v>138</v>
          </cell>
        </row>
        <row r="894">
          <cell r="E894" t="str">
            <v>DC Industrial Ethanol</v>
          </cell>
          <cell r="F894">
            <v>0</v>
          </cell>
          <cell r="G894">
            <v>0</v>
          </cell>
          <cell r="H894">
            <v>0</v>
          </cell>
          <cell r="I894">
            <v>0</v>
          </cell>
          <cell r="J894">
            <v>0</v>
          </cell>
          <cell r="K894">
            <v>0</v>
          </cell>
          <cell r="L894">
            <v>0</v>
          </cell>
          <cell r="M894">
            <v>0</v>
          </cell>
          <cell r="N894">
            <v>0</v>
          </cell>
          <cell r="O894">
            <v>0</v>
          </cell>
          <cell r="P894">
            <v>0</v>
          </cell>
          <cell r="Q894">
            <v>0</v>
          </cell>
          <cell r="R894">
            <v>0</v>
          </cell>
          <cell r="S894">
            <v>0</v>
          </cell>
          <cell r="T894">
            <v>0</v>
          </cell>
          <cell r="U894">
            <v>7</v>
          </cell>
          <cell r="V894">
            <v>20</v>
          </cell>
          <cell r="W894">
            <v>12</v>
          </cell>
          <cell r="X894">
            <v>13</v>
          </cell>
          <cell r="Y894">
            <v>13</v>
          </cell>
          <cell r="Z894">
            <v>12</v>
          </cell>
          <cell r="AA894">
            <v>12</v>
          </cell>
          <cell r="AB894">
            <v>12</v>
          </cell>
          <cell r="AC894">
            <v>12</v>
          </cell>
          <cell r="AD894">
            <v>16</v>
          </cell>
          <cell r="AE894">
            <v>13</v>
          </cell>
          <cell r="AF894">
            <v>13</v>
          </cell>
          <cell r="AG894">
            <v>13</v>
          </cell>
          <cell r="AH894">
            <v>13</v>
          </cell>
        </row>
        <row r="895">
          <cell r="E895" t="str">
            <v>DE Industrial Ethanol</v>
          </cell>
          <cell r="F895">
            <v>0</v>
          </cell>
          <cell r="G895">
            <v>0</v>
          </cell>
          <cell r="H895">
            <v>0</v>
          </cell>
          <cell r="I895">
            <v>0</v>
          </cell>
          <cell r="J895">
            <v>0</v>
          </cell>
          <cell r="K895">
            <v>0</v>
          </cell>
          <cell r="L895">
            <v>0</v>
          </cell>
          <cell r="M895">
            <v>0</v>
          </cell>
          <cell r="N895">
            <v>0</v>
          </cell>
          <cell r="O895">
            <v>0</v>
          </cell>
          <cell r="P895">
            <v>0</v>
          </cell>
          <cell r="Q895">
            <v>0</v>
          </cell>
          <cell r="R895">
            <v>0</v>
          </cell>
          <cell r="S895">
            <v>0</v>
          </cell>
          <cell r="T895">
            <v>0</v>
          </cell>
          <cell r="U895">
            <v>9</v>
          </cell>
          <cell r="V895">
            <v>29</v>
          </cell>
          <cell r="W895">
            <v>60</v>
          </cell>
          <cell r="X895">
            <v>38</v>
          </cell>
          <cell r="Y895">
            <v>39</v>
          </cell>
          <cell r="Z895">
            <v>62</v>
          </cell>
          <cell r="AA895">
            <v>61</v>
          </cell>
          <cell r="AB895">
            <v>57</v>
          </cell>
          <cell r="AC895">
            <v>61</v>
          </cell>
          <cell r="AD895">
            <v>58</v>
          </cell>
          <cell r="AE895">
            <v>50</v>
          </cell>
          <cell r="AF895">
            <v>50</v>
          </cell>
          <cell r="AG895">
            <v>51</v>
          </cell>
          <cell r="AH895">
            <v>52</v>
          </cell>
        </row>
        <row r="896">
          <cell r="E896" t="str">
            <v>FL Industrial Ethanol</v>
          </cell>
          <cell r="F896">
            <v>5</v>
          </cell>
          <cell r="G896">
            <v>5</v>
          </cell>
          <cell r="H896">
            <v>5</v>
          </cell>
          <cell r="I896">
            <v>3</v>
          </cell>
          <cell r="J896">
            <v>2</v>
          </cell>
          <cell r="K896">
            <v>1</v>
          </cell>
          <cell r="L896">
            <v>1</v>
          </cell>
          <cell r="M896">
            <v>1</v>
          </cell>
          <cell r="N896">
            <v>1</v>
          </cell>
          <cell r="O896">
            <v>1</v>
          </cell>
          <cell r="P896">
            <v>1</v>
          </cell>
          <cell r="Q896">
            <v>1</v>
          </cell>
          <cell r="R896">
            <v>0</v>
          </cell>
          <cell r="S896">
            <v>0</v>
          </cell>
          <cell r="T896">
            <v>0</v>
          </cell>
          <cell r="U896">
            <v>59</v>
          </cell>
          <cell r="V896">
            <v>86</v>
          </cell>
          <cell r="W896">
            <v>153</v>
          </cell>
          <cell r="X896">
            <v>816</v>
          </cell>
          <cell r="Y896">
            <v>973</v>
          </cell>
          <cell r="Z896">
            <v>618</v>
          </cell>
          <cell r="AA896">
            <v>604</v>
          </cell>
          <cell r="AB896">
            <v>662</v>
          </cell>
          <cell r="AC896">
            <v>679</v>
          </cell>
          <cell r="AD896">
            <v>688</v>
          </cell>
          <cell r="AE896">
            <v>1395</v>
          </cell>
          <cell r="AF896">
            <v>1451</v>
          </cell>
          <cell r="AG896">
            <v>1505</v>
          </cell>
          <cell r="AH896">
            <v>1608</v>
          </cell>
        </row>
        <row r="897">
          <cell r="E897" t="str">
            <v>GA Industrial Ethanol</v>
          </cell>
          <cell r="F897">
            <v>11</v>
          </cell>
          <cell r="G897">
            <v>11</v>
          </cell>
          <cell r="H897">
            <v>3</v>
          </cell>
          <cell r="I897">
            <v>3</v>
          </cell>
          <cell r="J897">
            <v>1</v>
          </cell>
          <cell r="K897">
            <v>0</v>
          </cell>
          <cell r="L897">
            <v>0</v>
          </cell>
          <cell r="M897">
            <v>0</v>
          </cell>
          <cell r="N897">
            <v>0</v>
          </cell>
          <cell r="O897">
            <v>0</v>
          </cell>
          <cell r="P897">
            <v>0</v>
          </cell>
          <cell r="Q897">
            <v>0</v>
          </cell>
          <cell r="R897">
            <v>0</v>
          </cell>
          <cell r="S897">
            <v>0</v>
          </cell>
          <cell r="T897">
            <v>0</v>
          </cell>
          <cell r="U897">
            <v>53</v>
          </cell>
          <cell r="V897">
            <v>80</v>
          </cell>
          <cell r="W897">
            <v>75</v>
          </cell>
          <cell r="X897">
            <v>388</v>
          </cell>
          <cell r="Y897">
            <v>469</v>
          </cell>
          <cell r="Z897">
            <v>394</v>
          </cell>
          <cell r="AA897">
            <v>407</v>
          </cell>
          <cell r="AB897">
            <v>418</v>
          </cell>
          <cell r="AC897">
            <v>455</v>
          </cell>
          <cell r="AD897">
            <v>383</v>
          </cell>
          <cell r="AE897">
            <v>395</v>
          </cell>
          <cell r="AF897">
            <v>412</v>
          </cell>
          <cell r="AG897">
            <v>429</v>
          </cell>
          <cell r="AH897">
            <v>450</v>
          </cell>
        </row>
        <row r="898">
          <cell r="E898" t="str">
            <v>HI Industrial Ethanol</v>
          </cell>
          <cell r="F898">
            <v>0</v>
          </cell>
          <cell r="G898">
            <v>0</v>
          </cell>
          <cell r="H898">
            <v>0</v>
          </cell>
          <cell r="I898">
            <v>0</v>
          </cell>
          <cell r="J898">
            <v>0</v>
          </cell>
          <cell r="K898">
            <v>0</v>
          </cell>
          <cell r="L898">
            <v>0</v>
          </cell>
          <cell r="M898">
            <v>0</v>
          </cell>
          <cell r="N898">
            <v>0</v>
          </cell>
          <cell r="O898">
            <v>0</v>
          </cell>
          <cell r="P898">
            <v>0</v>
          </cell>
          <cell r="Q898">
            <v>0</v>
          </cell>
          <cell r="R898">
            <v>0</v>
          </cell>
          <cell r="S898">
            <v>0</v>
          </cell>
          <cell r="T898">
            <v>0</v>
          </cell>
          <cell r="U898">
            <v>14</v>
          </cell>
          <cell r="V898">
            <v>17</v>
          </cell>
          <cell r="W898">
            <v>37</v>
          </cell>
          <cell r="X898">
            <v>75</v>
          </cell>
          <cell r="Y898">
            <v>79</v>
          </cell>
          <cell r="Z898">
            <v>40</v>
          </cell>
          <cell r="AA898">
            <v>43</v>
          </cell>
          <cell r="AB898">
            <v>39</v>
          </cell>
          <cell r="AC898">
            <v>39</v>
          </cell>
          <cell r="AD898">
            <v>52</v>
          </cell>
          <cell r="AE898">
            <v>102</v>
          </cell>
          <cell r="AF898">
            <v>100</v>
          </cell>
          <cell r="AG898">
            <v>103</v>
          </cell>
          <cell r="AH898">
            <v>105</v>
          </cell>
        </row>
        <row r="899">
          <cell r="E899" t="str">
            <v>IA Industrial Ethanol</v>
          </cell>
          <cell r="F899">
            <v>104</v>
          </cell>
          <cell r="G899">
            <v>137</v>
          </cell>
          <cell r="H899">
            <v>157</v>
          </cell>
          <cell r="I899">
            <v>137</v>
          </cell>
          <cell r="J899">
            <v>210</v>
          </cell>
          <cell r="K899">
            <v>189</v>
          </cell>
          <cell r="L899">
            <v>124</v>
          </cell>
          <cell r="M899">
            <v>150</v>
          </cell>
          <cell r="N899">
            <v>147</v>
          </cell>
          <cell r="O899">
            <v>156</v>
          </cell>
          <cell r="P899">
            <v>164</v>
          </cell>
          <cell r="Q899">
            <v>264</v>
          </cell>
          <cell r="R899">
            <v>276</v>
          </cell>
          <cell r="S899">
            <v>307</v>
          </cell>
          <cell r="T899">
            <v>403</v>
          </cell>
          <cell r="U899">
            <v>117</v>
          </cell>
          <cell r="V899">
            <v>112</v>
          </cell>
          <cell r="W899">
            <v>158</v>
          </cell>
          <cell r="X899">
            <v>229</v>
          </cell>
          <cell r="Y899">
            <v>231</v>
          </cell>
          <cell r="Z899">
            <v>435</v>
          </cell>
          <cell r="AA899">
            <v>466</v>
          </cell>
          <cell r="AB899">
            <v>336</v>
          </cell>
          <cell r="AC899">
            <v>320</v>
          </cell>
          <cell r="AD899">
            <v>276</v>
          </cell>
          <cell r="AE899">
            <v>299</v>
          </cell>
          <cell r="AF899">
            <v>345</v>
          </cell>
          <cell r="AG899">
            <v>352</v>
          </cell>
          <cell r="AH899">
            <v>345</v>
          </cell>
        </row>
        <row r="900">
          <cell r="E900" t="str">
            <v>ID Industrial Ethanol</v>
          </cell>
          <cell r="F900">
            <v>18</v>
          </cell>
          <cell r="G900">
            <v>25</v>
          </cell>
          <cell r="H900">
            <v>13</v>
          </cell>
          <cell r="I900">
            <v>2</v>
          </cell>
          <cell r="J900">
            <v>2</v>
          </cell>
          <cell r="K900">
            <v>1</v>
          </cell>
          <cell r="L900">
            <v>0</v>
          </cell>
          <cell r="M900">
            <v>0</v>
          </cell>
          <cell r="N900">
            <v>0</v>
          </cell>
          <cell r="O900">
            <v>0</v>
          </cell>
          <cell r="P900">
            <v>0</v>
          </cell>
          <cell r="Q900">
            <v>0</v>
          </cell>
          <cell r="R900">
            <v>0</v>
          </cell>
          <cell r="S900">
            <v>0</v>
          </cell>
          <cell r="T900">
            <v>0</v>
          </cell>
          <cell r="U900">
            <v>53</v>
          </cell>
          <cell r="V900">
            <v>52</v>
          </cell>
          <cell r="W900">
            <v>78</v>
          </cell>
          <cell r="X900">
            <v>91</v>
          </cell>
          <cell r="Y900">
            <v>95</v>
          </cell>
          <cell r="Z900">
            <v>120</v>
          </cell>
          <cell r="AA900">
            <v>159</v>
          </cell>
          <cell r="AB900">
            <v>152</v>
          </cell>
          <cell r="AC900">
            <v>172</v>
          </cell>
          <cell r="AD900">
            <v>153</v>
          </cell>
          <cell r="AE900">
            <v>188</v>
          </cell>
          <cell r="AF900">
            <v>207</v>
          </cell>
          <cell r="AG900">
            <v>205</v>
          </cell>
          <cell r="AH900">
            <v>209</v>
          </cell>
        </row>
        <row r="901">
          <cell r="E901" t="str">
            <v>IL Industrial Ethanol</v>
          </cell>
          <cell r="F901">
            <v>136</v>
          </cell>
          <cell r="G901">
            <v>161</v>
          </cell>
          <cell r="H901">
            <v>165</v>
          </cell>
          <cell r="I901">
            <v>207</v>
          </cell>
          <cell r="J901">
            <v>243</v>
          </cell>
          <cell r="K901">
            <v>202</v>
          </cell>
          <cell r="L901">
            <v>143</v>
          </cell>
          <cell r="M901">
            <v>208</v>
          </cell>
          <cell r="N901">
            <v>222</v>
          </cell>
          <cell r="O901">
            <v>182</v>
          </cell>
          <cell r="P901">
            <v>206</v>
          </cell>
          <cell r="Q901">
            <v>471</v>
          </cell>
          <cell r="R901">
            <v>463</v>
          </cell>
          <cell r="S901">
            <v>651</v>
          </cell>
          <cell r="T901">
            <v>729</v>
          </cell>
          <cell r="U901">
            <v>642</v>
          </cell>
          <cell r="V901">
            <v>656</v>
          </cell>
          <cell r="W901">
            <v>491</v>
          </cell>
          <cell r="X901">
            <v>521</v>
          </cell>
          <cell r="Y901">
            <v>495</v>
          </cell>
          <cell r="Z901">
            <v>730</v>
          </cell>
          <cell r="AA901">
            <v>713</v>
          </cell>
          <cell r="AB901">
            <v>685</v>
          </cell>
          <cell r="AC901">
            <v>719</v>
          </cell>
          <cell r="AD901">
            <v>567</v>
          </cell>
          <cell r="AE901">
            <v>665</v>
          </cell>
          <cell r="AF901">
            <v>715</v>
          </cell>
          <cell r="AG901">
            <v>730</v>
          </cell>
          <cell r="AH901">
            <v>732</v>
          </cell>
        </row>
        <row r="902">
          <cell r="E902" t="str">
            <v>IN Industrial Ethanol</v>
          </cell>
          <cell r="F902">
            <v>53</v>
          </cell>
          <cell r="G902">
            <v>72</v>
          </cell>
          <cell r="H902">
            <v>61</v>
          </cell>
          <cell r="I902">
            <v>70</v>
          </cell>
          <cell r="J902">
            <v>76</v>
          </cell>
          <cell r="K902">
            <v>93</v>
          </cell>
          <cell r="L902">
            <v>46</v>
          </cell>
          <cell r="M902">
            <v>64</v>
          </cell>
          <cell r="N902">
            <v>44</v>
          </cell>
          <cell r="O902">
            <v>79</v>
          </cell>
          <cell r="P902">
            <v>79</v>
          </cell>
          <cell r="Q902">
            <v>132</v>
          </cell>
          <cell r="R902">
            <v>162</v>
          </cell>
          <cell r="S902">
            <v>171</v>
          </cell>
          <cell r="T902">
            <v>223</v>
          </cell>
          <cell r="U902">
            <v>230</v>
          </cell>
          <cell r="V902">
            <v>255</v>
          </cell>
          <cell r="W902">
            <v>543</v>
          </cell>
          <cell r="X902">
            <v>705</v>
          </cell>
          <cell r="Y902">
            <v>752</v>
          </cell>
          <cell r="Z902">
            <v>418</v>
          </cell>
          <cell r="AA902">
            <v>433</v>
          </cell>
          <cell r="AB902">
            <v>472</v>
          </cell>
          <cell r="AC902">
            <v>487</v>
          </cell>
          <cell r="AD902">
            <v>323</v>
          </cell>
          <cell r="AE902">
            <v>332</v>
          </cell>
          <cell r="AF902">
            <v>368</v>
          </cell>
          <cell r="AG902">
            <v>363</v>
          </cell>
          <cell r="AH902">
            <v>363</v>
          </cell>
        </row>
        <row r="903">
          <cell r="E903" t="str">
            <v>KS Industrial Ethanol</v>
          </cell>
          <cell r="F903">
            <v>16</v>
          </cell>
          <cell r="G903">
            <v>16</v>
          </cell>
          <cell r="H903">
            <v>14</v>
          </cell>
          <cell r="I903">
            <v>16</v>
          </cell>
          <cell r="J903">
            <v>15</v>
          </cell>
          <cell r="K903">
            <v>13</v>
          </cell>
          <cell r="L903">
            <v>8</v>
          </cell>
          <cell r="M903">
            <v>8</v>
          </cell>
          <cell r="N903">
            <v>10</v>
          </cell>
          <cell r="O903">
            <v>10</v>
          </cell>
          <cell r="P903">
            <v>5</v>
          </cell>
          <cell r="Q903">
            <v>6</v>
          </cell>
          <cell r="R903">
            <v>87</v>
          </cell>
          <cell r="S903">
            <v>116</v>
          </cell>
          <cell r="T903">
            <v>14</v>
          </cell>
          <cell r="U903">
            <v>110</v>
          </cell>
          <cell r="V903">
            <v>105</v>
          </cell>
          <cell r="W903">
            <v>160</v>
          </cell>
          <cell r="X903">
            <v>234</v>
          </cell>
          <cell r="Y903">
            <v>225</v>
          </cell>
          <cell r="Z903">
            <v>172</v>
          </cell>
          <cell r="AA903">
            <v>180</v>
          </cell>
          <cell r="AB903">
            <v>150</v>
          </cell>
          <cell r="AC903">
            <v>148</v>
          </cell>
          <cell r="AD903">
            <v>121</v>
          </cell>
          <cell r="AE903">
            <v>292</v>
          </cell>
          <cell r="AF903">
            <v>329</v>
          </cell>
          <cell r="AG903">
            <v>335</v>
          </cell>
          <cell r="AH903">
            <v>333</v>
          </cell>
        </row>
        <row r="904">
          <cell r="E904" t="str">
            <v>KY Industrial Ethanol</v>
          </cell>
          <cell r="F904">
            <v>57</v>
          </cell>
          <cell r="G904">
            <v>57</v>
          </cell>
          <cell r="H904">
            <v>65</v>
          </cell>
          <cell r="I904">
            <v>48</v>
          </cell>
          <cell r="J904">
            <v>22</v>
          </cell>
          <cell r="K904">
            <v>11</v>
          </cell>
          <cell r="L904">
            <v>13</v>
          </cell>
          <cell r="M904">
            <v>14</v>
          </cell>
          <cell r="N904">
            <v>5</v>
          </cell>
          <cell r="O904">
            <v>5</v>
          </cell>
          <cell r="P904">
            <v>4</v>
          </cell>
          <cell r="Q904">
            <v>11</v>
          </cell>
          <cell r="R904">
            <v>75</v>
          </cell>
          <cell r="S904">
            <v>178</v>
          </cell>
          <cell r="T904">
            <v>169</v>
          </cell>
          <cell r="U904">
            <v>379</v>
          </cell>
          <cell r="V904">
            <v>422</v>
          </cell>
          <cell r="W904">
            <v>253</v>
          </cell>
          <cell r="X904">
            <v>232</v>
          </cell>
          <cell r="Y904">
            <v>254</v>
          </cell>
          <cell r="Z904">
            <v>246</v>
          </cell>
          <cell r="AA904">
            <v>250</v>
          </cell>
          <cell r="AB904">
            <v>242</v>
          </cell>
          <cell r="AC904">
            <v>249</v>
          </cell>
          <cell r="AD904">
            <v>180</v>
          </cell>
          <cell r="AE904">
            <v>179</v>
          </cell>
          <cell r="AF904">
            <v>189</v>
          </cell>
          <cell r="AG904">
            <v>193</v>
          </cell>
          <cell r="AH904">
            <v>192</v>
          </cell>
        </row>
        <row r="905">
          <cell r="E905" t="str">
            <v>LA Industrial Ethanol</v>
          </cell>
          <cell r="F905">
            <v>2</v>
          </cell>
          <cell r="G905">
            <v>5</v>
          </cell>
          <cell r="H905">
            <v>6</v>
          </cell>
          <cell r="I905">
            <v>11</v>
          </cell>
          <cell r="J905">
            <v>19</v>
          </cell>
          <cell r="K905">
            <v>11</v>
          </cell>
          <cell r="L905">
            <v>2</v>
          </cell>
          <cell r="M905">
            <v>1</v>
          </cell>
          <cell r="N905">
            <v>1</v>
          </cell>
          <cell r="O905">
            <v>2</v>
          </cell>
          <cell r="P905">
            <v>0</v>
          </cell>
          <cell r="Q905">
            <v>0</v>
          </cell>
          <cell r="R905">
            <v>69</v>
          </cell>
          <cell r="S905">
            <v>90</v>
          </cell>
          <cell r="T905">
            <v>108</v>
          </cell>
          <cell r="U905">
            <v>4</v>
          </cell>
          <cell r="V905">
            <v>3</v>
          </cell>
          <cell r="W905">
            <v>14</v>
          </cell>
          <cell r="X905">
            <v>54</v>
          </cell>
          <cell r="Y905">
            <v>130</v>
          </cell>
          <cell r="Z905">
            <v>391</v>
          </cell>
          <cell r="AA905">
            <v>408</v>
          </cell>
          <cell r="AB905">
            <v>376</v>
          </cell>
          <cell r="AC905">
            <v>415</v>
          </cell>
          <cell r="AD905">
            <v>281</v>
          </cell>
          <cell r="AE905">
            <v>268</v>
          </cell>
          <cell r="AF905">
            <v>274</v>
          </cell>
          <cell r="AG905">
            <v>278</v>
          </cell>
          <cell r="AH905">
            <v>267</v>
          </cell>
        </row>
        <row r="906">
          <cell r="E906" t="str">
            <v>MA Industrial Ethanol</v>
          </cell>
          <cell r="F906">
            <v>0</v>
          </cell>
          <cell r="G906">
            <v>0</v>
          </cell>
          <cell r="H906">
            <v>0</v>
          </cell>
          <cell r="I906">
            <v>0</v>
          </cell>
          <cell r="J906">
            <v>0</v>
          </cell>
          <cell r="K906">
            <v>0</v>
          </cell>
          <cell r="L906">
            <v>0</v>
          </cell>
          <cell r="M906">
            <v>0</v>
          </cell>
          <cell r="N906">
            <v>0</v>
          </cell>
          <cell r="O906">
            <v>0</v>
          </cell>
          <cell r="P906">
            <v>0</v>
          </cell>
          <cell r="Q906">
            <v>0</v>
          </cell>
          <cell r="R906">
            <v>1</v>
          </cell>
          <cell r="S906">
            <v>1</v>
          </cell>
          <cell r="T906">
            <v>10</v>
          </cell>
          <cell r="U906">
            <v>82</v>
          </cell>
          <cell r="V906">
            <v>224</v>
          </cell>
          <cell r="W906">
            <v>237</v>
          </cell>
          <cell r="X906">
            <v>189</v>
          </cell>
          <cell r="Y906">
            <v>204</v>
          </cell>
          <cell r="Z906">
            <v>332</v>
          </cell>
          <cell r="AA906">
            <v>340</v>
          </cell>
          <cell r="AB906">
            <v>323</v>
          </cell>
          <cell r="AC906">
            <v>342</v>
          </cell>
          <cell r="AD906">
            <v>275</v>
          </cell>
          <cell r="AE906">
            <v>272</v>
          </cell>
          <cell r="AF906">
            <v>273</v>
          </cell>
          <cell r="AG906">
            <v>279</v>
          </cell>
          <cell r="AH906">
            <v>283</v>
          </cell>
        </row>
        <row r="907">
          <cell r="E907" t="str">
            <v>MD Industrial Ethanol</v>
          </cell>
          <cell r="F907">
            <v>0</v>
          </cell>
          <cell r="G907">
            <v>0</v>
          </cell>
          <cell r="H907">
            <v>0</v>
          </cell>
          <cell r="I907">
            <v>0</v>
          </cell>
          <cell r="J907">
            <v>0</v>
          </cell>
          <cell r="K907">
            <v>2</v>
          </cell>
          <cell r="L907">
            <v>1</v>
          </cell>
          <cell r="M907">
            <v>2</v>
          </cell>
          <cell r="N907">
            <v>1</v>
          </cell>
          <cell r="O907">
            <v>1</v>
          </cell>
          <cell r="P907">
            <v>1</v>
          </cell>
          <cell r="Q907">
            <v>0</v>
          </cell>
          <cell r="R907">
            <v>43</v>
          </cell>
          <cell r="S907">
            <v>0</v>
          </cell>
          <cell r="T907">
            <v>0</v>
          </cell>
          <cell r="U907">
            <v>74</v>
          </cell>
          <cell r="V907">
            <v>216</v>
          </cell>
          <cell r="W907">
            <v>270</v>
          </cell>
          <cell r="X907">
            <v>209</v>
          </cell>
          <cell r="Y907">
            <v>222</v>
          </cell>
          <cell r="Z907">
            <v>275</v>
          </cell>
          <cell r="AA907">
            <v>281</v>
          </cell>
          <cell r="AB907">
            <v>263</v>
          </cell>
          <cell r="AC907">
            <v>280</v>
          </cell>
          <cell r="AD907">
            <v>295</v>
          </cell>
          <cell r="AE907">
            <v>190</v>
          </cell>
          <cell r="AF907">
            <v>199</v>
          </cell>
          <cell r="AG907">
            <v>204</v>
          </cell>
          <cell r="AH907">
            <v>207</v>
          </cell>
        </row>
        <row r="908">
          <cell r="E908" t="str">
            <v>ME Industrial Ethanol</v>
          </cell>
          <cell r="F908">
            <v>0</v>
          </cell>
          <cell r="G908">
            <v>0</v>
          </cell>
          <cell r="H908">
            <v>0</v>
          </cell>
          <cell r="I908">
            <v>0</v>
          </cell>
          <cell r="J908">
            <v>0</v>
          </cell>
          <cell r="K908">
            <v>0</v>
          </cell>
          <cell r="L908">
            <v>0</v>
          </cell>
          <cell r="M908">
            <v>0</v>
          </cell>
          <cell r="N908">
            <v>0</v>
          </cell>
          <cell r="O908">
            <v>0</v>
          </cell>
          <cell r="P908">
            <v>0</v>
          </cell>
          <cell r="Q908">
            <v>0</v>
          </cell>
          <cell r="R908">
            <v>0</v>
          </cell>
          <cell r="S908">
            <v>0</v>
          </cell>
          <cell r="T908">
            <v>0</v>
          </cell>
          <cell r="U908">
            <v>6</v>
          </cell>
          <cell r="V908">
            <v>10</v>
          </cell>
          <cell r="W908">
            <v>12</v>
          </cell>
          <cell r="X908">
            <v>52</v>
          </cell>
          <cell r="Y908">
            <v>63</v>
          </cell>
          <cell r="Z908">
            <v>93</v>
          </cell>
          <cell r="AA908">
            <v>97</v>
          </cell>
          <cell r="AB908">
            <v>95</v>
          </cell>
          <cell r="AC908">
            <v>97</v>
          </cell>
          <cell r="AD908">
            <v>86</v>
          </cell>
          <cell r="AE908">
            <v>75</v>
          </cell>
          <cell r="AF908">
            <v>79</v>
          </cell>
          <cell r="AG908">
            <v>81</v>
          </cell>
          <cell r="AH908">
            <v>82</v>
          </cell>
        </row>
        <row r="909">
          <cell r="E909" t="str">
            <v>MI Industrial Ethanol</v>
          </cell>
          <cell r="F909">
            <v>41</v>
          </cell>
          <cell r="G909">
            <v>60</v>
          </cell>
          <cell r="H909">
            <v>44</v>
          </cell>
          <cell r="I909">
            <v>55</v>
          </cell>
          <cell r="J909">
            <v>71</v>
          </cell>
          <cell r="K909">
            <v>50</v>
          </cell>
          <cell r="L909">
            <v>23</v>
          </cell>
          <cell r="M909">
            <v>26</v>
          </cell>
          <cell r="N909">
            <v>28</v>
          </cell>
          <cell r="O909">
            <v>28</v>
          </cell>
          <cell r="P909">
            <v>71</v>
          </cell>
          <cell r="Q909">
            <v>74</v>
          </cell>
          <cell r="R909">
            <v>162</v>
          </cell>
          <cell r="S909">
            <v>218</v>
          </cell>
          <cell r="T909">
            <v>258</v>
          </cell>
          <cell r="U909">
            <v>330</v>
          </cell>
          <cell r="V909">
            <v>374</v>
          </cell>
          <cell r="W909">
            <v>436</v>
          </cell>
          <cell r="X909">
            <v>528</v>
          </cell>
          <cell r="Y909">
            <v>464</v>
          </cell>
          <cell r="Z909">
            <v>391</v>
          </cell>
          <cell r="AA909">
            <v>394</v>
          </cell>
          <cell r="AB909">
            <v>462</v>
          </cell>
          <cell r="AC909">
            <v>495</v>
          </cell>
          <cell r="AD909">
            <v>337</v>
          </cell>
          <cell r="AE909">
            <v>510</v>
          </cell>
          <cell r="AF909">
            <v>525</v>
          </cell>
          <cell r="AG909">
            <v>538</v>
          </cell>
          <cell r="AH909">
            <v>543</v>
          </cell>
        </row>
        <row r="910">
          <cell r="E910" t="str">
            <v>MN Industrial Ethanol</v>
          </cell>
          <cell r="F910">
            <v>47</v>
          </cell>
          <cell r="G910">
            <v>113</v>
          </cell>
          <cell r="H910">
            <v>171</v>
          </cell>
          <cell r="I910">
            <v>266</v>
          </cell>
          <cell r="J910">
            <v>305</v>
          </cell>
          <cell r="K910">
            <v>302</v>
          </cell>
          <cell r="L910">
            <v>128</v>
          </cell>
          <cell r="M910">
            <v>519</v>
          </cell>
          <cell r="N910">
            <v>375</v>
          </cell>
          <cell r="O910">
            <v>327</v>
          </cell>
          <cell r="P910">
            <v>316</v>
          </cell>
          <cell r="Q910">
            <v>467</v>
          </cell>
          <cell r="R910">
            <v>477</v>
          </cell>
          <cell r="S910">
            <v>492</v>
          </cell>
          <cell r="T910">
            <v>480</v>
          </cell>
          <cell r="U910">
            <v>349</v>
          </cell>
          <cell r="V910">
            <v>305</v>
          </cell>
          <cell r="W910">
            <v>463</v>
          </cell>
          <cell r="X910">
            <v>318</v>
          </cell>
          <cell r="Y910">
            <v>343</v>
          </cell>
          <cell r="Z910">
            <v>575</v>
          </cell>
          <cell r="AA910">
            <v>549</v>
          </cell>
          <cell r="AB910">
            <v>555</v>
          </cell>
          <cell r="AC910">
            <v>613</v>
          </cell>
          <cell r="AD910">
            <v>513</v>
          </cell>
          <cell r="AE910">
            <v>518</v>
          </cell>
          <cell r="AF910">
            <v>563</v>
          </cell>
          <cell r="AG910">
            <v>571</v>
          </cell>
          <cell r="AH910">
            <v>574</v>
          </cell>
        </row>
        <row r="911">
          <cell r="E911" t="str">
            <v>MO Industrial Ethanol</v>
          </cell>
          <cell r="F911">
            <v>23</v>
          </cell>
          <cell r="G911">
            <v>23</v>
          </cell>
          <cell r="H911">
            <v>24</v>
          </cell>
          <cell r="I911">
            <v>59</v>
          </cell>
          <cell r="J911">
            <v>72</v>
          </cell>
          <cell r="K911">
            <v>49</v>
          </cell>
          <cell r="L911">
            <v>25</v>
          </cell>
          <cell r="M911">
            <v>14</v>
          </cell>
          <cell r="N911">
            <v>9</v>
          </cell>
          <cell r="O911">
            <v>18</v>
          </cell>
          <cell r="P911">
            <v>29</v>
          </cell>
          <cell r="Q911">
            <v>53</v>
          </cell>
          <cell r="R911">
            <v>132</v>
          </cell>
          <cell r="S911">
            <v>190</v>
          </cell>
          <cell r="T911">
            <v>234</v>
          </cell>
          <cell r="U911">
            <v>274</v>
          </cell>
          <cell r="V911">
            <v>286</v>
          </cell>
          <cell r="W911">
            <v>212</v>
          </cell>
          <cell r="X911">
            <v>240</v>
          </cell>
          <cell r="Y911">
            <v>251</v>
          </cell>
          <cell r="Z911">
            <v>298</v>
          </cell>
          <cell r="AA911">
            <v>293</v>
          </cell>
          <cell r="AB911">
            <v>167</v>
          </cell>
          <cell r="AC911">
            <v>169</v>
          </cell>
          <cell r="AD911">
            <v>126</v>
          </cell>
          <cell r="AE911">
            <v>325</v>
          </cell>
          <cell r="AF911">
            <v>312</v>
          </cell>
          <cell r="AG911">
            <v>317</v>
          </cell>
          <cell r="AH911">
            <v>322</v>
          </cell>
        </row>
        <row r="912">
          <cell r="E912" t="str">
            <v>MS Industrial Ethanol</v>
          </cell>
          <cell r="F912">
            <v>0</v>
          </cell>
          <cell r="G912">
            <v>0</v>
          </cell>
          <cell r="H912">
            <v>0</v>
          </cell>
          <cell r="I912">
            <v>6</v>
          </cell>
          <cell r="J912">
            <v>4</v>
          </cell>
          <cell r="K912">
            <v>2</v>
          </cell>
          <cell r="L912">
            <v>0</v>
          </cell>
          <cell r="M912">
            <v>0</v>
          </cell>
          <cell r="N912">
            <v>0</v>
          </cell>
          <cell r="O912">
            <v>0</v>
          </cell>
          <cell r="P912">
            <v>0</v>
          </cell>
          <cell r="Q912">
            <v>0</v>
          </cell>
          <cell r="R912">
            <v>0</v>
          </cell>
          <cell r="S912">
            <v>0</v>
          </cell>
          <cell r="T912">
            <v>0</v>
          </cell>
          <cell r="U912">
            <v>4</v>
          </cell>
          <cell r="V912">
            <v>4</v>
          </cell>
          <cell r="W912">
            <v>5</v>
          </cell>
          <cell r="X912">
            <v>31</v>
          </cell>
          <cell r="Y912">
            <v>81</v>
          </cell>
          <cell r="Z912">
            <v>228</v>
          </cell>
          <cell r="AA912">
            <v>223</v>
          </cell>
          <cell r="AB912">
            <v>206</v>
          </cell>
          <cell r="AC912">
            <v>231</v>
          </cell>
          <cell r="AD912">
            <v>203</v>
          </cell>
          <cell r="AE912">
            <v>142</v>
          </cell>
          <cell r="AF912">
            <v>136</v>
          </cell>
          <cell r="AG912">
            <v>137</v>
          </cell>
          <cell r="AH912">
            <v>131</v>
          </cell>
        </row>
        <row r="913">
          <cell r="E913" t="str">
            <v>MT Industrial Ethanol</v>
          </cell>
          <cell r="F913">
            <v>1</v>
          </cell>
          <cell r="G913">
            <v>3</v>
          </cell>
          <cell r="H913">
            <v>2</v>
          </cell>
          <cell r="I913">
            <v>3</v>
          </cell>
          <cell r="J913">
            <v>0</v>
          </cell>
          <cell r="K913">
            <v>3</v>
          </cell>
          <cell r="L913">
            <v>0</v>
          </cell>
          <cell r="M913">
            <v>0</v>
          </cell>
          <cell r="N913">
            <v>1</v>
          </cell>
          <cell r="O913">
            <v>1</v>
          </cell>
          <cell r="P913">
            <v>2</v>
          </cell>
          <cell r="Q913">
            <v>6</v>
          </cell>
          <cell r="R913">
            <v>6</v>
          </cell>
          <cell r="S913">
            <v>5</v>
          </cell>
          <cell r="T913">
            <v>7</v>
          </cell>
          <cell r="U913">
            <v>49</v>
          </cell>
          <cell r="V913">
            <v>63</v>
          </cell>
          <cell r="W913">
            <v>76</v>
          </cell>
          <cell r="X913">
            <v>71</v>
          </cell>
          <cell r="Y913">
            <v>80</v>
          </cell>
          <cell r="Z913">
            <v>60</v>
          </cell>
          <cell r="AA913">
            <v>78</v>
          </cell>
          <cell r="AB913">
            <v>78</v>
          </cell>
          <cell r="AC913">
            <v>86</v>
          </cell>
          <cell r="AD913">
            <v>82</v>
          </cell>
          <cell r="AE913">
            <v>120</v>
          </cell>
          <cell r="AF913">
            <v>122</v>
          </cell>
          <cell r="AG913">
            <v>123</v>
          </cell>
          <cell r="AH913">
            <v>125</v>
          </cell>
        </row>
        <row r="914">
          <cell r="E914" t="str">
            <v>NC Industrial Ethanol</v>
          </cell>
          <cell r="F914">
            <v>0</v>
          </cell>
          <cell r="G914">
            <v>5</v>
          </cell>
          <cell r="H914">
            <v>3</v>
          </cell>
          <cell r="I914">
            <v>3</v>
          </cell>
          <cell r="J914">
            <v>11</v>
          </cell>
          <cell r="K914">
            <v>1</v>
          </cell>
          <cell r="L914">
            <v>31</v>
          </cell>
          <cell r="M914">
            <v>32</v>
          </cell>
          <cell r="N914">
            <v>33</v>
          </cell>
          <cell r="O914">
            <v>20</v>
          </cell>
          <cell r="P914">
            <v>27</v>
          </cell>
          <cell r="Q914">
            <v>92</v>
          </cell>
          <cell r="R914">
            <v>108</v>
          </cell>
          <cell r="S914">
            <v>118</v>
          </cell>
          <cell r="T914">
            <v>146</v>
          </cell>
          <cell r="U914">
            <v>37</v>
          </cell>
          <cell r="V914">
            <v>56</v>
          </cell>
          <cell r="W914">
            <v>58</v>
          </cell>
          <cell r="X914">
            <v>241</v>
          </cell>
          <cell r="Y914">
            <v>326</v>
          </cell>
          <cell r="Z914">
            <v>501</v>
          </cell>
          <cell r="AA914">
            <v>533</v>
          </cell>
          <cell r="AB914">
            <v>521</v>
          </cell>
          <cell r="AC914">
            <v>553</v>
          </cell>
          <cell r="AD914">
            <v>413</v>
          </cell>
          <cell r="AE914">
            <v>415</v>
          </cell>
          <cell r="AF914">
            <v>419</v>
          </cell>
          <cell r="AG914">
            <v>435</v>
          </cell>
          <cell r="AH914">
            <v>459</v>
          </cell>
        </row>
        <row r="915">
          <cell r="E915" t="str">
            <v>ND Industrial Ethanol</v>
          </cell>
          <cell r="F915">
            <v>29</v>
          </cell>
          <cell r="G915">
            <v>42</v>
          </cell>
          <cell r="H915">
            <v>45</v>
          </cell>
          <cell r="I915">
            <v>40</v>
          </cell>
          <cell r="J915">
            <v>50</v>
          </cell>
          <cell r="K915">
            <v>45</v>
          </cell>
          <cell r="L915">
            <v>28</v>
          </cell>
          <cell r="M915">
            <v>22</v>
          </cell>
          <cell r="N915">
            <v>26</v>
          </cell>
          <cell r="O915">
            <v>21</v>
          </cell>
          <cell r="P915">
            <v>27</v>
          </cell>
          <cell r="Q915">
            <v>39</v>
          </cell>
          <cell r="R915">
            <v>51</v>
          </cell>
          <cell r="S915">
            <v>62</v>
          </cell>
          <cell r="T915">
            <v>70</v>
          </cell>
          <cell r="U915">
            <v>132</v>
          </cell>
          <cell r="V915">
            <v>142</v>
          </cell>
          <cell r="W915">
            <v>145</v>
          </cell>
          <cell r="X915">
            <v>134</v>
          </cell>
          <cell r="Y915">
            <v>142</v>
          </cell>
          <cell r="Z915">
            <v>109</v>
          </cell>
          <cell r="AA915">
            <v>109</v>
          </cell>
          <cell r="AB915">
            <v>98</v>
          </cell>
          <cell r="AC915">
            <v>105</v>
          </cell>
          <cell r="AD915">
            <v>91</v>
          </cell>
          <cell r="AE915">
            <v>145</v>
          </cell>
          <cell r="AF915">
            <v>132</v>
          </cell>
          <cell r="AG915">
            <v>134</v>
          </cell>
          <cell r="AH915">
            <v>131</v>
          </cell>
        </row>
        <row r="916">
          <cell r="E916" t="str">
            <v>NE Industrial Ethanol</v>
          </cell>
          <cell r="F916">
            <v>127</v>
          </cell>
          <cell r="G916">
            <v>153</v>
          </cell>
          <cell r="H916">
            <v>157</v>
          </cell>
          <cell r="I916">
            <v>108</v>
          </cell>
          <cell r="J916">
            <v>77</v>
          </cell>
          <cell r="K916">
            <v>88</v>
          </cell>
          <cell r="L916">
            <v>58</v>
          </cell>
          <cell r="M916">
            <v>68</v>
          </cell>
          <cell r="N916">
            <v>90</v>
          </cell>
          <cell r="O916">
            <v>68</v>
          </cell>
          <cell r="P916">
            <v>85</v>
          </cell>
          <cell r="Q916">
            <v>107</v>
          </cell>
          <cell r="R916">
            <v>143</v>
          </cell>
          <cell r="S916">
            <v>166</v>
          </cell>
          <cell r="T916">
            <v>187</v>
          </cell>
          <cell r="U916">
            <v>94</v>
          </cell>
          <cell r="V916">
            <v>94</v>
          </cell>
          <cell r="W916">
            <v>95</v>
          </cell>
          <cell r="X916">
            <v>108</v>
          </cell>
          <cell r="Y916">
            <v>114</v>
          </cell>
          <cell r="Z916">
            <v>175</v>
          </cell>
          <cell r="AA916">
            <v>186</v>
          </cell>
          <cell r="AB916">
            <v>163</v>
          </cell>
          <cell r="AC916">
            <v>151</v>
          </cell>
          <cell r="AD916">
            <v>141</v>
          </cell>
          <cell r="AE916">
            <v>234</v>
          </cell>
          <cell r="AF916">
            <v>213</v>
          </cell>
          <cell r="AG916">
            <v>217</v>
          </cell>
          <cell r="AH916">
            <v>218</v>
          </cell>
        </row>
        <row r="917">
          <cell r="E917" t="str">
            <v>NH Industrial Ethanol</v>
          </cell>
          <cell r="F917">
            <v>0</v>
          </cell>
          <cell r="G917">
            <v>0</v>
          </cell>
          <cell r="H917">
            <v>0</v>
          </cell>
          <cell r="I917">
            <v>0</v>
          </cell>
          <cell r="J917">
            <v>0</v>
          </cell>
          <cell r="K917">
            <v>0</v>
          </cell>
          <cell r="L917">
            <v>0</v>
          </cell>
          <cell r="M917">
            <v>0</v>
          </cell>
          <cell r="N917">
            <v>0</v>
          </cell>
          <cell r="O917">
            <v>0</v>
          </cell>
          <cell r="P917">
            <v>0</v>
          </cell>
          <cell r="Q917">
            <v>0</v>
          </cell>
          <cell r="R917">
            <v>0</v>
          </cell>
          <cell r="S917">
            <v>0</v>
          </cell>
          <cell r="T917">
            <v>0</v>
          </cell>
          <cell r="U917">
            <v>24</v>
          </cell>
          <cell r="V917">
            <v>60</v>
          </cell>
          <cell r="W917">
            <v>38</v>
          </cell>
          <cell r="X917">
            <v>32</v>
          </cell>
          <cell r="Y917">
            <v>38</v>
          </cell>
          <cell r="Z917">
            <v>64</v>
          </cell>
          <cell r="AA917">
            <v>65</v>
          </cell>
          <cell r="AB917">
            <v>63</v>
          </cell>
          <cell r="AC917">
            <v>67</v>
          </cell>
          <cell r="AD917">
            <v>52</v>
          </cell>
          <cell r="AE917">
            <v>62</v>
          </cell>
          <cell r="AF917">
            <v>63</v>
          </cell>
          <cell r="AG917">
            <v>64</v>
          </cell>
          <cell r="AH917">
            <v>66</v>
          </cell>
        </row>
        <row r="918">
          <cell r="E918" t="str">
            <v>NJ Industrial Ethanol</v>
          </cell>
          <cell r="F918">
            <v>0</v>
          </cell>
          <cell r="G918">
            <v>0</v>
          </cell>
          <cell r="H918">
            <v>0</v>
          </cell>
          <cell r="I918">
            <v>1</v>
          </cell>
          <cell r="J918">
            <v>2</v>
          </cell>
          <cell r="K918">
            <v>7</v>
          </cell>
          <cell r="L918">
            <v>6</v>
          </cell>
          <cell r="M918">
            <v>7</v>
          </cell>
          <cell r="N918">
            <v>4</v>
          </cell>
          <cell r="O918">
            <v>2</v>
          </cell>
          <cell r="P918">
            <v>2</v>
          </cell>
          <cell r="Q918">
            <v>11</v>
          </cell>
          <cell r="R918">
            <v>1</v>
          </cell>
          <cell r="S918">
            <v>1</v>
          </cell>
          <cell r="T918">
            <v>6</v>
          </cell>
          <cell r="U918">
            <v>98</v>
          </cell>
          <cell r="V918">
            <v>274</v>
          </cell>
          <cell r="W918">
            <v>358</v>
          </cell>
          <cell r="X918">
            <v>251</v>
          </cell>
          <cell r="Y918">
            <v>292</v>
          </cell>
          <cell r="Z918">
            <v>416</v>
          </cell>
          <cell r="AA918">
            <v>398</v>
          </cell>
          <cell r="AB918">
            <v>380</v>
          </cell>
          <cell r="AC918">
            <v>394</v>
          </cell>
          <cell r="AD918">
            <v>307</v>
          </cell>
          <cell r="AE918">
            <v>449</v>
          </cell>
          <cell r="AF918">
            <v>450</v>
          </cell>
          <cell r="AG918">
            <v>461</v>
          </cell>
          <cell r="AH918">
            <v>467</v>
          </cell>
        </row>
        <row r="919">
          <cell r="E919" t="str">
            <v>NM Industrial Ethanol</v>
          </cell>
          <cell r="F919">
            <v>23</v>
          </cell>
          <cell r="G919">
            <v>24</v>
          </cell>
          <cell r="H919">
            <v>17</v>
          </cell>
          <cell r="I919">
            <v>6</v>
          </cell>
          <cell r="J919">
            <v>15</v>
          </cell>
          <cell r="K919">
            <v>51</v>
          </cell>
          <cell r="L919">
            <v>45</v>
          </cell>
          <cell r="M919">
            <v>45</v>
          </cell>
          <cell r="N919">
            <v>53</v>
          </cell>
          <cell r="O919">
            <v>30</v>
          </cell>
          <cell r="P919">
            <v>36</v>
          </cell>
          <cell r="Q919">
            <v>21</v>
          </cell>
          <cell r="R919">
            <v>18</v>
          </cell>
          <cell r="S919">
            <v>15</v>
          </cell>
          <cell r="T919">
            <v>18</v>
          </cell>
          <cell r="U919">
            <v>33</v>
          </cell>
          <cell r="V919">
            <v>33</v>
          </cell>
          <cell r="W919">
            <v>29</v>
          </cell>
          <cell r="X919">
            <v>59</v>
          </cell>
          <cell r="Y919">
            <v>81</v>
          </cell>
          <cell r="Z919">
            <v>149</v>
          </cell>
          <cell r="AA919">
            <v>145</v>
          </cell>
          <cell r="AB919">
            <v>134</v>
          </cell>
          <cell r="AC919">
            <v>128</v>
          </cell>
          <cell r="AD919">
            <v>99</v>
          </cell>
          <cell r="AE919">
            <v>205</v>
          </cell>
          <cell r="AF919">
            <v>212</v>
          </cell>
          <cell r="AG919">
            <v>214</v>
          </cell>
          <cell r="AH919">
            <v>206</v>
          </cell>
        </row>
        <row r="920">
          <cell r="E920" t="str">
            <v>NV Industrial Ethanol</v>
          </cell>
          <cell r="F920">
            <v>5</v>
          </cell>
          <cell r="G920">
            <v>6</v>
          </cell>
          <cell r="H920">
            <v>7</v>
          </cell>
          <cell r="I920">
            <v>7</v>
          </cell>
          <cell r="J920">
            <v>0</v>
          </cell>
          <cell r="K920">
            <v>12</v>
          </cell>
          <cell r="L920">
            <v>0</v>
          </cell>
          <cell r="M920">
            <v>0</v>
          </cell>
          <cell r="N920">
            <v>24</v>
          </cell>
          <cell r="O920">
            <v>14</v>
          </cell>
          <cell r="P920">
            <v>12</v>
          </cell>
          <cell r="Q920">
            <v>52</v>
          </cell>
          <cell r="R920">
            <v>61</v>
          </cell>
          <cell r="S920">
            <v>72</v>
          </cell>
          <cell r="T920">
            <v>80</v>
          </cell>
          <cell r="U920">
            <v>83</v>
          </cell>
          <cell r="V920">
            <v>78</v>
          </cell>
          <cell r="W920">
            <v>47</v>
          </cell>
          <cell r="X920">
            <v>100</v>
          </cell>
          <cell r="Y920">
            <v>111</v>
          </cell>
          <cell r="Z920">
            <v>90</v>
          </cell>
          <cell r="AA920">
            <v>84</v>
          </cell>
          <cell r="AB920">
            <v>85</v>
          </cell>
          <cell r="AC920">
            <v>85</v>
          </cell>
          <cell r="AD920">
            <v>111</v>
          </cell>
          <cell r="AE920">
            <v>160</v>
          </cell>
          <cell r="AF920">
            <v>159</v>
          </cell>
          <cell r="AG920">
            <v>162</v>
          </cell>
          <cell r="AH920">
            <v>168</v>
          </cell>
        </row>
        <row r="921">
          <cell r="E921" t="str">
            <v>NY Industrial Ethanol</v>
          </cell>
          <cell r="F921">
            <v>0</v>
          </cell>
          <cell r="G921">
            <v>0</v>
          </cell>
          <cell r="H921">
            <v>0</v>
          </cell>
          <cell r="I921">
            <v>2</v>
          </cell>
          <cell r="J921">
            <v>6</v>
          </cell>
          <cell r="K921">
            <v>19</v>
          </cell>
          <cell r="L921">
            <v>16</v>
          </cell>
          <cell r="M921">
            <v>17</v>
          </cell>
          <cell r="N921">
            <v>11</v>
          </cell>
          <cell r="O921">
            <v>8</v>
          </cell>
          <cell r="P921">
            <v>9</v>
          </cell>
          <cell r="Q921">
            <v>5</v>
          </cell>
          <cell r="R921">
            <v>5</v>
          </cell>
          <cell r="S921">
            <v>29</v>
          </cell>
          <cell r="T921">
            <v>380</v>
          </cell>
          <cell r="U921">
            <v>130</v>
          </cell>
          <cell r="V921">
            <v>364</v>
          </cell>
          <cell r="W921">
            <v>411</v>
          </cell>
          <cell r="X921">
            <v>429</v>
          </cell>
          <cell r="Y921">
            <v>500</v>
          </cell>
          <cell r="Z921">
            <v>791</v>
          </cell>
          <cell r="AA921">
            <v>529</v>
          </cell>
          <cell r="AB921">
            <v>777</v>
          </cell>
          <cell r="AC921">
            <v>787</v>
          </cell>
          <cell r="AD921">
            <v>723</v>
          </cell>
          <cell r="AE921">
            <v>935</v>
          </cell>
          <cell r="AF921">
            <v>943</v>
          </cell>
          <cell r="AG921">
            <v>975</v>
          </cell>
          <cell r="AH921">
            <v>997</v>
          </cell>
        </row>
        <row r="922">
          <cell r="E922" t="str">
            <v>OH Industrial Ethanol</v>
          </cell>
          <cell r="F922">
            <v>77</v>
          </cell>
          <cell r="G922">
            <v>81</v>
          </cell>
          <cell r="H922">
            <v>296</v>
          </cell>
          <cell r="I922">
            <v>159</v>
          </cell>
          <cell r="J922">
            <v>185</v>
          </cell>
          <cell r="K922">
            <v>184</v>
          </cell>
          <cell r="L922">
            <v>73</v>
          </cell>
          <cell r="M922">
            <v>133</v>
          </cell>
          <cell r="N922">
            <v>205</v>
          </cell>
          <cell r="O922">
            <v>179</v>
          </cell>
          <cell r="P922">
            <v>114</v>
          </cell>
          <cell r="Q922">
            <v>266</v>
          </cell>
          <cell r="R922">
            <v>270</v>
          </cell>
          <cell r="S922">
            <v>263</v>
          </cell>
          <cell r="T922">
            <v>297</v>
          </cell>
          <cell r="U922">
            <v>355</v>
          </cell>
          <cell r="V922">
            <v>404</v>
          </cell>
          <cell r="W922">
            <v>400</v>
          </cell>
          <cell r="X922">
            <v>448</v>
          </cell>
          <cell r="Y922">
            <v>489</v>
          </cell>
          <cell r="Z922">
            <v>438</v>
          </cell>
          <cell r="AA922">
            <v>514</v>
          </cell>
          <cell r="AB922">
            <v>545</v>
          </cell>
          <cell r="AC922">
            <v>576</v>
          </cell>
          <cell r="AD922">
            <v>353</v>
          </cell>
          <cell r="AE922">
            <v>520</v>
          </cell>
          <cell r="AF922">
            <v>516</v>
          </cell>
          <cell r="AG922">
            <v>530</v>
          </cell>
          <cell r="AH922">
            <v>535</v>
          </cell>
        </row>
        <row r="923">
          <cell r="E923" t="str">
            <v>OK Industrial Ethanol</v>
          </cell>
          <cell r="F923">
            <v>0</v>
          </cell>
          <cell r="G923">
            <v>0</v>
          </cell>
          <cell r="H923">
            <v>0</v>
          </cell>
          <cell r="I923">
            <v>0</v>
          </cell>
          <cell r="J923">
            <v>0</v>
          </cell>
          <cell r="K923">
            <v>0</v>
          </cell>
          <cell r="L923">
            <v>0</v>
          </cell>
          <cell r="M923">
            <v>0</v>
          </cell>
          <cell r="N923">
            <v>0</v>
          </cell>
          <cell r="O923">
            <v>0</v>
          </cell>
          <cell r="P923">
            <v>0</v>
          </cell>
          <cell r="Q923">
            <v>0</v>
          </cell>
          <cell r="R923">
            <v>0</v>
          </cell>
          <cell r="S923">
            <v>0</v>
          </cell>
          <cell r="T923">
            <v>0</v>
          </cell>
          <cell r="U923">
            <v>127</v>
          </cell>
          <cell r="V923">
            <v>139</v>
          </cell>
          <cell r="W923">
            <v>197</v>
          </cell>
          <cell r="X923">
            <v>325</v>
          </cell>
          <cell r="Y923">
            <v>303</v>
          </cell>
          <cell r="Z923">
            <v>229</v>
          </cell>
          <cell r="AA923">
            <v>243</v>
          </cell>
          <cell r="AB923">
            <v>237</v>
          </cell>
          <cell r="AC923">
            <v>253</v>
          </cell>
          <cell r="AD923">
            <v>214</v>
          </cell>
          <cell r="AE923">
            <v>296</v>
          </cell>
          <cell r="AF923">
            <v>315</v>
          </cell>
          <cell r="AG923">
            <v>321</v>
          </cell>
          <cell r="AH923">
            <v>323</v>
          </cell>
        </row>
        <row r="924">
          <cell r="E924" t="str">
            <v>OR Industrial Ethanol</v>
          </cell>
          <cell r="F924">
            <v>0</v>
          </cell>
          <cell r="G924">
            <v>0</v>
          </cell>
          <cell r="H924">
            <v>14</v>
          </cell>
          <cell r="I924">
            <v>41</v>
          </cell>
          <cell r="J924">
            <v>0</v>
          </cell>
          <cell r="K924">
            <v>0</v>
          </cell>
          <cell r="L924">
            <v>0</v>
          </cell>
          <cell r="M924">
            <v>0</v>
          </cell>
          <cell r="N924">
            <v>23</v>
          </cell>
          <cell r="O924">
            <v>11</v>
          </cell>
          <cell r="P924">
            <v>13</v>
          </cell>
          <cell r="Q924">
            <v>34</v>
          </cell>
          <cell r="R924">
            <v>67</v>
          </cell>
          <cell r="S924">
            <v>53</v>
          </cell>
          <cell r="T924">
            <v>66</v>
          </cell>
          <cell r="U924">
            <v>102</v>
          </cell>
          <cell r="V924">
            <v>119</v>
          </cell>
          <cell r="W924">
            <v>129</v>
          </cell>
          <cell r="X924">
            <v>192</v>
          </cell>
          <cell r="Y924">
            <v>213</v>
          </cell>
          <cell r="Z924">
            <v>217</v>
          </cell>
          <cell r="AA924">
            <v>283</v>
          </cell>
          <cell r="AB924">
            <v>227</v>
          </cell>
          <cell r="AC924">
            <v>245</v>
          </cell>
          <cell r="AD924">
            <v>154</v>
          </cell>
          <cell r="AE924">
            <v>232</v>
          </cell>
          <cell r="AF924">
            <v>228</v>
          </cell>
          <cell r="AG924">
            <v>234</v>
          </cell>
          <cell r="AH924">
            <v>237</v>
          </cell>
        </row>
        <row r="925">
          <cell r="E925" t="str">
            <v>PA Industrial Ethanol</v>
          </cell>
          <cell r="F925">
            <v>0</v>
          </cell>
          <cell r="G925">
            <v>0</v>
          </cell>
          <cell r="H925">
            <v>0</v>
          </cell>
          <cell r="I925">
            <v>7</v>
          </cell>
          <cell r="J925">
            <v>16</v>
          </cell>
          <cell r="K925">
            <v>50</v>
          </cell>
          <cell r="L925">
            <v>34</v>
          </cell>
          <cell r="M925">
            <v>39</v>
          </cell>
          <cell r="N925">
            <v>9</v>
          </cell>
          <cell r="O925">
            <v>6</v>
          </cell>
          <cell r="P925">
            <v>7</v>
          </cell>
          <cell r="Q925">
            <v>16</v>
          </cell>
          <cell r="R925">
            <v>6</v>
          </cell>
          <cell r="S925">
            <v>7</v>
          </cell>
          <cell r="T925">
            <v>109</v>
          </cell>
          <cell r="U925">
            <v>70</v>
          </cell>
          <cell r="V925">
            <v>180</v>
          </cell>
          <cell r="W925">
            <v>175</v>
          </cell>
          <cell r="X925">
            <v>208</v>
          </cell>
          <cell r="Y925">
            <v>255</v>
          </cell>
          <cell r="Z925">
            <v>664</v>
          </cell>
          <cell r="AA925">
            <v>408</v>
          </cell>
          <cell r="AB925">
            <v>698</v>
          </cell>
          <cell r="AC925">
            <v>730</v>
          </cell>
          <cell r="AD925">
            <v>578</v>
          </cell>
          <cell r="AE925">
            <v>498</v>
          </cell>
          <cell r="AF925">
            <v>501</v>
          </cell>
          <cell r="AG925">
            <v>517</v>
          </cell>
          <cell r="AH925">
            <v>535</v>
          </cell>
        </row>
        <row r="926">
          <cell r="E926" t="str">
            <v>RI Industrial Ethanol</v>
          </cell>
          <cell r="F926">
            <v>0</v>
          </cell>
          <cell r="G926">
            <v>0</v>
          </cell>
          <cell r="H926">
            <v>0</v>
          </cell>
          <cell r="I926">
            <v>0</v>
          </cell>
          <cell r="J926">
            <v>0</v>
          </cell>
          <cell r="K926">
            <v>0</v>
          </cell>
          <cell r="L926">
            <v>0</v>
          </cell>
          <cell r="M926">
            <v>0</v>
          </cell>
          <cell r="N926">
            <v>0</v>
          </cell>
          <cell r="O926">
            <v>0</v>
          </cell>
          <cell r="P926">
            <v>0</v>
          </cell>
          <cell r="Q926">
            <v>0</v>
          </cell>
          <cell r="R926">
            <v>0</v>
          </cell>
          <cell r="S926">
            <v>0</v>
          </cell>
          <cell r="T926">
            <v>8</v>
          </cell>
          <cell r="U926">
            <v>12</v>
          </cell>
          <cell r="V926">
            <v>32</v>
          </cell>
          <cell r="W926">
            <v>57</v>
          </cell>
          <cell r="X926">
            <v>53</v>
          </cell>
          <cell r="Y926">
            <v>60</v>
          </cell>
          <cell r="Z926">
            <v>41</v>
          </cell>
          <cell r="AA926">
            <v>40</v>
          </cell>
          <cell r="AB926">
            <v>41</v>
          </cell>
          <cell r="AC926">
            <v>43</v>
          </cell>
          <cell r="AD926">
            <v>43</v>
          </cell>
          <cell r="AE926">
            <v>43</v>
          </cell>
          <cell r="AF926">
            <v>43</v>
          </cell>
          <cell r="AG926">
            <v>44</v>
          </cell>
          <cell r="AH926">
            <v>44</v>
          </cell>
        </row>
        <row r="927">
          <cell r="E927" t="str">
            <v>SC Industrial Ethanol</v>
          </cell>
          <cell r="F927">
            <v>8</v>
          </cell>
          <cell r="G927">
            <v>0</v>
          </cell>
          <cell r="H927">
            <v>0</v>
          </cell>
          <cell r="I927">
            <v>0</v>
          </cell>
          <cell r="J927">
            <v>0</v>
          </cell>
          <cell r="K927">
            <v>0</v>
          </cell>
          <cell r="L927">
            <v>0</v>
          </cell>
          <cell r="M927">
            <v>0</v>
          </cell>
          <cell r="N927">
            <v>0</v>
          </cell>
          <cell r="O927">
            <v>0</v>
          </cell>
          <cell r="P927">
            <v>0</v>
          </cell>
          <cell r="Q927">
            <v>0</v>
          </cell>
          <cell r="R927">
            <v>0</v>
          </cell>
          <cell r="S927">
            <v>0</v>
          </cell>
          <cell r="T927">
            <v>0</v>
          </cell>
          <cell r="U927">
            <v>21</v>
          </cell>
          <cell r="V927">
            <v>32</v>
          </cell>
          <cell r="W927">
            <v>31</v>
          </cell>
          <cell r="X927">
            <v>180</v>
          </cell>
          <cell r="Y927">
            <v>213</v>
          </cell>
          <cell r="Z927">
            <v>156</v>
          </cell>
          <cell r="AA927">
            <v>159</v>
          </cell>
          <cell r="AB927">
            <v>174</v>
          </cell>
          <cell r="AC927">
            <v>183</v>
          </cell>
          <cell r="AD927">
            <v>151</v>
          </cell>
          <cell r="AE927">
            <v>190</v>
          </cell>
          <cell r="AF927">
            <v>195</v>
          </cell>
          <cell r="AG927">
            <v>202</v>
          </cell>
          <cell r="AH927">
            <v>215</v>
          </cell>
        </row>
        <row r="928">
          <cell r="E928" t="str">
            <v>SD Industrial Ethanol</v>
          </cell>
          <cell r="F928">
            <v>27</v>
          </cell>
          <cell r="G928">
            <v>60</v>
          </cell>
          <cell r="H928">
            <v>67</v>
          </cell>
          <cell r="I928">
            <v>92</v>
          </cell>
          <cell r="J928">
            <v>88</v>
          </cell>
          <cell r="K928">
            <v>94</v>
          </cell>
          <cell r="L928">
            <v>66</v>
          </cell>
          <cell r="M928">
            <v>77</v>
          </cell>
          <cell r="N928">
            <v>59</v>
          </cell>
          <cell r="O928">
            <v>76</v>
          </cell>
          <cell r="P928">
            <v>78</v>
          </cell>
          <cell r="Q928">
            <v>112</v>
          </cell>
          <cell r="R928">
            <v>121</v>
          </cell>
          <cell r="S928">
            <v>136</v>
          </cell>
          <cell r="T928">
            <v>153</v>
          </cell>
          <cell r="U928">
            <v>180</v>
          </cell>
          <cell r="V928">
            <v>181</v>
          </cell>
          <cell r="W928">
            <v>155</v>
          </cell>
          <cell r="X928">
            <v>132</v>
          </cell>
          <cell r="Y928">
            <v>132</v>
          </cell>
          <cell r="Z928">
            <v>119</v>
          </cell>
          <cell r="AA928">
            <v>113</v>
          </cell>
          <cell r="AB928">
            <v>107</v>
          </cell>
          <cell r="AC928">
            <v>112</v>
          </cell>
          <cell r="AD928">
            <v>104</v>
          </cell>
          <cell r="AE928">
            <v>102</v>
          </cell>
          <cell r="AF928">
            <v>93</v>
          </cell>
          <cell r="AG928">
            <v>94</v>
          </cell>
          <cell r="AH928">
            <v>94</v>
          </cell>
        </row>
        <row r="929">
          <cell r="E929" t="str">
            <v>TN Industrial Ethanol</v>
          </cell>
          <cell r="F929">
            <v>20</v>
          </cell>
          <cell r="G929">
            <v>15</v>
          </cell>
          <cell r="H929">
            <v>18</v>
          </cell>
          <cell r="I929">
            <v>24</v>
          </cell>
          <cell r="J929">
            <v>36</v>
          </cell>
          <cell r="K929">
            <v>17</v>
          </cell>
          <cell r="L929">
            <v>0</v>
          </cell>
          <cell r="M929">
            <v>0</v>
          </cell>
          <cell r="N929">
            <v>0</v>
          </cell>
          <cell r="O929">
            <v>0</v>
          </cell>
          <cell r="P929">
            <v>0</v>
          </cell>
          <cell r="Q929">
            <v>0</v>
          </cell>
          <cell r="R929">
            <v>0</v>
          </cell>
          <cell r="S929">
            <v>0</v>
          </cell>
          <cell r="T929">
            <v>0</v>
          </cell>
          <cell r="U929">
            <v>193</v>
          </cell>
          <cell r="V929">
            <v>229</v>
          </cell>
          <cell r="W929">
            <v>393</v>
          </cell>
          <cell r="X929">
            <v>444</v>
          </cell>
          <cell r="Y929">
            <v>512</v>
          </cell>
          <cell r="Z929">
            <v>255</v>
          </cell>
          <cell r="AA929">
            <v>279</v>
          </cell>
          <cell r="AB929">
            <v>297</v>
          </cell>
          <cell r="AC929">
            <v>329</v>
          </cell>
          <cell r="AD929">
            <v>215</v>
          </cell>
          <cell r="AE929">
            <v>370</v>
          </cell>
          <cell r="AF929">
            <v>378</v>
          </cell>
          <cell r="AG929">
            <v>387</v>
          </cell>
          <cell r="AH929">
            <v>399</v>
          </cell>
        </row>
        <row r="930">
          <cell r="E930" t="str">
            <v>TX Industrial Ethanol</v>
          </cell>
          <cell r="F930">
            <v>43</v>
          </cell>
          <cell r="G930">
            <v>47</v>
          </cell>
          <cell r="H930">
            <v>49</v>
          </cell>
          <cell r="I930">
            <v>9</v>
          </cell>
          <cell r="J930">
            <v>22</v>
          </cell>
          <cell r="K930">
            <v>78</v>
          </cell>
          <cell r="L930">
            <v>28</v>
          </cell>
          <cell r="M930">
            <v>70</v>
          </cell>
          <cell r="N930">
            <v>115</v>
          </cell>
          <cell r="O930">
            <v>49</v>
          </cell>
          <cell r="P930">
            <v>56</v>
          </cell>
          <cell r="Q930">
            <v>99</v>
          </cell>
          <cell r="R930">
            <v>45</v>
          </cell>
          <cell r="S930">
            <v>38</v>
          </cell>
          <cell r="T930">
            <v>50</v>
          </cell>
          <cell r="U930">
            <v>29</v>
          </cell>
          <cell r="V930">
            <v>802</v>
          </cell>
          <cell r="W930">
            <v>845</v>
          </cell>
          <cell r="X930">
            <v>856</v>
          </cell>
          <cell r="Y930">
            <v>879</v>
          </cell>
          <cell r="Z930">
            <v>1683</v>
          </cell>
          <cell r="AA930">
            <v>2125</v>
          </cell>
          <cell r="AB930">
            <v>1832</v>
          </cell>
          <cell r="AC930">
            <v>1930</v>
          </cell>
          <cell r="AD930">
            <v>1507</v>
          </cell>
          <cell r="AE930">
            <v>1223</v>
          </cell>
          <cell r="AF930">
            <v>1318</v>
          </cell>
          <cell r="AG930">
            <v>1340</v>
          </cell>
          <cell r="AH930">
            <v>1362</v>
          </cell>
        </row>
        <row r="931">
          <cell r="E931" t="str">
            <v>US Industrial Ethanol</v>
          </cell>
          <cell r="F931">
            <v>980</v>
          </cell>
          <cell r="G931">
            <v>1284</v>
          </cell>
          <cell r="H931">
            <v>1583</v>
          </cell>
          <cell r="I931">
            <v>1565</v>
          </cell>
          <cell r="J931">
            <v>1772</v>
          </cell>
          <cell r="K931">
            <v>1849</v>
          </cell>
          <cell r="L931">
            <v>1202</v>
          </cell>
          <cell r="M931">
            <v>1829</v>
          </cell>
          <cell r="N931">
            <v>1744</v>
          </cell>
          <cell r="O931">
            <v>1463</v>
          </cell>
          <cell r="P931">
            <v>1535</v>
          </cell>
          <cell r="Q931">
            <v>2912</v>
          </cell>
          <cell r="R931">
            <v>3600</v>
          </cell>
          <cell r="S931">
            <v>4744</v>
          </cell>
          <cell r="T931">
            <v>6197</v>
          </cell>
          <cell r="U931">
            <v>6792</v>
          </cell>
          <cell r="V931">
            <v>9108</v>
          </cell>
          <cell r="W931">
            <v>9678</v>
          </cell>
          <cell r="X931">
            <v>11713</v>
          </cell>
          <cell r="Y931">
            <v>12894</v>
          </cell>
          <cell r="Z931">
            <v>16476</v>
          </cell>
          <cell r="AA931">
            <v>16731</v>
          </cell>
          <cell r="AB931">
            <v>16629</v>
          </cell>
          <cell r="AC931">
            <v>17483</v>
          </cell>
          <cell r="AD931">
            <v>14164</v>
          </cell>
          <cell r="AE931">
            <v>17621</v>
          </cell>
          <cell r="AF931">
            <v>18081</v>
          </cell>
          <cell r="AG931">
            <v>18471</v>
          </cell>
          <cell r="AH931">
            <v>18765</v>
          </cell>
        </row>
        <row r="932">
          <cell r="E932" t="str">
            <v>UT Industrial Ethanol</v>
          </cell>
          <cell r="F932">
            <v>0</v>
          </cell>
          <cell r="G932">
            <v>0</v>
          </cell>
          <cell r="H932">
            <v>0</v>
          </cell>
          <cell r="I932">
            <v>1</v>
          </cell>
          <cell r="J932">
            <v>0</v>
          </cell>
          <cell r="K932">
            <v>0</v>
          </cell>
          <cell r="L932">
            <v>1</v>
          </cell>
          <cell r="M932">
            <v>0</v>
          </cell>
          <cell r="N932">
            <v>11</v>
          </cell>
          <cell r="O932">
            <v>9</v>
          </cell>
          <cell r="P932">
            <v>10</v>
          </cell>
          <cell r="Q932">
            <v>28</v>
          </cell>
          <cell r="R932">
            <v>7</v>
          </cell>
          <cell r="S932">
            <v>6</v>
          </cell>
          <cell r="T932">
            <v>3</v>
          </cell>
          <cell r="U932">
            <v>51</v>
          </cell>
          <cell r="V932">
            <v>44</v>
          </cell>
          <cell r="W932">
            <v>63</v>
          </cell>
          <cell r="X932">
            <v>73</v>
          </cell>
          <cell r="Y932">
            <v>80</v>
          </cell>
          <cell r="Z932">
            <v>75</v>
          </cell>
          <cell r="AA932">
            <v>103</v>
          </cell>
          <cell r="AB932">
            <v>110</v>
          </cell>
          <cell r="AC932">
            <v>116</v>
          </cell>
          <cell r="AD932">
            <v>90</v>
          </cell>
          <cell r="AE932">
            <v>141</v>
          </cell>
          <cell r="AF932">
            <v>149</v>
          </cell>
          <cell r="AG932">
            <v>151</v>
          </cell>
          <cell r="AH932">
            <v>156</v>
          </cell>
        </row>
        <row r="933">
          <cell r="E933" t="str">
            <v>VA Industrial Ethanol</v>
          </cell>
          <cell r="F933">
            <v>13</v>
          </cell>
          <cell r="G933">
            <v>12</v>
          </cell>
          <cell r="H933">
            <v>9</v>
          </cell>
          <cell r="I933">
            <v>2</v>
          </cell>
          <cell r="J933">
            <v>9</v>
          </cell>
          <cell r="K933">
            <v>0</v>
          </cell>
          <cell r="L933">
            <v>32</v>
          </cell>
          <cell r="M933">
            <v>25</v>
          </cell>
          <cell r="N933">
            <v>31</v>
          </cell>
          <cell r="O933">
            <v>18</v>
          </cell>
          <cell r="P933">
            <v>21</v>
          </cell>
          <cell r="Q933">
            <v>44</v>
          </cell>
          <cell r="R933">
            <v>78</v>
          </cell>
          <cell r="S933">
            <v>102</v>
          </cell>
          <cell r="T933">
            <v>131</v>
          </cell>
          <cell r="U933">
            <v>96</v>
          </cell>
          <cell r="V933">
            <v>257</v>
          </cell>
          <cell r="W933">
            <v>205</v>
          </cell>
          <cell r="X933">
            <v>199</v>
          </cell>
          <cell r="Y933">
            <v>256</v>
          </cell>
          <cell r="Z933">
            <v>333</v>
          </cell>
          <cell r="AA933">
            <v>324</v>
          </cell>
          <cell r="AB933">
            <v>329</v>
          </cell>
          <cell r="AC933">
            <v>347</v>
          </cell>
          <cell r="AD933">
            <v>331</v>
          </cell>
          <cell r="AE933">
            <v>255</v>
          </cell>
          <cell r="AF933">
            <v>256</v>
          </cell>
          <cell r="AG933">
            <v>262</v>
          </cell>
          <cell r="AH933">
            <v>269</v>
          </cell>
        </row>
        <row r="934">
          <cell r="E934" t="str">
            <v>VT Industrial Ethanol</v>
          </cell>
          <cell r="F934">
            <v>0</v>
          </cell>
          <cell r="G934">
            <v>0</v>
          </cell>
          <cell r="H934">
            <v>0</v>
          </cell>
          <cell r="I934">
            <v>0</v>
          </cell>
          <cell r="J934">
            <v>0</v>
          </cell>
          <cell r="K934">
            <v>0</v>
          </cell>
          <cell r="L934">
            <v>0</v>
          </cell>
          <cell r="M934">
            <v>0</v>
          </cell>
          <cell r="N934">
            <v>0</v>
          </cell>
          <cell r="O934">
            <v>0</v>
          </cell>
          <cell r="P934">
            <v>0</v>
          </cell>
          <cell r="Q934">
            <v>0</v>
          </cell>
          <cell r="R934">
            <v>0</v>
          </cell>
          <cell r="S934">
            <v>0</v>
          </cell>
          <cell r="T934">
            <v>0</v>
          </cell>
          <cell r="U934">
            <v>5</v>
          </cell>
          <cell r="V934">
            <v>7</v>
          </cell>
          <cell r="W934">
            <v>8</v>
          </cell>
          <cell r="X934">
            <v>25</v>
          </cell>
          <cell r="Y934">
            <v>37</v>
          </cell>
          <cell r="Z934">
            <v>45</v>
          </cell>
          <cell r="AA934">
            <v>47</v>
          </cell>
          <cell r="AB934">
            <v>42</v>
          </cell>
          <cell r="AC934">
            <v>43</v>
          </cell>
          <cell r="AD934">
            <v>40</v>
          </cell>
          <cell r="AE934">
            <v>30</v>
          </cell>
          <cell r="AF934">
            <v>30</v>
          </cell>
          <cell r="AG934">
            <v>31</v>
          </cell>
          <cell r="AH934">
            <v>32</v>
          </cell>
        </row>
        <row r="935">
          <cell r="E935" t="str">
            <v>WA Industrial Ethanol</v>
          </cell>
          <cell r="F935">
            <v>9</v>
          </cell>
          <cell r="G935">
            <v>12</v>
          </cell>
          <cell r="H935">
            <v>57</v>
          </cell>
          <cell r="I935">
            <v>62</v>
          </cell>
          <cell r="J935">
            <v>72</v>
          </cell>
          <cell r="K935">
            <v>24</v>
          </cell>
          <cell r="L935">
            <v>10</v>
          </cell>
          <cell r="M935">
            <v>21</v>
          </cell>
          <cell r="N935">
            <v>23</v>
          </cell>
          <cell r="O935">
            <v>20</v>
          </cell>
          <cell r="P935">
            <v>23</v>
          </cell>
          <cell r="Q935">
            <v>33</v>
          </cell>
          <cell r="R935">
            <v>100</v>
          </cell>
          <cell r="S935">
            <v>98</v>
          </cell>
          <cell r="T935">
            <v>37</v>
          </cell>
          <cell r="U935">
            <v>143</v>
          </cell>
          <cell r="V935">
            <v>162</v>
          </cell>
          <cell r="W935">
            <v>150</v>
          </cell>
          <cell r="X935">
            <v>245</v>
          </cell>
          <cell r="Y935">
            <v>272</v>
          </cell>
          <cell r="Z935">
            <v>311</v>
          </cell>
          <cell r="AA935">
            <v>328</v>
          </cell>
          <cell r="AB935">
            <v>309</v>
          </cell>
          <cell r="AC935">
            <v>321</v>
          </cell>
          <cell r="AD935">
            <v>310</v>
          </cell>
          <cell r="AE935">
            <v>360</v>
          </cell>
          <cell r="AF935">
            <v>351</v>
          </cell>
          <cell r="AG935">
            <v>361</v>
          </cell>
          <cell r="AH935">
            <v>365</v>
          </cell>
        </row>
        <row r="936">
          <cell r="E936" t="str">
            <v>WI Industrial Ethanol</v>
          </cell>
          <cell r="F936">
            <v>11</v>
          </cell>
          <cell r="G936">
            <v>34</v>
          </cell>
          <cell r="H936">
            <v>24</v>
          </cell>
          <cell r="I936">
            <v>20</v>
          </cell>
          <cell r="J936">
            <v>23</v>
          </cell>
          <cell r="K936">
            <v>51</v>
          </cell>
          <cell r="L936">
            <v>77</v>
          </cell>
          <cell r="M936">
            <v>91</v>
          </cell>
          <cell r="N936">
            <v>33</v>
          </cell>
          <cell r="O936">
            <v>31</v>
          </cell>
          <cell r="P936">
            <v>36</v>
          </cell>
          <cell r="Q936">
            <v>139</v>
          </cell>
          <cell r="R936">
            <v>235</v>
          </cell>
          <cell r="S936">
            <v>199</v>
          </cell>
          <cell r="T936">
            <v>239</v>
          </cell>
          <cell r="U936">
            <v>395</v>
          </cell>
          <cell r="V936">
            <v>413</v>
          </cell>
          <cell r="W936">
            <v>431</v>
          </cell>
          <cell r="X936">
            <v>312</v>
          </cell>
          <cell r="Y936">
            <v>329</v>
          </cell>
          <cell r="Z936">
            <v>383</v>
          </cell>
          <cell r="AA936">
            <v>373</v>
          </cell>
          <cell r="AB936">
            <v>351</v>
          </cell>
          <cell r="AC936">
            <v>361</v>
          </cell>
          <cell r="AD936">
            <v>268</v>
          </cell>
          <cell r="AE936">
            <v>372</v>
          </cell>
          <cell r="AF936">
            <v>364</v>
          </cell>
          <cell r="AG936">
            <v>369</v>
          </cell>
          <cell r="AH936">
            <v>375</v>
          </cell>
        </row>
        <row r="937">
          <cell r="E937" t="str">
            <v>WV Industrial Ethanol</v>
          </cell>
          <cell r="F937">
            <v>0</v>
          </cell>
          <cell r="G937">
            <v>0</v>
          </cell>
          <cell r="H937">
            <v>5</v>
          </cell>
          <cell r="I937">
            <v>2</v>
          </cell>
          <cell r="J937">
            <v>2</v>
          </cell>
          <cell r="K937">
            <v>1</v>
          </cell>
          <cell r="L937">
            <v>0</v>
          </cell>
          <cell r="M937">
            <v>0</v>
          </cell>
          <cell r="N937">
            <v>0</v>
          </cell>
          <cell r="O937">
            <v>0</v>
          </cell>
          <cell r="P937">
            <v>0</v>
          </cell>
          <cell r="Q937">
            <v>7</v>
          </cell>
          <cell r="R937">
            <v>18</v>
          </cell>
          <cell r="S937">
            <v>25</v>
          </cell>
          <cell r="T937">
            <v>31</v>
          </cell>
          <cell r="U937">
            <v>8</v>
          </cell>
          <cell r="V937">
            <v>11</v>
          </cell>
          <cell r="W937">
            <v>13</v>
          </cell>
          <cell r="X937">
            <v>65</v>
          </cell>
          <cell r="Y937">
            <v>80</v>
          </cell>
          <cell r="Z937">
            <v>59</v>
          </cell>
          <cell r="AA937">
            <v>60</v>
          </cell>
          <cell r="AB937">
            <v>63</v>
          </cell>
          <cell r="AC937">
            <v>66</v>
          </cell>
          <cell r="AD937">
            <v>51</v>
          </cell>
          <cell r="AE937">
            <v>90</v>
          </cell>
          <cell r="AF937">
            <v>93</v>
          </cell>
          <cell r="AG937">
            <v>97</v>
          </cell>
          <cell r="AH937">
            <v>98</v>
          </cell>
        </row>
        <row r="938">
          <cell r="E938" t="str">
            <v>WY Industrial Ethanol</v>
          </cell>
          <cell r="F938">
            <v>5</v>
          </cell>
          <cell r="G938">
            <v>20</v>
          </cell>
          <cell r="H938">
            <v>31</v>
          </cell>
          <cell r="I938">
            <v>28</v>
          </cell>
          <cell r="J938">
            <v>33</v>
          </cell>
          <cell r="K938">
            <v>26</v>
          </cell>
          <cell r="L938">
            <v>10</v>
          </cell>
          <cell r="M938">
            <v>1</v>
          </cell>
          <cell r="N938">
            <v>0</v>
          </cell>
          <cell r="O938">
            <v>0</v>
          </cell>
          <cell r="P938">
            <v>0</v>
          </cell>
          <cell r="Q938">
            <v>0</v>
          </cell>
          <cell r="R938">
            <v>0</v>
          </cell>
          <cell r="S938">
            <v>0</v>
          </cell>
          <cell r="T938">
            <v>0</v>
          </cell>
          <cell r="U938">
            <v>33</v>
          </cell>
          <cell r="V938">
            <v>34</v>
          </cell>
          <cell r="W938">
            <v>36</v>
          </cell>
          <cell r="X938">
            <v>42</v>
          </cell>
          <cell r="Y938">
            <v>49</v>
          </cell>
          <cell r="Z938">
            <v>45</v>
          </cell>
          <cell r="AA938">
            <v>53</v>
          </cell>
          <cell r="AB938">
            <v>58</v>
          </cell>
          <cell r="AC938">
            <v>63</v>
          </cell>
          <cell r="AD938">
            <v>39</v>
          </cell>
          <cell r="AE938">
            <v>82</v>
          </cell>
          <cell r="AF938">
            <v>84</v>
          </cell>
          <cell r="AG938">
            <v>85</v>
          </cell>
          <cell r="AH938">
            <v>86</v>
          </cell>
        </row>
        <row r="939">
          <cell r="E939" t="str">
            <v>AK Industrial Feedstocks, Naphtha less than 401 F</v>
          </cell>
          <cell r="F939">
            <v>0</v>
          </cell>
          <cell r="G939">
            <v>0</v>
          </cell>
          <cell r="H939">
            <v>0</v>
          </cell>
          <cell r="I939">
            <v>0</v>
          </cell>
          <cell r="J939">
            <v>0</v>
          </cell>
          <cell r="K939">
            <v>0</v>
          </cell>
          <cell r="L939">
            <v>0</v>
          </cell>
          <cell r="M939">
            <v>0</v>
          </cell>
          <cell r="N939">
            <v>0</v>
          </cell>
          <cell r="O939">
            <v>0</v>
          </cell>
          <cell r="P939">
            <v>0</v>
          </cell>
          <cell r="Q939">
            <v>0</v>
          </cell>
          <cell r="R939">
            <v>0</v>
          </cell>
          <cell r="S939">
            <v>0</v>
          </cell>
          <cell r="T939">
            <v>0</v>
          </cell>
          <cell r="U939">
            <v>0</v>
          </cell>
          <cell r="V939">
            <v>0</v>
          </cell>
          <cell r="W939">
            <v>0</v>
          </cell>
          <cell r="X939">
            <v>0</v>
          </cell>
          <cell r="Y939">
            <v>0</v>
          </cell>
          <cell r="Z939">
            <v>0</v>
          </cell>
          <cell r="AA939">
            <v>0</v>
          </cell>
          <cell r="AB939">
            <v>0</v>
          </cell>
          <cell r="AC939">
            <v>0</v>
          </cell>
          <cell r="AD939">
            <v>0</v>
          </cell>
          <cell r="AE939">
            <v>0</v>
          </cell>
          <cell r="AF939">
            <v>0</v>
          </cell>
          <cell r="AG939">
            <v>0</v>
          </cell>
          <cell r="AH939">
            <v>0</v>
          </cell>
        </row>
        <row r="940">
          <cell r="E940" t="str">
            <v>AL Industrial Feedstocks, Naphtha less than 401 F</v>
          </cell>
          <cell r="F940">
            <v>0</v>
          </cell>
          <cell r="G940">
            <v>0</v>
          </cell>
          <cell r="H940">
            <v>0</v>
          </cell>
          <cell r="I940">
            <v>0</v>
          </cell>
          <cell r="J940">
            <v>0</v>
          </cell>
          <cell r="K940">
            <v>0</v>
          </cell>
          <cell r="L940">
            <v>0</v>
          </cell>
          <cell r="M940">
            <v>0</v>
          </cell>
          <cell r="N940">
            <v>0</v>
          </cell>
          <cell r="O940">
            <v>0</v>
          </cell>
          <cell r="P940">
            <v>0</v>
          </cell>
          <cell r="Q940">
            <v>0</v>
          </cell>
          <cell r="R940">
            <v>0</v>
          </cell>
          <cell r="S940">
            <v>0</v>
          </cell>
          <cell r="T940">
            <v>0</v>
          </cell>
          <cell r="U940">
            <v>0</v>
          </cell>
          <cell r="V940">
            <v>0</v>
          </cell>
          <cell r="W940">
            <v>0</v>
          </cell>
          <cell r="X940">
            <v>0</v>
          </cell>
          <cell r="Y940">
            <v>0</v>
          </cell>
          <cell r="Z940">
            <v>0</v>
          </cell>
          <cell r="AA940">
            <v>0</v>
          </cell>
          <cell r="AB940">
            <v>0</v>
          </cell>
          <cell r="AC940">
            <v>0</v>
          </cell>
          <cell r="AD940">
            <v>0</v>
          </cell>
          <cell r="AE940">
            <v>0</v>
          </cell>
          <cell r="AF940">
            <v>0</v>
          </cell>
          <cell r="AG940">
            <v>0</v>
          </cell>
          <cell r="AH940">
            <v>0</v>
          </cell>
        </row>
        <row r="941">
          <cell r="E941" t="str">
            <v>AR Industrial Feedstocks, Naphtha less than 401 F</v>
          </cell>
          <cell r="F941">
            <v>0</v>
          </cell>
          <cell r="G941">
            <v>0</v>
          </cell>
          <cell r="H941">
            <v>0</v>
          </cell>
          <cell r="I941">
            <v>0</v>
          </cell>
          <cell r="J941">
            <v>0</v>
          </cell>
          <cell r="K941">
            <v>0</v>
          </cell>
          <cell r="L941">
            <v>0</v>
          </cell>
          <cell r="M941">
            <v>0</v>
          </cell>
          <cell r="N941">
            <v>0</v>
          </cell>
          <cell r="O941">
            <v>0</v>
          </cell>
          <cell r="P941">
            <v>0</v>
          </cell>
          <cell r="Q941">
            <v>0</v>
          </cell>
          <cell r="R941">
            <v>0</v>
          </cell>
          <cell r="S941">
            <v>0</v>
          </cell>
          <cell r="T941">
            <v>0</v>
          </cell>
          <cell r="U941">
            <v>0</v>
          </cell>
          <cell r="V941">
            <v>0</v>
          </cell>
          <cell r="W941">
            <v>0</v>
          </cell>
          <cell r="X941">
            <v>0</v>
          </cell>
          <cell r="Y941">
            <v>0</v>
          </cell>
          <cell r="Z941">
            <v>0</v>
          </cell>
          <cell r="AA941">
            <v>0</v>
          </cell>
          <cell r="AB941">
            <v>0</v>
          </cell>
          <cell r="AC941">
            <v>0</v>
          </cell>
          <cell r="AD941">
            <v>0</v>
          </cell>
          <cell r="AE941">
            <v>0</v>
          </cell>
          <cell r="AF941">
            <v>0</v>
          </cell>
          <cell r="AG941">
            <v>0</v>
          </cell>
          <cell r="AH941">
            <v>0</v>
          </cell>
        </row>
        <row r="942">
          <cell r="E942" t="str">
            <v>AZ Industrial Feedstocks, Naphtha less than 401 F</v>
          </cell>
          <cell r="F942">
            <v>0</v>
          </cell>
          <cell r="G942">
            <v>0</v>
          </cell>
          <cell r="H942">
            <v>0</v>
          </cell>
          <cell r="I942">
            <v>0</v>
          </cell>
          <cell r="J942">
            <v>0</v>
          </cell>
          <cell r="K942">
            <v>0</v>
          </cell>
          <cell r="L942">
            <v>0</v>
          </cell>
          <cell r="M942">
            <v>0</v>
          </cell>
          <cell r="N942">
            <v>0</v>
          </cell>
          <cell r="O942">
            <v>0</v>
          </cell>
          <cell r="P942">
            <v>0</v>
          </cell>
          <cell r="Q942">
            <v>0</v>
          </cell>
          <cell r="R942">
            <v>0</v>
          </cell>
          <cell r="S942">
            <v>0</v>
          </cell>
          <cell r="T942">
            <v>0</v>
          </cell>
          <cell r="U942">
            <v>0</v>
          </cell>
          <cell r="V942">
            <v>0</v>
          </cell>
          <cell r="W942">
            <v>0</v>
          </cell>
          <cell r="X942">
            <v>0</v>
          </cell>
          <cell r="Y942">
            <v>0</v>
          </cell>
          <cell r="Z942">
            <v>0</v>
          </cell>
          <cell r="AA942">
            <v>0</v>
          </cell>
          <cell r="AB942">
            <v>0</v>
          </cell>
          <cell r="AC942">
            <v>0</v>
          </cell>
          <cell r="AD942">
            <v>0</v>
          </cell>
          <cell r="AE942">
            <v>0</v>
          </cell>
          <cell r="AF942">
            <v>0</v>
          </cell>
          <cell r="AG942">
            <v>0</v>
          </cell>
          <cell r="AH942">
            <v>0</v>
          </cell>
        </row>
        <row r="943">
          <cell r="E943" t="str">
            <v>CA Industrial Feedstocks, Naphtha less than 401 F</v>
          </cell>
          <cell r="F943">
            <v>0</v>
          </cell>
          <cell r="G943">
            <v>0</v>
          </cell>
          <cell r="H943">
            <v>0</v>
          </cell>
          <cell r="I943">
            <v>0</v>
          </cell>
          <cell r="J943">
            <v>0</v>
          </cell>
          <cell r="K943">
            <v>0</v>
          </cell>
          <cell r="L943">
            <v>0</v>
          </cell>
          <cell r="M943">
            <v>0</v>
          </cell>
          <cell r="N943">
            <v>0</v>
          </cell>
          <cell r="O943">
            <v>0</v>
          </cell>
          <cell r="P943">
            <v>0</v>
          </cell>
          <cell r="Q943">
            <v>0</v>
          </cell>
          <cell r="R943">
            <v>0</v>
          </cell>
          <cell r="S943">
            <v>0</v>
          </cell>
          <cell r="T943">
            <v>0</v>
          </cell>
          <cell r="U943">
            <v>0</v>
          </cell>
          <cell r="V943">
            <v>0</v>
          </cell>
          <cell r="W943">
            <v>0</v>
          </cell>
          <cell r="X943">
            <v>0</v>
          </cell>
          <cell r="Y943">
            <v>0</v>
          </cell>
          <cell r="Z943">
            <v>0</v>
          </cell>
          <cell r="AA943">
            <v>0</v>
          </cell>
          <cell r="AB943">
            <v>0</v>
          </cell>
          <cell r="AC943">
            <v>0</v>
          </cell>
          <cell r="AD943">
            <v>0</v>
          </cell>
          <cell r="AE943">
            <v>0</v>
          </cell>
          <cell r="AF943">
            <v>0</v>
          </cell>
          <cell r="AG943">
            <v>0</v>
          </cell>
          <cell r="AH943">
            <v>0</v>
          </cell>
        </row>
        <row r="944">
          <cell r="E944" t="str">
            <v>CO Industrial Feedstocks, Naphtha less than 401 F</v>
          </cell>
          <cell r="F944">
            <v>0</v>
          </cell>
          <cell r="G944">
            <v>0</v>
          </cell>
          <cell r="H944">
            <v>0</v>
          </cell>
          <cell r="I944">
            <v>0</v>
          </cell>
          <cell r="J944">
            <v>0</v>
          </cell>
          <cell r="K944">
            <v>0</v>
          </cell>
          <cell r="L944">
            <v>0</v>
          </cell>
          <cell r="M944">
            <v>0</v>
          </cell>
          <cell r="N944">
            <v>0</v>
          </cell>
          <cell r="O944">
            <v>0</v>
          </cell>
          <cell r="P944">
            <v>0</v>
          </cell>
          <cell r="Q944">
            <v>0</v>
          </cell>
          <cell r="R944">
            <v>0</v>
          </cell>
          <cell r="S944">
            <v>0</v>
          </cell>
          <cell r="T944">
            <v>0</v>
          </cell>
          <cell r="U944">
            <v>0</v>
          </cell>
          <cell r="V944">
            <v>0</v>
          </cell>
          <cell r="W944">
            <v>0</v>
          </cell>
          <cell r="X944">
            <v>0</v>
          </cell>
          <cell r="Y944">
            <v>0</v>
          </cell>
          <cell r="Z944">
            <v>0</v>
          </cell>
          <cell r="AA944">
            <v>0</v>
          </cell>
          <cell r="AB944">
            <v>0</v>
          </cell>
          <cell r="AC944">
            <v>0</v>
          </cell>
          <cell r="AD944">
            <v>0</v>
          </cell>
          <cell r="AE944">
            <v>0</v>
          </cell>
          <cell r="AF944">
            <v>0</v>
          </cell>
          <cell r="AG944">
            <v>0</v>
          </cell>
          <cell r="AH944">
            <v>0</v>
          </cell>
        </row>
        <row r="945">
          <cell r="E945" t="str">
            <v>CT Industrial Feedstocks, Naphtha less than 401 F</v>
          </cell>
          <cell r="F945">
            <v>0</v>
          </cell>
          <cell r="G945">
            <v>0</v>
          </cell>
          <cell r="H945">
            <v>0</v>
          </cell>
          <cell r="I945">
            <v>0</v>
          </cell>
          <cell r="J945">
            <v>0</v>
          </cell>
          <cell r="K945">
            <v>0</v>
          </cell>
          <cell r="L945">
            <v>0</v>
          </cell>
          <cell r="M945">
            <v>0</v>
          </cell>
          <cell r="N945">
            <v>0</v>
          </cell>
          <cell r="O945">
            <v>0</v>
          </cell>
          <cell r="P945">
            <v>0</v>
          </cell>
          <cell r="Q945">
            <v>0</v>
          </cell>
          <cell r="R945">
            <v>0</v>
          </cell>
          <cell r="S945">
            <v>0</v>
          </cell>
          <cell r="T945">
            <v>0</v>
          </cell>
          <cell r="U945">
            <v>0</v>
          </cell>
          <cell r="V945">
            <v>0</v>
          </cell>
          <cell r="W945">
            <v>0</v>
          </cell>
          <cell r="X945">
            <v>0</v>
          </cell>
          <cell r="Y945">
            <v>0</v>
          </cell>
          <cell r="Z945">
            <v>0</v>
          </cell>
          <cell r="AA945">
            <v>0</v>
          </cell>
          <cell r="AB945">
            <v>0</v>
          </cell>
          <cell r="AC945">
            <v>0</v>
          </cell>
          <cell r="AD945">
            <v>0</v>
          </cell>
          <cell r="AE945">
            <v>0</v>
          </cell>
          <cell r="AF945">
            <v>0</v>
          </cell>
          <cell r="AG945">
            <v>0</v>
          </cell>
          <cell r="AH945">
            <v>0</v>
          </cell>
        </row>
        <row r="946">
          <cell r="E946" t="str">
            <v>DC Industrial Feedstocks, Naphtha less than 401 F</v>
          </cell>
          <cell r="F946">
            <v>0</v>
          </cell>
          <cell r="G946">
            <v>0</v>
          </cell>
          <cell r="H946">
            <v>0</v>
          </cell>
          <cell r="I946">
            <v>0</v>
          </cell>
          <cell r="J946">
            <v>0</v>
          </cell>
          <cell r="K946">
            <v>0</v>
          </cell>
          <cell r="L946">
            <v>0</v>
          </cell>
          <cell r="M946">
            <v>0</v>
          </cell>
          <cell r="N946">
            <v>0</v>
          </cell>
          <cell r="O946">
            <v>0</v>
          </cell>
          <cell r="P946">
            <v>0</v>
          </cell>
          <cell r="Q946">
            <v>0</v>
          </cell>
          <cell r="R946">
            <v>0</v>
          </cell>
          <cell r="S946">
            <v>0</v>
          </cell>
          <cell r="T946">
            <v>0</v>
          </cell>
          <cell r="U946">
            <v>0</v>
          </cell>
          <cell r="V946">
            <v>0</v>
          </cell>
          <cell r="W946">
            <v>0</v>
          </cell>
          <cell r="X946">
            <v>0</v>
          </cell>
          <cell r="Y946">
            <v>0</v>
          </cell>
          <cell r="Z946">
            <v>0</v>
          </cell>
          <cell r="AA946">
            <v>0</v>
          </cell>
          <cell r="AB946">
            <v>0</v>
          </cell>
          <cell r="AC946">
            <v>0</v>
          </cell>
          <cell r="AD946">
            <v>0</v>
          </cell>
          <cell r="AE946">
            <v>0</v>
          </cell>
          <cell r="AF946">
            <v>0</v>
          </cell>
          <cell r="AG946">
            <v>0</v>
          </cell>
          <cell r="AH946">
            <v>0</v>
          </cell>
        </row>
        <row r="947">
          <cell r="E947" t="str">
            <v>DE Industrial Feedstocks, Naphtha less than 401 F</v>
          </cell>
          <cell r="F947">
            <v>0</v>
          </cell>
          <cell r="G947">
            <v>0</v>
          </cell>
          <cell r="H947">
            <v>0</v>
          </cell>
          <cell r="I947">
            <v>0</v>
          </cell>
          <cell r="J947">
            <v>0</v>
          </cell>
          <cell r="K947">
            <v>0</v>
          </cell>
          <cell r="L947">
            <v>0</v>
          </cell>
          <cell r="M947">
            <v>0</v>
          </cell>
          <cell r="N947">
            <v>0</v>
          </cell>
          <cell r="O947">
            <v>0</v>
          </cell>
          <cell r="P947">
            <v>0</v>
          </cell>
          <cell r="Q947">
            <v>0</v>
          </cell>
          <cell r="R947">
            <v>0</v>
          </cell>
          <cell r="S947">
            <v>0</v>
          </cell>
          <cell r="T947">
            <v>0</v>
          </cell>
          <cell r="U947">
            <v>0</v>
          </cell>
          <cell r="V947">
            <v>0</v>
          </cell>
          <cell r="W947">
            <v>0</v>
          </cell>
          <cell r="X947">
            <v>0</v>
          </cell>
          <cell r="Y947">
            <v>0</v>
          </cell>
          <cell r="Z947">
            <v>0</v>
          </cell>
          <cell r="AA947">
            <v>0</v>
          </cell>
          <cell r="AB947">
            <v>0</v>
          </cell>
          <cell r="AC947">
            <v>0</v>
          </cell>
          <cell r="AD947">
            <v>0</v>
          </cell>
          <cell r="AE947">
            <v>0</v>
          </cell>
          <cell r="AF947">
            <v>0</v>
          </cell>
          <cell r="AG947">
            <v>0</v>
          </cell>
          <cell r="AH947">
            <v>0</v>
          </cell>
        </row>
        <row r="948">
          <cell r="E948" t="str">
            <v>FL Industrial Feedstocks, Naphtha less than 401 F</v>
          </cell>
          <cell r="F948">
            <v>0</v>
          </cell>
          <cell r="G948">
            <v>0</v>
          </cell>
          <cell r="H948">
            <v>0</v>
          </cell>
          <cell r="I948">
            <v>0</v>
          </cell>
          <cell r="J948">
            <v>0</v>
          </cell>
          <cell r="K948">
            <v>0</v>
          </cell>
          <cell r="L948">
            <v>0</v>
          </cell>
          <cell r="M948">
            <v>0</v>
          </cell>
          <cell r="N948">
            <v>0</v>
          </cell>
          <cell r="O948">
            <v>0</v>
          </cell>
          <cell r="P948">
            <v>0</v>
          </cell>
          <cell r="Q948">
            <v>0</v>
          </cell>
          <cell r="R948">
            <v>0</v>
          </cell>
          <cell r="S948">
            <v>0</v>
          </cell>
          <cell r="T948">
            <v>0</v>
          </cell>
          <cell r="U948">
            <v>0</v>
          </cell>
          <cell r="V948">
            <v>0</v>
          </cell>
          <cell r="W948">
            <v>0</v>
          </cell>
          <cell r="X948">
            <v>0</v>
          </cell>
          <cell r="Y948">
            <v>0</v>
          </cell>
          <cell r="Z948">
            <v>0</v>
          </cell>
          <cell r="AA948">
            <v>0</v>
          </cell>
          <cell r="AB948">
            <v>0</v>
          </cell>
          <cell r="AC948">
            <v>0</v>
          </cell>
          <cell r="AD948">
            <v>0</v>
          </cell>
          <cell r="AE948">
            <v>0</v>
          </cell>
          <cell r="AF948">
            <v>0</v>
          </cell>
          <cell r="AG948">
            <v>0</v>
          </cell>
          <cell r="AH948">
            <v>0</v>
          </cell>
        </row>
        <row r="949">
          <cell r="E949" t="str">
            <v>GA Industrial Feedstocks, Naphtha less than 401 F</v>
          </cell>
          <cell r="F949">
            <v>0</v>
          </cell>
          <cell r="G949">
            <v>0</v>
          </cell>
          <cell r="H949">
            <v>0</v>
          </cell>
          <cell r="I949">
            <v>0</v>
          </cell>
          <cell r="J949">
            <v>0</v>
          </cell>
          <cell r="K949">
            <v>0</v>
          </cell>
          <cell r="L949">
            <v>0</v>
          </cell>
          <cell r="M949">
            <v>0</v>
          </cell>
          <cell r="N949">
            <v>0</v>
          </cell>
          <cell r="O949">
            <v>0</v>
          </cell>
          <cell r="P949">
            <v>0</v>
          </cell>
          <cell r="Q949">
            <v>0</v>
          </cell>
          <cell r="R949">
            <v>0</v>
          </cell>
          <cell r="S949">
            <v>0</v>
          </cell>
          <cell r="T949">
            <v>0</v>
          </cell>
          <cell r="U949">
            <v>0</v>
          </cell>
          <cell r="V949">
            <v>0</v>
          </cell>
          <cell r="W949">
            <v>0</v>
          </cell>
          <cell r="X949">
            <v>0</v>
          </cell>
          <cell r="Y949">
            <v>0</v>
          </cell>
          <cell r="Z949">
            <v>0</v>
          </cell>
          <cell r="AA949">
            <v>0</v>
          </cell>
          <cell r="AB949">
            <v>0</v>
          </cell>
          <cell r="AC949">
            <v>0</v>
          </cell>
          <cell r="AD949">
            <v>0</v>
          </cell>
          <cell r="AE949">
            <v>0</v>
          </cell>
          <cell r="AF949">
            <v>0</v>
          </cell>
          <cell r="AG949">
            <v>0</v>
          </cell>
          <cell r="AH949">
            <v>0</v>
          </cell>
        </row>
        <row r="950">
          <cell r="E950" t="str">
            <v>HI Industrial Feedstocks, Naphtha less than 401 F</v>
          </cell>
          <cell r="F950">
            <v>0</v>
          </cell>
          <cell r="G950">
            <v>0</v>
          </cell>
          <cell r="H950">
            <v>0</v>
          </cell>
          <cell r="I950">
            <v>0</v>
          </cell>
          <cell r="J950">
            <v>0</v>
          </cell>
          <cell r="K950">
            <v>0</v>
          </cell>
          <cell r="L950">
            <v>0</v>
          </cell>
          <cell r="M950">
            <v>0</v>
          </cell>
          <cell r="N950">
            <v>0</v>
          </cell>
          <cell r="O950">
            <v>0</v>
          </cell>
          <cell r="P950">
            <v>0</v>
          </cell>
          <cell r="Q950">
            <v>0</v>
          </cell>
          <cell r="R950">
            <v>0</v>
          </cell>
          <cell r="S950">
            <v>0</v>
          </cell>
          <cell r="T950">
            <v>0</v>
          </cell>
          <cell r="U950">
            <v>0</v>
          </cell>
          <cell r="V950">
            <v>0</v>
          </cell>
          <cell r="W950">
            <v>0</v>
          </cell>
          <cell r="X950">
            <v>0</v>
          </cell>
          <cell r="Y950">
            <v>0</v>
          </cell>
          <cell r="Z950">
            <v>0</v>
          </cell>
          <cell r="AA950">
            <v>0</v>
          </cell>
          <cell r="AB950">
            <v>0</v>
          </cell>
          <cell r="AC950">
            <v>0</v>
          </cell>
          <cell r="AD950">
            <v>0</v>
          </cell>
          <cell r="AE950">
            <v>0</v>
          </cell>
          <cell r="AF950">
            <v>0</v>
          </cell>
          <cell r="AG950">
            <v>0</v>
          </cell>
          <cell r="AH950">
            <v>0</v>
          </cell>
        </row>
        <row r="951">
          <cell r="E951" t="str">
            <v>IA Industrial Feedstocks, Naphtha less than 401 F</v>
          </cell>
          <cell r="F951">
            <v>0</v>
          </cell>
          <cell r="G951">
            <v>0</v>
          </cell>
          <cell r="H951">
            <v>0</v>
          </cell>
          <cell r="I951">
            <v>0</v>
          </cell>
          <cell r="J951">
            <v>0</v>
          </cell>
          <cell r="K951">
            <v>0</v>
          </cell>
          <cell r="L951">
            <v>0</v>
          </cell>
          <cell r="M951">
            <v>0</v>
          </cell>
          <cell r="N951">
            <v>0</v>
          </cell>
          <cell r="O951">
            <v>0</v>
          </cell>
          <cell r="P951">
            <v>0</v>
          </cell>
          <cell r="Q951">
            <v>0</v>
          </cell>
          <cell r="R951">
            <v>0</v>
          </cell>
          <cell r="S951">
            <v>0</v>
          </cell>
          <cell r="T951">
            <v>0</v>
          </cell>
          <cell r="U951">
            <v>0</v>
          </cell>
          <cell r="V951">
            <v>0</v>
          </cell>
          <cell r="W951">
            <v>0</v>
          </cell>
          <cell r="X951">
            <v>0</v>
          </cell>
          <cell r="Y951">
            <v>0</v>
          </cell>
          <cell r="Z951">
            <v>0</v>
          </cell>
          <cell r="AA951">
            <v>0</v>
          </cell>
          <cell r="AB951">
            <v>0</v>
          </cell>
          <cell r="AC951">
            <v>0</v>
          </cell>
          <cell r="AD951">
            <v>0</v>
          </cell>
          <cell r="AE951">
            <v>0</v>
          </cell>
          <cell r="AF951">
            <v>0</v>
          </cell>
          <cell r="AG951">
            <v>0</v>
          </cell>
          <cell r="AH951">
            <v>0</v>
          </cell>
        </row>
        <row r="952">
          <cell r="E952" t="str">
            <v>ID Industrial Feedstocks, Naphtha less than 401 F</v>
          </cell>
          <cell r="F952">
            <v>0</v>
          </cell>
          <cell r="G952">
            <v>0</v>
          </cell>
          <cell r="H952">
            <v>0</v>
          </cell>
          <cell r="I952">
            <v>0</v>
          </cell>
          <cell r="J952">
            <v>0</v>
          </cell>
          <cell r="K952">
            <v>0</v>
          </cell>
          <cell r="L952">
            <v>0</v>
          </cell>
          <cell r="M952">
            <v>0</v>
          </cell>
          <cell r="N952">
            <v>0</v>
          </cell>
          <cell r="O952">
            <v>0</v>
          </cell>
          <cell r="P952">
            <v>0</v>
          </cell>
          <cell r="Q952">
            <v>0</v>
          </cell>
          <cell r="R952">
            <v>0</v>
          </cell>
          <cell r="S952">
            <v>0</v>
          </cell>
          <cell r="T952">
            <v>0</v>
          </cell>
          <cell r="U952">
            <v>0</v>
          </cell>
          <cell r="V952">
            <v>0</v>
          </cell>
          <cell r="W952">
            <v>0</v>
          </cell>
          <cell r="X952">
            <v>0</v>
          </cell>
          <cell r="Y952">
            <v>0</v>
          </cell>
          <cell r="Z952">
            <v>0</v>
          </cell>
          <cell r="AA952">
            <v>0</v>
          </cell>
          <cell r="AB952">
            <v>0</v>
          </cell>
          <cell r="AC952">
            <v>0</v>
          </cell>
          <cell r="AD952">
            <v>0</v>
          </cell>
          <cell r="AE952">
            <v>0</v>
          </cell>
          <cell r="AF952">
            <v>0</v>
          </cell>
          <cell r="AG952">
            <v>0</v>
          </cell>
          <cell r="AH952">
            <v>0</v>
          </cell>
        </row>
        <row r="953">
          <cell r="E953" t="str">
            <v>IL Industrial Feedstocks, Naphtha less than 401 F</v>
          </cell>
          <cell r="F953">
            <v>0</v>
          </cell>
          <cell r="G953">
            <v>0</v>
          </cell>
          <cell r="H953">
            <v>0</v>
          </cell>
          <cell r="I953">
            <v>0</v>
          </cell>
          <cell r="J953">
            <v>0</v>
          </cell>
          <cell r="K953">
            <v>0</v>
          </cell>
          <cell r="L953">
            <v>0</v>
          </cell>
          <cell r="M953">
            <v>0</v>
          </cell>
          <cell r="N953">
            <v>0</v>
          </cell>
          <cell r="O953">
            <v>0</v>
          </cell>
          <cell r="P953">
            <v>0</v>
          </cell>
          <cell r="Q953">
            <v>0</v>
          </cell>
          <cell r="R953">
            <v>0</v>
          </cell>
          <cell r="S953">
            <v>0</v>
          </cell>
          <cell r="T953">
            <v>0</v>
          </cell>
          <cell r="U953">
            <v>0</v>
          </cell>
          <cell r="V953">
            <v>0</v>
          </cell>
          <cell r="W953">
            <v>0</v>
          </cell>
          <cell r="X953">
            <v>0</v>
          </cell>
          <cell r="Y953">
            <v>0</v>
          </cell>
          <cell r="Z953">
            <v>0</v>
          </cell>
          <cell r="AA953">
            <v>0</v>
          </cell>
          <cell r="AB953">
            <v>0</v>
          </cell>
          <cell r="AC953">
            <v>0</v>
          </cell>
          <cell r="AD953">
            <v>0</v>
          </cell>
          <cell r="AE953">
            <v>0</v>
          </cell>
          <cell r="AF953">
            <v>0</v>
          </cell>
          <cell r="AG953">
            <v>0</v>
          </cell>
          <cell r="AH953">
            <v>0</v>
          </cell>
        </row>
        <row r="954">
          <cell r="E954" t="str">
            <v>IN Industrial Feedstocks, Naphtha less than 401 F</v>
          </cell>
          <cell r="F954">
            <v>0</v>
          </cell>
          <cell r="G954">
            <v>0</v>
          </cell>
          <cell r="H954">
            <v>0</v>
          </cell>
          <cell r="I954">
            <v>0</v>
          </cell>
          <cell r="J954">
            <v>0</v>
          </cell>
          <cell r="K954">
            <v>0</v>
          </cell>
          <cell r="L954">
            <v>0</v>
          </cell>
          <cell r="M954">
            <v>0</v>
          </cell>
          <cell r="N954">
            <v>0</v>
          </cell>
          <cell r="O954">
            <v>0</v>
          </cell>
          <cell r="P954">
            <v>0</v>
          </cell>
          <cell r="Q954">
            <v>0</v>
          </cell>
          <cell r="R954">
            <v>0</v>
          </cell>
          <cell r="S954">
            <v>0</v>
          </cell>
          <cell r="T954">
            <v>0</v>
          </cell>
          <cell r="U954">
            <v>0</v>
          </cell>
          <cell r="V954">
            <v>0</v>
          </cell>
          <cell r="W954">
            <v>0</v>
          </cell>
          <cell r="X954">
            <v>0</v>
          </cell>
          <cell r="Y954">
            <v>0</v>
          </cell>
          <cell r="Z954">
            <v>0</v>
          </cell>
          <cell r="AA954">
            <v>0</v>
          </cell>
          <cell r="AB954">
            <v>0</v>
          </cell>
          <cell r="AC954">
            <v>0</v>
          </cell>
          <cell r="AD954">
            <v>0</v>
          </cell>
          <cell r="AE954">
            <v>0</v>
          </cell>
          <cell r="AF954">
            <v>0</v>
          </cell>
          <cell r="AG954">
            <v>0</v>
          </cell>
          <cell r="AH954">
            <v>0</v>
          </cell>
        </row>
        <row r="955">
          <cell r="E955" t="str">
            <v>KS Industrial Feedstocks, Naphtha less than 401 F</v>
          </cell>
          <cell r="F955">
            <v>0</v>
          </cell>
          <cell r="G955">
            <v>0</v>
          </cell>
          <cell r="H955">
            <v>0</v>
          </cell>
          <cell r="I955">
            <v>0</v>
          </cell>
          <cell r="J955">
            <v>0</v>
          </cell>
          <cell r="K955">
            <v>0</v>
          </cell>
          <cell r="L955">
            <v>0</v>
          </cell>
          <cell r="M955">
            <v>0</v>
          </cell>
          <cell r="N955">
            <v>0</v>
          </cell>
          <cell r="O955">
            <v>0</v>
          </cell>
          <cell r="P955">
            <v>0</v>
          </cell>
          <cell r="Q955">
            <v>0</v>
          </cell>
          <cell r="R955">
            <v>0</v>
          </cell>
          <cell r="S955">
            <v>0</v>
          </cell>
          <cell r="T955">
            <v>0</v>
          </cell>
          <cell r="U955">
            <v>0</v>
          </cell>
          <cell r="V955">
            <v>0</v>
          </cell>
          <cell r="W955">
            <v>0</v>
          </cell>
          <cell r="X955">
            <v>0</v>
          </cell>
          <cell r="Y955">
            <v>0</v>
          </cell>
          <cell r="Z955">
            <v>0</v>
          </cell>
          <cell r="AA955">
            <v>0</v>
          </cell>
          <cell r="AB955">
            <v>0</v>
          </cell>
          <cell r="AC955">
            <v>0</v>
          </cell>
          <cell r="AD955">
            <v>0</v>
          </cell>
          <cell r="AE955">
            <v>0</v>
          </cell>
          <cell r="AF955">
            <v>0</v>
          </cell>
          <cell r="AG955">
            <v>0</v>
          </cell>
          <cell r="AH955">
            <v>0</v>
          </cell>
        </row>
        <row r="956">
          <cell r="E956" t="str">
            <v>KY Industrial Feedstocks, Naphtha less than 401 F</v>
          </cell>
          <cell r="F956">
            <v>0</v>
          </cell>
          <cell r="G956">
            <v>0</v>
          </cell>
          <cell r="H956">
            <v>0</v>
          </cell>
          <cell r="I956">
            <v>0</v>
          </cell>
          <cell r="J956">
            <v>0</v>
          </cell>
          <cell r="K956">
            <v>0</v>
          </cell>
          <cell r="L956">
            <v>0</v>
          </cell>
          <cell r="M956">
            <v>0</v>
          </cell>
          <cell r="N956">
            <v>0</v>
          </cell>
          <cell r="O956">
            <v>0</v>
          </cell>
          <cell r="P956">
            <v>0</v>
          </cell>
          <cell r="Q956">
            <v>0</v>
          </cell>
          <cell r="R956">
            <v>0</v>
          </cell>
          <cell r="S956">
            <v>0</v>
          </cell>
          <cell r="T956">
            <v>0</v>
          </cell>
          <cell r="U956">
            <v>0</v>
          </cell>
          <cell r="V956">
            <v>0</v>
          </cell>
          <cell r="W956">
            <v>0</v>
          </cell>
          <cell r="X956">
            <v>0</v>
          </cell>
          <cell r="Y956">
            <v>0</v>
          </cell>
          <cell r="Z956">
            <v>0</v>
          </cell>
          <cell r="AA956">
            <v>0</v>
          </cell>
          <cell r="AB956">
            <v>0</v>
          </cell>
          <cell r="AC956">
            <v>0</v>
          </cell>
          <cell r="AD956">
            <v>0</v>
          </cell>
          <cell r="AE956">
            <v>0</v>
          </cell>
          <cell r="AF956">
            <v>0</v>
          </cell>
          <cell r="AG956">
            <v>0</v>
          </cell>
          <cell r="AH956">
            <v>0</v>
          </cell>
        </row>
        <row r="957">
          <cell r="E957" t="str">
            <v>LA Industrial Feedstocks, Naphtha less than 401 F</v>
          </cell>
          <cell r="F957">
            <v>135525</v>
          </cell>
          <cell r="G957">
            <v>116489</v>
          </cell>
          <cell r="H957">
            <v>146953</v>
          </cell>
          <cell r="I957">
            <v>136613</v>
          </cell>
          <cell r="J957">
            <v>155218</v>
          </cell>
          <cell r="K957">
            <v>145331</v>
          </cell>
          <cell r="L957">
            <v>186770</v>
          </cell>
          <cell r="M957">
            <v>209007</v>
          </cell>
          <cell r="N957">
            <v>222912</v>
          </cell>
          <cell r="O957">
            <v>185945</v>
          </cell>
          <cell r="P957">
            <v>192150</v>
          </cell>
          <cell r="Q957">
            <v>128951</v>
          </cell>
          <cell r="R957">
            <v>125315</v>
          </cell>
          <cell r="S957">
            <v>126356</v>
          </cell>
          <cell r="T957">
            <v>147977</v>
          </cell>
          <cell r="U957">
            <v>132379</v>
          </cell>
          <cell r="V957">
            <v>114290</v>
          </cell>
          <cell r="W957">
            <v>98015</v>
          </cell>
          <cell r="X957">
            <v>79700</v>
          </cell>
          <cell r="Y957">
            <v>71966</v>
          </cell>
          <cell r="Z957">
            <v>68213</v>
          </cell>
          <cell r="AA957">
            <v>67761</v>
          </cell>
          <cell r="AB957">
            <v>63118</v>
          </cell>
          <cell r="AC957">
            <v>72005</v>
          </cell>
          <cell r="AD957">
            <v>65019</v>
          </cell>
          <cell r="AE957">
            <v>62882</v>
          </cell>
          <cell r="AF957">
            <v>61701</v>
          </cell>
          <cell r="AG957">
            <v>64074</v>
          </cell>
          <cell r="AH957">
            <v>65677</v>
          </cell>
        </row>
        <row r="958">
          <cell r="E958" t="str">
            <v>MA Industrial Feedstocks, Naphtha less than 401 F</v>
          </cell>
          <cell r="F958">
            <v>0</v>
          </cell>
          <cell r="G958">
            <v>0</v>
          </cell>
          <cell r="H958">
            <v>0</v>
          </cell>
          <cell r="I958">
            <v>0</v>
          </cell>
          <cell r="J958">
            <v>0</v>
          </cell>
          <cell r="K958">
            <v>0</v>
          </cell>
          <cell r="L958">
            <v>0</v>
          </cell>
          <cell r="M958">
            <v>0</v>
          </cell>
          <cell r="N958">
            <v>0</v>
          </cell>
          <cell r="O958">
            <v>0</v>
          </cell>
          <cell r="P958">
            <v>0</v>
          </cell>
          <cell r="Q958">
            <v>0</v>
          </cell>
          <cell r="R958">
            <v>0</v>
          </cell>
          <cell r="S958">
            <v>0</v>
          </cell>
          <cell r="T958">
            <v>0</v>
          </cell>
          <cell r="U958">
            <v>0</v>
          </cell>
          <cell r="V958">
            <v>0</v>
          </cell>
          <cell r="W958">
            <v>0</v>
          </cell>
          <cell r="X958">
            <v>0</v>
          </cell>
          <cell r="Y958">
            <v>0</v>
          </cell>
          <cell r="Z958">
            <v>0</v>
          </cell>
          <cell r="AA958">
            <v>0</v>
          </cell>
          <cell r="AB958">
            <v>0</v>
          </cell>
          <cell r="AC958">
            <v>0</v>
          </cell>
          <cell r="AD958">
            <v>0</v>
          </cell>
          <cell r="AE958">
            <v>0</v>
          </cell>
          <cell r="AF958">
            <v>0</v>
          </cell>
          <cell r="AG958">
            <v>0</v>
          </cell>
          <cell r="AH958">
            <v>0</v>
          </cell>
        </row>
        <row r="959">
          <cell r="E959" t="str">
            <v>MD Industrial Feedstocks, Naphtha less than 401 F</v>
          </cell>
          <cell r="F959">
            <v>0</v>
          </cell>
          <cell r="G959">
            <v>0</v>
          </cell>
          <cell r="H959">
            <v>0</v>
          </cell>
          <cell r="I959">
            <v>0</v>
          </cell>
          <cell r="J959">
            <v>0</v>
          </cell>
          <cell r="K959">
            <v>0</v>
          </cell>
          <cell r="L959">
            <v>0</v>
          </cell>
          <cell r="M959">
            <v>0</v>
          </cell>
          <cell r="N959">
            <v>0</v>
          </cell>
          <cell r="O959">
            <v>0</v>
          </cell>
          <cell r="P959">
            <v>0</v>
          </cell>
          <cell r="Q959">
            <v>0</v>
          </cell>
          <cell r="R959">
            <v>0</v>
          </cell>
          <cell r="S959">
            <v>0</v>
          </cell>
          <cell r="T959">
            <v>0</v>
          </cell>
          <cell r="U959">
            <v>0</v>
          </cell>
          <cell r="V959">
            <v>0</v>
          </cell>
          <cell r="W959">
            <v>0</v>
          </cell>
          <cell r="X959">
            <v>0</v>
          </cell>
          <cell r="Y959">
            <v>0</v>
          </cell>
          <cell r="Z959">
            <v>0</v>
          </cell>
          <cell r="AA959">
            <v>0</v>
          </cell>
          <cell r="AB959">
            <v>0</v>
          </cell>
          <cell r="AC959">
            <v>0</v>
          </cell>
          <cell r="AD959">
            <v>0</v>
          </cell>
          <cell r="AE959">
            <v>0</v>
          </cell>
          <cell r="AF959">
            <v>0</v>
          </cell>
          <cell r="AG959">
            <v>0</v>
          </cell>
          <cell r="AH959">
            <v>0</v>
          </cell>
        </row>
        <row r="960">
          <cell r="E960" t="str">
            <v>ME Industrial Feedstocks, Naphtha less than 401 F</v>
          </cell>
          <cell r="F960">
            <v>0</v>
          </cell>
          <cell r="G960">
            <v>0</v>
          </cell>
          <cell r="H960">
            <v>0</v>
          </cell>
          <cell r="I960">
            <v>0</v>
          </cell>
          <cell r="J960">
            <v>0</v>
          </cell>
          <cell r="K960">
            <v>0</v>
          </cell>
          <cell r="L960">
            <v>0</v>
          </cell>
          <cell r="M960">
            <v>0</v>
          </cell>
          <cell r="N960">
            <v>0</v>
          </cell>
          <cell r="O960">
            <v>0</v>
          </cell>
          <cell r="P960">
            <v>0</v>
          </cell>
          <cell r="Q960">
            <v>0</v>
          </cell>
          <cell r="R960">
            <v>0</v>
          </cell>
          <cell r="S960">
            <v>0</v>
          </cell>
          <cell r="T960">
            <v>0</v>
          </cell>
          <cell r="U960">
            <v>0</v>
          </cell>
          <cell r="V960">
            <v>0</v>
          </cell>
          <cell r="W960">
            <v>0</v>
          </cell>
          <cell r="X960">
            <v>0</v>
          </cell>
          <cell r="Y960">
            <v>0</v>
          </cell>
          <cell r="Z960">
            <v>0</v>
          </cell>
          <cell r="AA960">
            <v>0</v>
          </cell>
          <cell r="AB960">
            <v>0</v>
          </cell>
          <cell r="AC960">
            <v>0</v>
          </cell>
          <cell r="AD960">
            <v>0</v>
          </cell>
          <cell r="AE960">
            <v>0</v>
          </cell>
          <cell r="AF960">
            <v>0</v>
          </cell>
          <cell r="AG960">
            <v>0</v>
          </cell>
          <cell r="AH960">
            <v>0</v>
          </cell>
        </row>
        <row r="961">
          <cell r="E961" t="str">
            <v>MI Industrial Feedstocks, Naphtha less than 401 F</v>
          </cell>
          <cell r="F961">
            <v>0</v>
          </cell>
          <cell r="G961">
            <v>0</v>
          </cell>
          <cell r="H961">
            <v>0</v>
          </cell>
          <cell r="I961">
            <v>0</v>
          </cell>
          <cell r="J961">
            <v>0</v>
          </cell>
          <cell r="K961">
            <v>0</v>
          </cell>
          <cell r="L961">
            <v>0</v>
          </cell>
          <cell r="M961">
            <v>0</v>
          </cell>
          <cell r="N961">
            <v>0</v>
          </cell>
          <cell r="O961">
            <v>0</v>
          </cell>
          <cell r="P961">
            <v>0</v>
          </cell>
          <cell r="Q961">
            <v>0</v>
          </cell>
          <cell r="R961">
            <v>0</v>
          </cell>
          <cell r="S961">
            <v>0</v>
          </cell>
          <cell r="T961">
            <v>0</v>
          </cell>
          <cell r="U961">
            <v>0</v>
          </cell>
          <cell r="V961">
            <v>0</v>
          </cell>
          <cell r="W961">
            <v>0</v>
          </cell>
          <cell r="X961">
            <v>0</v>
          </cell>
          <cell r="Y961">
            <v>0</v>
          </cell>
          <cell r="Z961">
            <v>0</v>
          </cell>
          <cell r="AA961">
            <v>0</v>
          </cell>
          <cell r="AB961">
            <v>0</v>
          </cell>
          <cell r="AC961">
            <v>0</v>
          </cell>
          <cell r="AD961">
            <v>0</v>
          </cell>
          <cell r="AE961">
            <v>0</v>
          </cell>
          <cell r="AF961">
            <v>0</v>
          </cell>
          <cell r="AG961">
            <v>0</v>
          </cell>
          <cell r="AH961">
            <v>0</v>
          </cell>
        </row>
        <row r="962">
          <cell r="E962" t="str">
            <v>MN Industrial Feedstocks, Naphtha less than 401 F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0</v>
          </cell>
          <cell r="N962">
            <v>0</v>
          </cell>
          <cell r="O962">
            <v>0</v>
          </cell>
          <cell r="P962">
            <v>0</v>
          </cell>
          <cell r="Q962">
            <v>0</v>
          </cell>
          <cell r="R962">
            <v>0</v>
          </cell>
          <cell r="S962">
            <v>0</v>
          </cell>
          <cell r="T962">
            <v>0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0</v>
          </cell>
          <cell r="AA962">
            <v>0</v>
          </cell>
          <cell r="AB962">
            <v>0</v>
          </cell>
          <cell r="AC962">
            <v>0</v>
          </cell>
          <cell r="AD962">
            <v>0</v>
          </cell>
          <cell r="AE962">
            <v>0</v>
          </cell>
          <cell r="AF962">
            <v>0</v>
          </cell>
          <cell r="AG962">
            <v>0</v>
          </cell>
          <cell r="AH962">
            <v>0</v>
          </cell>
        </row>
        <row r="963">
          <cell r="E963" t="str">
            <v>MO Industrial Feedstocks, Naphtha less than 401 F</v>
          </cell>
          <cell r="F963">
            <v>0</v>
          </cell>
          <cell r="G963">
            <v>0</v>
          </cell>
          <cell r="H963">
            <v>0</v>
          </cell>
          <cell r="I963">
            <v>0</v>
          </cell>
          <cell r="J963">
            <v>0</v>
          </cell>
          <cell r="K963">
            <v>0</v>
          </cell>
          <cell r="L963">
            <v>0</v>
          </cell>
          <cell r="M963">
            <v>0</v>
          </cell>
          <cell r="N963">
            <v>0</v>
          </cell>
          <cell r="O963">
            <v>0</v>
          </cell>
          <cell r="P963">
            <v>0</v>
          </cell>
          <cell r="Q963">
            <v>0</v>
          </cell>
          <cell r="R963">
            <v>0</v>
          </cell>
          <cell r="S963">
            <v>0</v>
          </cell>
          <cell r="T963">
            <v>0</v>
          </cell>
          <cell r="U963">
            <v>0</v>
          </cell>
          <cell r="V963">
            <v>0</v>
          </cell>
          <cell r="W963">
            <v>0</v>
          </cell>
          <cell r="X963">
            <v>0</v>
          </cell>
          <cell r="Y963">
            <v>0</v>
          </cell>
          <cell r="Z963">
            <v>0</v>
          </cell>
          <cell r="AA963">
            <v>0</v>
          </cell>
          <cell r="AB963">
            <v>0</v>
          </cell>
          <cell r="AC963">
            <v>0</v>
          </cell>
          <cell r="AD963">
            <v>0</v>
          </cell>
          <cell r="AE963">
            <v>0</v>
          </cell>
          <cell r="AF963">
            <v>0</v>
          </cell>
          <cell r="AG963">
            <v>0</v>
          </cell>
          <cell r="AH963">
            <v>0</v>
          </cell>
        </row>
        <row r="964">
          <cell r="E964" t="str">
            <v>MS Industrial Feedstocks, Naphtha less than 401 F</v>
          </cell>
          <cell r="F964">
            <v>0</v>
          </cell>
          <cell r="G964">
            <v>0</v>
          </cell>
          <cell r="H964">
            <v>0</v>
          </cell>
          <cell r="I964">
            <v>0</v>
          </cell>
          <cell r="J964">
            <v>0</v>
          </cell>
          <cell r="K964">
            <v>0</v>
          </cell>
          <cell r="L964">
            <v>0</v>
          </cell>
          <cell r="M964">
            <v>0</v>
          </cell>
          <cell r="N964">
            <v>0</v>
          </cell>
          <cell r="O964">
            <v>0</v>
          </cell>
          <cell r="P964">
            <v>0</v>
          </cell>
          <cell r="Q964">
            <v>0</v>
          </cell>
          <cell r="R964">
            <v>0</v>
          </cell>
          <cell r="S964">
            <v>0</v>
          </cell>
          <cell r="T964">
            <v>0</v>
          </cell>
          <cell r="U964">
            <v>0</v>
          </cell>
          <cell r="V964">
            <v>0</v>
          </cell>
          <cell r="W964">
            <v>0</v>
          </cell>
          <cell r="X964">
            <v>0</v>
          </cell>
          <cell r="Y964">
            <v>0</v>
          </cell>
          <cell r="Z964">
            <v>0</v>
          </cell>
          <cell r="AA964">
            <v>0</v>
          </cell>
          <cell r="AB964">
            <v>0</v>
          </cell>
          <cell r="AC964">
            <v>0</v>
          </cell>
          <cell r="AD964">
            <v>0</v>
          </cell>
          <cell r="AE964">
            <v>0</v>
          </cell>
          <cell r="AF964">
            <v>0</v>
          </cell>
          <cell r="AG964">
            <v>0</v>
          </cell>
          <cell r="AH964">
            <v>0</v>
          </cell>
        </row>
        <row r="965">
          <cell r="E965" t="str">
            <v>MT Industrial Feedstocks, Naphtha less than 401 F</v>
          </cell>
          <cell r="F965">
            <v>0</v>
          </cell>
          <cell r="G965">
            <v>0</v>
          </cell>
          <cell r="H965">
            <v>0</v>
          </cell>
          <cell r="I965">
            <v>0</v>
          </cell>
          <cell r="J965">
            <v>0</v>
          </cell>
          <cell r="K965">
            <v>0</v>
          </cell>
          <cell r="L965">
            <v>0</v>
          </cell>
          <cell r="M965">
            <v>0</v>
          </cell>
          <cell r="N965">
            <v>0</v>
          </cell>
          <cell r="O965">
            <v>0</v>
          </cell>
          <cell r="P965">
            <v>0</v>
          </cell>
          <cell r="Q965">
            <v>0</v>
          </cell>
          <cell r="R965">
            <v>0</v>
          </cell>
          <cell r="S965">
            <v>0</v>
          </cell>
          <cell r="T965">
            <v>0</v>
          </cell>
          <cell r="U965">
            <v>0</v>
          </cell>
          <cell r="V965">
            <v>0</v>
          </cell>
          <cell r="W965">
            <v>0</v>
          </cell>
          <cell r="X965">
            <v>0</v>
          </cell>
          <cell r="Y965">
            <v>0</v>
          </cell>
          <cell r="Z965">
            <v>0</v>
          </cell>
          <cell r="AA965">
            <v>0</v>
          </cell>
          <cell r="AB965">
            <v>0</v>
          </cell>
          <cell r="AC965">
            <v>0</v>
          </cell>
          <cell r="AD965">
            <v>0</v>
          </cell>
          <cell r="AE965">
            <v>0</v>
          </cell>
          <cell r="AF965">
            <v>0</v>
          </cell>
          <cell r="AG965">
            <v>0</v>
          </cell>
          <cell r="AH965">
            <v>0</v>
          </cell>
        </row>
        <row r="966">
          <cell r="E966" t="str">
            <v>NC Industrial Feedstocks, Naphtha less than 401 F</v>
          </cell>
          <cell r="F966">
            <v>0</v>
          </cell>
          <cell r="G966">
            <v>0</v>
          </cell>
          <cell r="H966">
            <v>0</v>
          </cell>
          <cell r="I966">
            <v>0</v>
          </cell>
          <cell r="J966">
            <v>0</v>
          </cell>
          <cell r="K966">
            <v>0</v>
          </cell>
          <cell r="L966">
            <v>0</v>
          </cell>
          <cell r="M966">
            <v>0</v>
          </cell>
          <cell r="N966">
            <v>0</v>
          </cell>
          <cell r="O966">
            <v>0</v>
          </cell>
          <cell r="P966">
            <v>0</v>
          </cell>
          <cell r="Q966">
            <v>0</v>
          </cell>
          <cell r="R966">
            <v>0</v>
          </cell>
          <cell r="S966">
            <v>0</v>
          </cell>
          <cell r="T966">
            <v>0</v>
          </cell>
          <cell r="U966">
            <v>0</v>
          </cell>
          <cell r="V966">
            <v>0</v>
          </cell>
          <cell r="W966">
            <v>0</v>
          </cell>
          <cell r="X966">
            <v>0</v>
          </cell>
          <cell r="Y966">
            <v>0</v>
          </cell>
          <cell r="Z966">
            <v>0</v>
          </cell>
          <cell r="AA966">
            <v>0</v>
          </cell>
          <cell r="AB966">
            <v>0</v>
          </cell>
          <cell r="AC966">
            <v>0</v>
          </cell>
          <cell r="AD966">
            <v>0</v>
          </cell>
          <cell r="AE966">
            <v>0</v>
          </cell>
          <cell r="AF966">
            <v>0</v>
          </cell>
          <cell r="AG966">
            <v>0</v>
          </cell>
          <cell r="AH966">
            <v>0</v>
          </cell>
        </row>
        <row r="967">
          <cell r="E967" t="str">
            <v>ND Industrial Feedstocks, Naphtha less than 401 F</v>
          </cell>
          <cell r="F967">
            <v>0</v>
          </cell>
          <cell r="G967">
            <v>0</v>
          </cell>
          <cell r="H967">
            <v>0</v>
          </cell>
          <cell r="I967">
            <v>0</v>
          </cell>
          <cell r="J967">
            <v>0</v>
          </cell>
          <cell r="K967">
            <v>0</v>
          </cell>
          <cell r="L967">
            <v>0</v>
          </cell>
          <cell r="M967">
            <v>0</v>
          </cell>
          <cell r="N967">
            <v>0</v>
          </cell>
          <cell r="O967">
            <v>0</v>
          </cell>
          <cell r="P967">
            <v>0</v>
          </cell>
          <cell r="Q967">
            <v>0</v>
          </cell>
          <cell r="R967">
            <v>0</v>
          </cell>
          <cell r="S967">
            <v>0</v>
          </cell>
          <cell r="T967">
            <v>0</v>
          </cell>
          <cell r="U967">
            <v>0</v>
          </cell>
          <cell r="V967">
            <v>0</v>
          </cell>
          <cell r="W967">
            <v>0</v>
          </cell>
          <cell r="X967">
            <v>0</v>
          </cell>
          <cell r="Y967">
            <v>0</v>
          </cell>
          <cell r="Z967">
            <v>0</v>
          </cell>
          <cell r="AA967">
            <v>0</v>
          </cell>
          <cell r="AB967">
            <v>0</v>
          </cell>
          <cell r="AC967">
            <v>0</v>
          </cell>
          <cell r="AD967">
            <v>0</v>
          </cell>
          <cell r="AE967">
            <v>0</v>
          </cell>
          <cell r="AF967">
            <v>0</v>
          </cell>
          <cell r="AG967">
            <v>0</v>
          </cell>
          <cell r="AH967">
            <v>0</v>
          </cell>
        </row>
        <row r="968">
          <cell r="E968" t="str">
            <v>NE Industrial Feedstocks, Naphtha less than 401 F</v>
          </cell>
          <cell r="F968">
            <v>0</v>
          </cell>
          <cell r="G968">
            <v>0</v>
          </cell>
          <cell r="H968">
            <v>0</v>
          </cell>
          <cell r="I968">
            <v>0</v>
          </cell>
          <cell r="J968">
            <v>0</v>
          </cell>
          <cell r="K968">
            <v>0</v>
          </cell>
          <cell r="L968">
            <v>0</v>
          </cell>
          <cell r="M968">
            <v>0</v>
          </cell>
          <cell r="N968">
            <v>0</v>
          </cell>
          <cell r="O968">
            <v>0</v>
          </cell>
          <cell r="P968">
            <v>0</v>
          </cell>
          <cell r="Q968">
            <v>0</v>
          </cell>
          <cell r="R968">
            <v>0</v>
          </cell>
          <cell r="S968">
            <v>0</v>
          </cell>
          <cell r="T968">
            <v>0</v>
          </cell>
          <cell r="U968">
            <v>0</v>
          </cell>
          <cell r="V968">
            <v>0</v>
          </cell>
          <cell r="W968">
            <v>0</v>
          </cell>
          <cell r="X968">
            <v>0</v>
          </cell>
          <cell r="Y968">
            <v>0</v>
          </cell>
          <cell r="Z968">
            <v>0</v>
          </cell>
          <cell r="AA968">
            <v>0</v>
          </cell>
          <cell r="AB968">
            <v>0</v>
          </cell>
          <cell r="AC968">
            <v>0</v>
          </cell>
          <cell r="AD968">
            <v>0</v>
          </cell>
          <cell r="AE968">
            <v>0</v>
          </cell>
          <cell r="AF968">
            <v>0</v>
          </cell>
          <cell r="AG968">
            <v>0</v>
          </cell>
          <cell r="AH968">
            <v>0</v>
          </cell>
        </row>
        <row r="969">
          <cell r="E969" t="str">
            <v>NH Industrial Feedstocks, Naphtha less than 401 F</v>
          </cell>
          <cell r="F969">
            <v>0</v>
          </cell>
          <cell r="G969">
            <v>0</v>
          </cell>
          <cell r="H969">
            <v>0</v>
          </cell>
          <cell r="I969">
            <v>0</v>
          </cell>
          <cell r="J969">
            <v>0</v>
          </cell>
          <cell r="K969">
            <v>0</v>
          </cell>
          <cell r="L969">
            <v>0</v>
          </cell>
          <cell r="M969">
            <v>0</v>
          </cell>
          <cell r="N969">
            <v>0</v>
          </cell>
          <cell r="O969">
            <v>0</v>
          </cell>
          <cell r="P969">
            <v>0</v>
          </cell>
          <cell r="Q969">
            <v>0</v>
          </cell>
          <cell r="R969">
            <v>0</v>
          </cell>
          <cell r="S969">
            <v>0</v>
          </cell>
          <cell r="T969">
            <v>0</v>
          </cell>
          <cell r="U969">
            <v>0</v>
          </cell>
          <cell r="V969">
            <v>0</v>
          </cell>
          <cell r="W969">
            <v>0</v>
          </cell>
          <cell r="X969">
            <v>0</v>
          </cell>
          <cell r="Y969">
            <v>0</v>
          </cell>
          <cell r="Z969">
            <v>0</v>
          </cell>
          <cell r="AA969">
            <v>0</v>
          </cell>
          <cell r="AB969">
            <v>0</v>
          </cell>
          <cell r="AC969">
            <v>0</v>
          </cell>
          <cell r="AD969">
            <v>0</v>
          </cell>
          <cell r="AE969">
            <v>0</v>
          </cell>
          <cell r="AF969">
            <v>0</v>
          </cell>
          <cell r="AG969">
            <v>0</v>
          </cell>
          <cell r="AH969">
            <v>0</v>
          </cell>
        </row>
        <row r="970">
          <cell r="E970" t="str">
            <v>NJ Industrial Feedstocks, Naphtha less than 401 F</v>
          </cell>
          <cell r="F970">
            <v>0</v>
          </cell>
          <cell r="G970">
            <v>0</v>
          </cell>
          <cell r="H970">
            <v>0</v>
          </cell>
          <cell r="I970">
            <v>0</v>
          </cell>
          <cell r="J970">
            <v>0</v>
          </cell>
          <cell r="K970">
            <v>0</v>
          </cell>
          <cell r="L970">
            <v>0</v>
          </cell>
          <cell r="M970">
            <v>0</v>
          </cell>
          <cell r="N970">
            <v>0</v>
          </cell>
          <cell r="O970">
            <v>0</v>
          </cell>
          <cell r="P970">
            <v>0</v>
          </cell>
          <cell r="Q970">
            <v>0</v>
          </cell>
          <cell r="R970">
            <v>0</v>
          </cell>
          <cell r="S970">
            <v>0</v>
          </cell>
          <cell r="T970">
            <v>0</v>
          </cell>
          <cell r="U970">
            <v>0</v>
          </cell>
          <cell r="V970">
            <v>0</v>
          </cell>
          <cell r="W970">
            <v>0</v>
          </cell>
          <cell r="X970">
            <v>0</v>
          </cell>
          <cell r="Y970">
            <v>0</v>
          </cell>
          <cell r="Z970">
            <v>0</v>
          </cell>
          <cell r="AA970">
            <v>0</v>
          </cell>
          <cell r="AB970">
            <v>0</v>
          </cell>
          <cell r="AC970">
            <v>0</v>
          </cell>
          <cell r="AD970">
            <v>0</v>
          </cell>
          <cell r="AE970">
            <v>0</v>
          </cell>
          <cell r="AF970">
            <v>0</v>
          </cell>
          <cell r="AG970">
            <v>0</v>
          </cell>
          <cell r="AH970">
            <v>0</v>
          </cell>
        </row>
        <row r="971">
          <cell r="E971" t="str">
            <v>NM Industrial Feedstocks, Naphtha less than 401 F</v>
          </cell>
          <cell r="F971">
            <v>0</v>
          </cell>
          <cell r="G971">
            <v>0</v>
          </cell>
          <cell r="H971">
            <v>0</v>
          </cell>
          <cell r="I971">
            <v>0</v>
          </cell>
          <cell r="J971">
            <v>0</v>
          </cell>
          <cell r="K971">
            <v>0</v>
          </cell>
          <cell r="L971">
            <v>0</v>
          </cell>
          <cell r="M971">
            <v>0</v>
          </cell>
          <cell r="N971">
            <v>0</v>
          </cell>
          <cell r="O971">
            <v>0</v>
          </cell>
          <cell r="P971">
            <v>0</v>
          </cell>
          <cell r="Q971">
            <v>0</v>
          </cell>
          <cell r="R971">
            <v>0</v>
          </cell>
          <cell r="S971">
            <v>0</v>
          </cell>
          <cell r="T971">
            <v>0</v>
          </cell>
          <cell r="U971">
            <v>0</v>
          </cell>
          <cell r="V971">
            <v>0</v>
          </cell>
          <cell r="W971">
            <v>0</v>
          </cell>
          <cell r="X971">
            <v>0</v>
          </cell>
          <cell r="Y971">
            <v>0</v>
          </cell>
          <cell r="Z971">
            <v>0</v>
          </cell>
          <cell r="AA971">
            <v>0</v>
          </cell>
          <cell r="AB971">
            <v>0</v>
          </cell>
          <cell r="AC971">
            <v>0</v>
          </cell>
          <cell r="AD971">
            <v>0</v>
          </cell>
          <cell r="AE971">
            <v>0</v>
          </cell>
          <cell r="AF971">
            <v>0</v>
          </cell>
          <cell r="AG971">
            <v>0</v>
          </cell>
          <cell r="AH971">
            <v>0</v>
          </cell>
        </row>
        <row r="972">
          <cell r="E972" t="str">
            <v>NV Industrial Feedstocks, Naphtha less than 401 F</v>
          </cell>
          <cell r="F972">
            <v>0</v>
          </cell>
          <cell r="G972">
            <v>0</v>
          </cell>
          <cell r="H972">
            <v>0</v>
          </cell>
          <cell r="I972">
            <v>0</v>
          </cell>
          <cell r="J972">
            <v>0</v>
          </cell>
          <cell r="K972">
            <v>0</v>
          </cell>
          <cell r="L972">
            <v>0</v>
          </cell>
          <cell r="M972">
            <v>0</v>
          </cell>
          <cell r="N972">
            <v>0</v>
          </cell>
          <cell r="O972">
            <v>0</v>
          </cell>
          <cell r="P972">
            <v>0</v>
          </cell>
          <cell r="Q972">
            <v>0</v>
          </cell>
          <cell r="R972">
            <v>0</v>
          </cell>
          <cell r="S972">
            <v>0</v>
          </cell>
          <cell r="T972">
            <v>0</v>
          </cell>
          <cell r="U972">
            <v>0</v>
          </cell>
          <cell r="V972">
            <v>0</v>
          </cell>
          <cell r="W972">
            <v>0</v>
          </cell>
          <cell r="X972">
            <v>0</v>
          </cell>
          <cell r="Y972">
            <v>0</v>
          </cell>
          <cell r="Z972">
            <v>0</v>
          </cell>
          <cell r="AA972">
            <v>0</v>
          </cell>
          <cell r="AB972">
            <v>0</v>
          </cell>
          <cell r="AC972">
            <v>0</v>
          </cell>
          <cell r="AD972">
            <v>0</v>
          </cell>
          <cell r="AE972">
            <v>0</v>
          </cell>
          <cell r="AF972">
            <v>0</v>
          </cell>
          <cell r="AG972">
            <v>0</v>
          </cell>
          <cell r="AH972">
            <v>0</v>
          </cell>
        </row>
        <row r="973">
          <cell r="E973" t="str">
            <v>NY Industrial Feedstocks, Naphtha less than 401 F</v>
          </cell>
          <cell r="F973">
            <v>0</v>
          </cell>
          <cell r="G973">
            <v>0</v>
          </cell>
          <cell r="H973">
            <v>0</v>
          </cell>
          <cell r="I973">
            <v>0</v>
          </cell>
          <cell r="J973">
            <v>0</v>
          </cell>
          <cell r="K973">
            <v>0</v>
          </cell>
          <cell r="L973">
            <v>0</v>
          </cell>
          <cell r="M973">
            <v>0</v>
          </cell>
          <cell r="N973">
            <v>0</v>
          </cell>
          <cell r="O973">
            <v>0</v>
          </cell>
          <cell r="P973">
            <v>0</v>
          </cell>
          <cell r="Q973">
            <v>0</v>
          </cell>
          <cell r="R973">
            <v>0</v>
          </cell>
          <cell r="S973">
            <v>0</v>
          </cell>
          <cell r="T973">
            <v>0</v>
          </cell>
          <cell r="U973">
            <v>0</v>
          </cell>
          <cell r="V973">
            <v>0</v>
          </cell>
          <cell r="W973">
            <v>0</v>
          </cell>
          <cell r="X973">
            <v>0</v>
          </cell>
          <cell r="Y973">
            <v>0</v>
          </cell>
          <cell r="Z973">
            <v>0</v>
          </cell>
          <cell r="AA973">
            <v>0</v>
          </cell>
          <cell r="AB973">
            <v>0</v>
          </cell>
          <cell r="AC973">
            <v>0</v>
          </cell>
          <cell r="AD973">
            <v>0</v>
          </cell>
          <cell r="AE973">
            <v>0</v>
          </cell>
          <cell r="AF973">
            <v>0</v>
          </cell>
          <cell r="AG973">
            <v>0</v>
          </cell>
          <cell r="AH973">
            <v>0</v>
          </cell>
        </row>
        <row r="974">
          <cell r="E974" t="str">
            <v>OH Industrial Feedstocks, Naphtha less than 401 F</v>
          </cell>
          <cell r="F974">
            <v>0</v>
          </cell>
          <cell r="G974">
            <v>0</v>
          </cell>
          <cell r="H974">
            <v>0</v>
          </cell>
          <cell r="I974">
            <v>0</v>
          </cell>
          <cell r="J974">
            <v>0</v>
          </cell>
          <cell r="K974">
            <v>0</v>
          </cell>
          <cell r="L974">
            <v>0</v>
          </cell>
          <cell r="M974">
            <v>0</v>
          </cell>
          <cell r="N974">
            <v>0</v>
          </cell>
          <cell r="O974">
            <v>0</v>
          </cell>
          <cell r="P974">
            <v>0</v>
          </cell>
          <cell r="Q974">
            <v>0</v>
          </cell>
          <cell r="R974">
            <v>0</v>
          </cell>
          <cell r="S974">
            <v>0</v>
          </cell>
          <cell r="T974">
            <v>0</v>
          </cell>
          <cell r="U974">
            <v>0</v>
          </cell>
          <cell r="V974">
            <v>0</v>
          </cell>
          <cell r="W974">
            <v>0</v>
          </cell>
          <cell r="X974">
            <v>0</v>
          </cell>
          <cell r="Y974">
            <v>0</v>
          </cell>
          <cell r="Z974">
            <v>0</v>
          </cell>
          <cell r="AA974">
            <v>0</v>
          </cell>
          <cell r="AB974">
            <v>0</v>
          </cell>
          <cell r="AC974">
            <v>0</v>
          </cell>
          <cell r="AD974">
            <v>0</v>
          </cell>
          <cell r="AE974">
            <v>0</v>
          </cell>
          <cell r="AF974">
            <v>0</v>
          </cell>
          <cell r="AG974">
            <v>0</v>
          </cell>
          <cell r="AH974">
            <v>0</v>
          </cell>
        </row>
        <row r="975">
          <cell r="E975" t="str">
            <v>OK Industrial Feedstocks, Naphtha less than 401 F</v>
          </cell>
          <cell r="F975">
            <v>0</v>
          </cell>
          <cell r="G975">
            <v>0</v>
          </cell>
          <cell r="H975">
            <v>0</v>
          </cell>
          <cell r="I975">
            <v>0</v>
          </cell>
          <cell r="J975">
            <v>0</v>
          </cell>
          <cell r="K975">
            <v>0</v>
          </cell>
          <cell r="L975">
            <v>0</v>
          </cell>
          <cell r="M975">
            <v>0</v>
          </cell>
          <cell r="N975">
            <v>0</v>
          </cell>
          <cell r="O975">
            <v>0</v>
          </cell>
          <cell r="P975">
            <v>0</v>
          </cell>
          <cell r="Q975">
            <v>0</v>
          </cell>
          <cell r="R975">
            <v>0</v>
          </cell>
          <cell r="S975">
            <v>0</v>
          </cell>
          <cell r="T975">
            <v>0</v>
          </cell>
          <cell r="U975">
            <v>0</v>
          </cell>
          <cell r="V975">
            <v>0</v>
          </cell>
          <cell r="W975">
            <v>0</v>
          </cell>
          <cell r="X975">
            <v>0</v>
          </cell>
          <cell r="Y975">
            <v>0</v>
          </cell>
          <cell r="Z975">
            <v>0</v>
          </cell>
          <cell r="AA975">
            <v>0</v>
          </cell>
          <cell r="AB975">
            <v>0</v>
          </cell>
          <cell r="AC975">
            <v>0</v>
          </cell>
          <cell r="AD975">
            <v>0</v>
          </cell>
          <cell r="AE975">
            <v>0</v>
          </cell>
          <cell r="AF975">
            <v>0</v>
          </cell>
          <cell r="AG975">
            <v>0</v>
          </cell>
          <cell r="AH975">
            <v>0</v>
          </cell>
        </row>
        <row r="976">
          <cell r="E976" t="str">
            <v>OR Industrial Feedstocks, Naphtha less than 401 F</v>
          </cell>
          <cell r="F976">
            <v>0</v>
          </cell>
          <cell r="G976">
            <v>0</v>
          </cell>
          <cell r="H976">
            <v>0</v>
          </cell>
          <cell r="I976">
            <v>0</v>
          </cell>
          <cell r="J976">
            <v>0</v>
          </cell>
          <cell r="K976">
            <v>0</v>
          </cell>
          <cell r="L976">
            <v>0</v>
          </cell>
          <cell r="M976">
            <v>0</v>
          </cell>
          <cell r="N976">
            <v>0</v>
          </cell>
          <cell r="O976">
            <v>0</v>
          </cell>
          <cell r="P976">
            <v>0</v>
          </cell>
          <cell r="Q976">
            <v>0</v>
          </cell>
          <cell r="R976">
            <v>0</v>
          </cell>
          <cell r="S976">
            <v>0</v>
          </cell>
          <cell r="T976">
            <v>0</v>
          </cell>
          <cell r="U976">
            <v>0</v>
          </cell>
          <cell r="V976">
            <v>0</v>
          </cell>
          <cell r="W976">
            <v>0</v>
          </cell>
          <cell r="X976">
            <v>0</v>
          </cell>
          <cell r="Y976">
            <v>0</v>
          </cell>
          <cell r="Z976">
            <v>0</v>
          </cell>
          <cell r="AA976">
            <v>0</v>
          </cell>
          <cell r="AB976">
            <v>0</v>
          </cell>
          <cell r="AC976">
            <v>0</v>
          </cell>
          <cell r="AD976">
            <v>0</v>
          </cell>
          <cell r="AE976">
            <v>0</v>
          </cell>
          <cell r="AF976">
            <v>0</v>
          </cell>
          <cell r="AG976">
            <v>0</v>
          </cell>
          <cell r="AH976">
            <v>0</v>
          </cell>
        </row>
        <row r="977">
          <cell r="E977" t="str">
            <v>PA Industrial Feedstocks, Naphtha less than 401 F</v>
          </cell>
          <cell r="F977">
            <v>0</v>
          </cell>
          <cell r="G977">
            <v>0</v>
          </cell>
          <cell r="H977">
            <v>0</v>
          </cell>
          <cell r="I977">
            <v>0</v>
          </cell>
          <cell r="J977">
            <v>0</v>
          </cell>
          <cell r="K977">
            <v>0</v>
          </cell>
          <cell r="L977">
            <v>0</v>
          </cell>
          <cell r="M977">
            <v>0</v>
          </cell>
          <cell r="N977">
            <v>0</v>
          </cell>
          <cell r="O977">
            <v>0</v>
          </cell>
          <cell r="P977">
            <v>0</v>
          </cell>
          <cell r="Q977">
            <v>0</v>
          </cell>
          <cell r="R977">
            <v>0</v>
          </cell>
          <cell r="S977">
            <v>0</v>
          </cell>
          <cell r="T977">
            <v>0</v>
          </cell>
          <cell r="U977">
            <v>0</v>
          </cell>
          <cell r="V977">
            <v>0</v>
          </cell>
          <cell r="W977">
            <v>0</v>
          </cell>
          <cell r="X977">
            <v>0</v>
          </cell>
          <cell r="Y977">
            <v>0</v>
          </cell>
          <cell r="Z977">
            <v>0</v>
          </cell>
          <cell r="AA977">
            <v>0</v>
          </cell>
          <cell r="AB977">
            <v>0</v>
          </cell>
          <cell r="AC977">
            <v>0</v>
          </cell>
          <cell r="AD977">
            <v>0</v>
          </cell>
          <cell r="AE977">
            <v>0</v>
          </cell>
          <cell r="AF977">
            <v>0</v>
          </cell>
          <cell r="AG977">
            <v>0</v>
          </cell>
          <cell r="AH977">
            <v>0</v>
          </cell>
        </row>
        <row r="978">
          <cell r="E978" t="str">
            <v>RI Industrial Feedstocks, Naphtha less than 401 F</v>
          </cell>
          <cell r="F978">
            <v>0</v>
          </cell>
          <cell r="G978">
            <v>0</v>
          </cell>
          <cell r="H978">
            <v>0</v>
          </cell>
          <cell r="I978">
            <v>0</v>
          </cell>
          <cell r="J978">
            <v>0</v>
          </cell>
          <cell r="K978">
            <v>0</v>
          </cell>
          <cell r="L978">
            <v>0</v>
          </cell>
          <cell r="M978">
            <v>0</v>
          </cell>
          <cell r="N978">
            <v>0</v>
          </cell>
          <cell r="O978">
            <v>0</v>
          </cell>
          <cell r="P978">
            <v>0</v>
          </cell>
          <cell r="Q978">
            <v>0</v>
          </cell>
          <cell r="R978">
            <v>0</v>
          </cell>
          <cell r="S978">
            <v>0</v>
          </cell>
          <cell r="T978">
            <v>0</v>
          </cell>
          <cell r="U978">
            <v>0</v>
          </cell>
          <cell r="V978">
            <v>0</v>
          </cell>
          <cell r="W978">
            <v>0</v>
          </cell>
          <cell r="X978">
            <v>0</v>
          </cell>
          <cell r="Y978">
            <v>0</v>
          </cell>
          <cell r="Z978">
            <v>0</v>
          </cell>
          <cell r="AA978">
            <v>0</v>
          </cell>
          <cell r="AB978">
            <v>0</v>
          </cell>
          <cell r="AC978">
            <v>0</v>
          </cell>
          <cell r="AD978">
            <v>0</v>
          </cell>
          <cell r="AE978">
            <v>0</v>
          </cell>
          <cell r="AF978">
            <v>0</v>
          </cell>
          <cell r="AG978">
            <v>0</v>
          </cell>
          <cell r="AH978">
            <v>0</v>
          </cell>
        </row>
        <row r="979">
          <cell r="E979" t="str">
            <v>SC Industrial Feedstocks, Naphtha less than 401 F</v>
          </cell>
          <cell r="F979">
            <v>0</v>
          </cell>
          <cell r="G979">
            <v>0</v>
          </cell>
          <cell r="H979">
            <v>0</v>
          </cell>
          <cell r="I979">
            <v>0</v>
          </cell>
          <cell r="J979">
            <v>0</v>
          </cell>
          <cell r="K979">
            <v>0</v>
          </cell>
          <cell r="L979">
            <v>0</v>
          </cell>
          <cell r="M979">
            <v>0</v>
          </cell>
          <cell r="N979">
            <v>0</v>
          </cell>
          <cell r="O979">
            <v>0</v>
          </cell>
          <cell r="P979">
            <v>0</v>
          </cell>
          <cell r="Q979">
            <v>0</v>
          </cell>
          <cell r="R979">
            <v>0</v>
          </cell>
          <cell r="S979">
            <v>0</v>
          </cell>
          <cell r="T979">
            <v>0</v>
          </cell>
          <cell r="U979">
            <v>0</v>
          </cell>
          <cell r="V979">
            <v>0</v>
          </cell>
          <cell r="W979">
            <v>0</v>
          </cell>
          <cell r="X979">
            <v>0</v>
          </cell>
          <cell r="Y979">
            <v>0</v>
          </cell>
          <cell r="Z979">
            <v>0</v>
          </cell>
          <cell r="AA979">
            <v>0</v>
          </cell>
          <cell r="AB979">
            <v>0</v>
          </cell>
          <cell r="AC979">
            <v>0</v>
          </cell>
          <cell r="AD979">
            <v>0</v>
          </cell>
          <cell r="AE979">
            <v>0</v>
          </cell>
          <cell r="AF979">
            <v>0</v>
          </cell>
          <cell r="AG979">
            <v>0</v>
          </cell>
          <cell r="AH979">
            <v>0</v>
          </cell>
        </row>
        <row r="980">
          <cell r="E980" t="str">
            <v>SD Industrial Feedstocks, Naphtha less than 401 F</v>
          </cell>
          <cell r="F980">
            <v>0</v>
          </cell>
          <cell r="G980">
            <v>0</v>
          </cell>
          <cell r="H980">
            <v>0</v>
          </cell>
          <cell r="I980">
            <v>0</v>
          </cell>
          <cell r="J980">
            <v>0</v>
          </cell>
          <cell r="K980">
            <v>0</v>
          </cell>
          <cell r="L980">
            <v>0</v>
          </cell>
          <cell r="M980">
            <v>0</v>
          </cell>
          <cell r="N980">
            <v>0</v>
          </cell>
          <cell r="O980">
            <v>0</v>
          </cell>
          <cell r="P980">
            <v>0</v>
          </cell>
          <cell r="Q980">
            <v>0</v>
          </cell>
          <cell r="R980">
            <v>0</v>
          </cell>
          <cell r="S980">
            <v>0</v>
          </cell>
          <cell r="T980">
            <v>0</v>
          </cell>
          <cell r="U980">
            <v>0</v>
          </cell>
          <cell r="V980">
            <v>0</v>
          </cell>
          <cell r="W980">
            <v>0</v>
          </cell>
          <cell r="X980">
            <v>0</v>
          </cell>
          <cell r="Y980">
            <v>0</v>
          </cell>
          <cell r="Z980">
            <v>0</v>
          </cell>
          <cell r="AA980">
            <v>0</v>
          </cell>
          <cell r="AB980">
            <v>0</v>
          </cell>
          <cell r="AC980">
            <v>0</v>
          </cell>
          <cell r="AD980">
            <v>0</v>
          </cell>
          <cell r="AE980">
            <v>0</v>
          </cell>
          <cell r="AF980">
            <v>0</v>
          </cell>
          <cell r="AG980">
            <v>0</v>
          </cell>
          <cell r="AH980">
            <v>0</v>
          </cell>
        </row>
        <row r="981">
          <cell r="E981" t="str">
            <v>TN Industrial Feedstocks, Naphtha less than 401 F</v>
          </cell>
          <cell r="F981">
            <v>0</v>
          </cell>
          <cell r="G981">
            <v>0</v>
          </cell>
          <cell r="H981">
            <v>0</v>
          </cell>
          <cell r="I981">
            <v>0</v>
          </cell>
          <cell r="J981">
            <v>0</v>
          </cell>
          <cell r="K981">
            <v>0</v>
          </cell>
          <cell r="L981">
            <v>0</v>
          </cell>
          <cell r="M981">
            <v>0</v>
          </cell>
          <cell r="N981">
            <v>0</v>
          </cell>
          <cell r="O981">
            <v>0</v>
          </cell>
          <cell r="P981">
            <v>0</v>
          </cell>
          <cell r="Q981">
            <v>0</v>
          </cell>
          <cell r="R981">
            <v>0</v>
          </cell>
          <cell r="S981">
            <v>0</v>
          </cell>
          <cell r="T981">
            <v>0</v>
          </cell>
          <cell r="U981">
            <v>0</v>
          </cell>
          <cell r="V981">
            <v>0</v>
          </cell>
          <cell r="W981">
            <v>0</v>
          </cell>
          <cell r="X981">
            <v>0</v>
          </cell>
          <cell r="Y981">
            <v>0</v>
          </cell>
          <cell r="Z981">
            <v>0</v>
          </cell>
          <cell r="AA981">
            <v>0</v>
          </cell>
          <cell r="AB981">
            <v>0</v>
          </cell>
          <cell r="AC981">
            <v>0</v>
          </cell>
          <cell r="AD981">
            <v>0</v>
          </cell>
          <cell r="AE981">
            <v>0</v>
          </cell>
          <cell r="AF981">
            <v>0</v>
          </cell>
          <cell r="AG981">
            <v>0</v>
          </cell>
          <cell r="AH981">
            <v>0</v>
          </cell>
        </row>
        <row r="982">
          <cell r="E982" t="str">
            <v>TX Industrial Feedstocks, Naphtha less than 401 F</v>
          </cell>
          <cell r="F982">
            <v>212275</v>
          </cell>
          <cell r="G982">
            <v>182458</v>
          </cell>
          <cell r="H982">
            <v>230174</v>
          </cell>
          <cell r="I982">
            <v>213979</v>
          </cell>
          <cell r="J982">
            <v>243121</v>
          </cell>
          <cell r="K982">
            <v>227634</v>
          </cell>
          <cell r="L982">
            <v>292540</v>
          </cell>
          <cell r="M982">
            <v>327370</v>
          </cell>
          <cell r="N982">
            <v>361080</v>
          </cell>
          <cell r="O982">
            <v>316131</v>
          </cell>
          <cell r="P982">
            <v>421383</v>
          </cell>
          <cell r="Q982">
            <v>364765</v>
          </cell>
          <cell r="R982">
            <v>457240</v>
          </cell>
          <cell r="S982">
            <v>486600</v>
          </cell>
          <cell r="T982">
            <v>601453</v>
          </cell>
          <cell r="U982">
            <v>566287</v>
          </cell>
          <cell r="V982">
            <v>514562</v>
          </cell>
          <cell r="W982">
            <v>464440</v>
          </cell>
          <cell r="X982">
            <v>397474</v>
          </cell>
          <cell r="Y982">
            <v>399903</v>
          </cell>
          <cell r="Z982">
            <v>422359</v>
          </cell>
          <cell r="AA982">
            <v>419558</v>
          </cell>
          <cell r="AB982">
            <v>390803</v>
          </cell>
          <cell r="AC982">
            <v>445831</v>
          </cell>
          <cell r="AD982">
            <v>377587</v>
          </cell>
          <cell r="AE982">
            <v>365177</v>
          </cell>
          <cell r="AF982">
            <v>358322</v>
          </cell>
          <cell r="AG982">
            <v>372103</v>
          </cell>
          <cell r="AH982">
            <v>381410</v>
          </cell>
        </row>
        <row r="983">
          <cell r="E983" t="str">
            <v>US Industrial Feedstocks, Naphtha less than 401 F</v>
          </cell>
          <cell r="F983">
            <v>347801</v>
          </cell>
          <cell r="G983">
            <v>298947</v>
          </cell>
          <cell r="H983">
            <v>377127</v>
          </cell>
          <cell r="I983">
            <v>350593</v>
          </cell>
          <cell r="J983">
            <v>398339</v>
          </cell>
          <cell r="K983">
            <v>372965</v>
          </cell>
          <cell r="L983">
            <v>479310</v>
          </cell>
          <cell r="M983">
            <v>536377</v>
          </cell>
          <cell r="N983">
            <v>583992</v>
          </cell>
          <cell r="O983">
            <v>502076</v>
          </cell>
          <cell r="P983">
            <v>613533</v>
          </cell>
          <cell r="Q983">
            <v>493716</v>
          </cell>
          <cell r="R983">
            <v>582554</v>
          </cell>
          <cell r="S983">
            <v>612956</v>
          </cell>
          <cell r="T983">
            <v>749430</v>
          </cell>
          <cell r="U983">
            <v>698666</v>
          </cell>
          <cell r="V983">
            <v>628852</v>
          </cell>
          <cell r="W983">
            <v>562454</v>
          </cell>
          <cell r="X983">
            <v>477174</v>
          </cell>
          <cell r="Y983">
            <v>471869</v>
          </cell>
          <cell r="Z983">
            <v>490573</v>
          </cell>
          <cell r="AA983">
            <v>487319</v>
          </cell>
          <cell r="AB983">
            <v>453921</v>
          </cell>
          <cell r="AC983">
            <v>517836</v>
          </cell>
          <cell r="AD983">
            <v>442606</v>
          </cell>
          <cell r="AE983">
            <v>428058</v>
          </cell>
          <cell r="AF983">
            <v>420024</v>
          </cell>
          <cell r="AG983">
            <v>436177</v>
          </cell>
          <cell r="AH983">
            <v>447088</v>
          </cell>
        </row>
        <row r="984">
          <cell r="E984" t="str">
            <v>UT Industrial Feedstocks, Naphtha less than 401 F</v>
          </cell>
          <cell r="F984">
            <v>0</v>
          </cell>
          <cell r="G984">
            <v>0</v>
          </cell>
          <cell r="H984">
            <v>0</v>
          </cell>
          <cell r="I984">
            <v>0</v>
          </cell>
          <cell r="J984">
            <v>0</v>
          </cell>
          <cell r="K984">
            <v>0</v>
          </cell>
          <cell r="L984">
            <v>0</v>
          </cell>
          <cell r="M984">
            <v>0</v>
          </cell>
          <cell r="N984">
            <v>0</v>
          </cell>
          <cell r="O984">
            <v>0</v>
          </cell>
          <cell r="P984">
            <v>0</v>
          </cell>
          <cell r="Q984">
            <v>0</v>
          </cell>
          <cell r="R984">
            <v>0</v>
          </cell>
          <cell r="S984">
            <v>0</v>
          </cell>
          <cell r="T984">
            <v>0</v>
          </cell>
          <cell r="U984">
            <v>0</v>
          </cell>
          <cell r="V984">
            <v>0</v>
          </cell>
          <cell r="W984">
            <v>0</v>
          </cell>
          <cell r="X984">
            <v>0</v>
          </cell>
          <cell r="Y984">
            <v>0</v>
          </cell>
          <cell r="Z984">
            <v>0</v>
          </cell>
          <cell r="AA984">
            <v>0</v>
          </cell>
          <cell r="AB984">
            <v>0</v>
          </cell>
          <cell r="AC984">
            <v>0</v>
          </cell>
          <cell r="AD984">
            <v>0</v>
          </cell>
          <cell r="AE984">
            <v>0</v>
          </cell>
          <cell r="AF984">
            <v>0</v>
          </cell>
          <cell r="AG984">
            <v>0</v>
          </cell>
          <cell r="AH984">
            <v>0</v>
          </cell>
        </row>
        <row r="985">
          <cell r="E985" t="str">
            <v>VA Industrial Feedstocks, Naphtha less than 401 F</v>
          </cell>
          <cell r="F985">
            <v>0</v>
          </cell>
          <cell r="G985">
            <v>0</v>
          </cell>
          <cell r="H985">
            <v>0</v>
          </cell>
          <cell r="I985">
            <v>0</v>
          </cell>
          <cell r="J985">
            <v>0</v>
          </cell>
          <cell r="K985">
            <v>0</v>
          </cell>
          <cell r="L985">
            <v>0</v>
          </cell>
          <cell r="M985">
            <v>0</v>
          </cell>
          <cell r="N985">
            <v>0</v>
          </cell>
          <cell r="O985">
            <v>0</v>
          </cell>
          <cell r="P985">
            <v>0</v>
          </cell>
          <cell r="Q985">
            <v>0</v>
          </cell>
          <cell r="R985">
            <v>0</v>
          </cell>
          <cell r="S985">
            <v>0</v>
          </cell>
          <cell r="T985">
            <v>0</v>
          </cell>
          <cell r="U985">
            <v>0</v>
          </cell>
          <cell r="V985">
            <v>0</v>
          </cell>
          <cell r="W985">
            <v>0</v>
          </cell>
          <cell r="X985">
            <v>0</v>
          </cell>
          <cell r="Y985">
            <v>0</v>
          </cell>
          <cell r="Z985">
            <v>0</v>
          </cell>
          <cell r="AA985">
            <v>0</v>
          </cell>
          <cell r="AB985">
            <v>0</v>
          </cell>
          <cell r="AC985">
            <v>0</v>
          </cell>
          <cell r="AD985">
            <v>0</v>
          </cell>
          <cell r="AE985">
            <v>0</v>
          </cell>
          <cell r="AF985">
            <v>0</v>
          </cell>
          <cell r="AG985">
            <v>0</v>
          </cell>
          <cell r="AH985">
            <v>0</v>
          </cell>
        </row>
        <row r="986">
          <cell r="E986" t="str">
            <v>VT Industrial Feedstocks, Naphtha less than 401 F</v>
          </cell>
          <cell r="F986">
            <v>0</v>
          </cell>
          <cell r="G986">
            <v>0</v>
          </cell>
          <cell r="H986">
            <v>0</v>
          </cell>
          <cell r="I986">
            <v>0</v>
          </cell>
          <cell r="J986">
            <v>0</v>
          </cell>
          <cell r="K986">
            <v>0</v>
          </cell>
          <cell r="L986">
            <v>0</v>
          </cell>
          <cell r="M986">
            <v>0</v>
          </cell>
          <cell r="N986">
            <v>0</v>
          </cell>
          <cell r="O986">
            <v>0</v>
          </cell>
          <cell r="P986">
            <v>0</v>
          </cell>
          <cell r="Q986">
            <v>0</v>
          </cell>
          <cell r="R986">
            <v>0</v>
          </cell>
          <cell r="S986">
            <v>0</v>
          </cell>
          <cell r="T986">
            <v>0</v>
          </cell>
          <cell r="U986">
            <v>0</v>
          </cell>
          <cell r="V986">
            <v>0</v>
          </cell>
          <cell r="W986">
            <v>0</v>
          </cell>
          <cell r="X986">
            <v>0</v>
          </cell>
          <cell r="Y986">
            <v>0</v>
          </cell>
          <cell r="Z986">
            <v>0</v>
          </cell>
          <cell r="AA986">
            <v>0</v>
          </cell>
          <cell r="AB986">
            <v>0</v>
          </cell>
          <cell r="AC986">
            <v>0</v>
          </cell>
          <cell r="AD986">
            <v>0</v>
          </cell>
          <cell r="AE986">
            <v>0</v>
          </cell>
          <cell r="AF986">
            <v>0</v>
          </cell>
          <cell r="AG986">
            <v>0</v>
          </cell>
          <cell r="AH986">
            <v>0</v>
          </cell>
        </row>
        <row r="987">
          <cell r="E987" t="str">
            <v>WA Industrial Feedstocks, Naphtha less than 401 F</v>
          </cell>
          <cell r="F987">
            <v>0</v>
          </cell>
          <cell r="G987">
            <v>0</v>
          </cell>
          <cell r="H987">
            <v>0</v>
          </cell>
          <cell r="I987">
            <v>0</v>
          </cell>
          <cell r="J987">
            <v>0</v>
          </cell>
          <cell r="K987">
            <v>0</v>
          </cell>
          <cell r="L987">
            <v>0</v>
          </cell>
          <cell r="M987">
            <v>0</v>
          </cell>
          <cell r="N987">
            <v>0</v>
          </cell>
          <cell r="O987">
            <v>0</v>
          </cell>
          <cell r="P987">
            <v>0</v>
          </cell>
          <cell r="Q987">
            <v>0</v>
          </cell>
          <cell r="R987">
            <v>0</v>
          </cell>
          <cell r="S987">
            <v>0</v>
          </cell>
          <cell r="T987">
            <v>0</v>
          </cell>
          <cell r="U987">
            <v>0</v>
          </cell>
          <cell r="V987">
            <v>0</v>
          </cell>
          <cell r="W987">
            <v>0</v>
          </cell>
          <cell r="X987">
            <v>0</v>
          </cell>
          <cell r="Y987">
            <v>0</v>
          </cell>
          <cell r="Z987">
            <v>0</v>
          </cell>
          <cell r="AA987">
            <v>0</v>
          </cell>
          <cell r="AB987">
            <v>0</v>
          </cell>
          <cell r="AC987">
            <v>0</v>
          </cell>
          <cell r="AD987">
            <v>0</v>
          </cell>
          <cell r="AE987">
            <v>0</v>
          </cell>
          <cell r="AF987">
            <v>0</v>
          </cell>
          <cell r="AG987">
            <v>0</v>
          </cell>
          <cell r="AH987">
            <v>0</v>
          </cell>
        </row>
        <row r="988">
          <cell r="E988" t="str">
            <v>WI Industrial Feedstocks, Naphtha less than 401 F</v>
          </cell>
          <cell r="F988">
            <v>0</v>
          </cell>
          <cell r="G988">
            <v>0</v>
          </cell>
          <cell r="H988">
            <v>0</v>
          </cell>
          <cell r="I988">
            <v>0</v>
          </cell>
          <cell r="J988">
            <v>0</v>
          </cell>
          <cell r="K988">
            <v>0</v>
          </cell>
          <cell r="L988">
            <v>0</v>
          </cell>
          <cell r="M988">
            <v>0</v>
          </cell>
          <cell r="N988">
            <v>0</v>
          </cell>
          <cell r="O988">
            <v>0</v>
          </cell>
          <cell r="P988">
            <v>0</v>
          </cell>
          <cell r="Q988">
            <v>0</v>
          </cell>
          <cell r="R988">
            <v>0</v>
          </cell>
          <cell r="S988">
            <v>0</v>
          </cell>
          <cell r="T988">
            <v>0</v>
          </cell>
          <cell r="U988">
            <v>0</v>
          </cell>
          <cell r="V988">
            <v>0</v>
          </cell>
          <cell r="W988">
            <v>0</v>
          </cell>
          <cell r="X988">
            <v>0</v>
          </cell>
          <cell r="Y988">
            <v>0</v>
          </cell>
          <cell r="Z988">
            <v>0</v>
          </cell>
          <cell r="AA988">
            <v>0</v>
          </cell>
          <cell r="AB988">
            <v>0</v>
          </cell>
          <cell r="AC988">
            <v>0</v>
          </cell>
          <cell r="AD988">
            <v>0</v>
          </cell>
          <cell r="AE988">
            <v>0</v>
          </cell>
          <cell r="AF988">
            <v>0</v>
          </cell>
          <cell r="AG988">
            <v>0</v>
          </cell>
          <cell r="AH988">
            <v>0</v>
          </cell>
        </row>
        <row r="989">
          <cell r="E989" t="str">
            <v>WV Industrial Feedstocks, Naphtha less than 401 F</v>
          </cell>
          <cell r="F989">
            <v>0</v>
          </cell>
          <cell r="G989">
            <v>0</v>
          </cell>
          <cell r="H989">
            <v>0</v>
          </cell>
          <cell r="I989">
            <v>0</v>
          </cell>
          <cell r="J989">
            <v>0</v>
          </cell>
          <cell r="K989">
            <v>0</v>
          </cell>
          <cell r="L989">
            <v>0</v>
          </cell>
          <cell r="M989">
            <v>0</v>
          </cell>
          <cell r="N989">
            <v>0</v>
          </cell>
          <cell r="O989">
            <v>0</v>
          </cell>
          <cell r="P989">
            <v>0</v>
          </cell>
          <cell r="Q989">
            <v>0</v>
          </cell>
          <cell r="R989">
            <v>0</v>
          </cell>
          <cell r="S989">
            <v>0</v>
          </cell>
          <cell r="T989">
            <v>0</v>
          </cell>
          <cell r="U989">
            <v>0</v>
          </cell>
          <cell r="V989">
            <v>0</v>
          </cell>
          <cell r="W989">
            <v>0</v>
          </cell>
          <cell r="X989">
            <v>0</v>
          </cell>
          <cell r="Y989">
            <v>0</v>
          </cell>
          <cell r="Z989">
            <v>0</v>
          </cell>
          <cell r="AA989">
            <v>0</v>
          </cell>
          <cell r="AB989">
            <v>0</v>
          </cell>
          <cell r="AC989">
            <v>0</v>
          </cell>
          <cell r="AD989">
            <v>0</v>
          </cell>
          <cell r="AE989">
            <v>0</v>
          </cell>
          <cell r="AF989">
            <v>0</v>
          </cell>
          <cell r="AG989">
            <v>0</v>
          </cell>
          <cell r="AH989">
            <v>0</v>
          </cell>
        </row>
        <row r="990">
          <cell r="E990" t="str">
            <v>WY Industrial Feedstocks, Naphtha less than 401 F</v>
          </cell>
          <cell r="F990">
            <v>0</v>
          </cell>
          <cell r="G990">
            <v>0</v>
          </cell>
          <cell r="H990">
            <v>0</v>
          </cell>
          <cell r="I990">
            <v>0</v>
          </cell>
          <cell r="J990">
            <v>0</v>
          </cell>
          <cell r="K990">
            <v>0</v>
          </cell>
          <cell r="L990">
            <v>0</v>
          </cell>
          <cell r="M990">
            <v>0</v>
          </cell>
          <cell r="N990">
            <v>0</v>
          </cell>
          <cell r="O990">
            <v>0</v>
          </cell>
          <cell r="P990">
            <v>0</v>
          </cell>
          <cell r="Q990">
            <v>0</v>
          </cell>
          <cell r="R990">
            <v>0</v>
          </cell>
          <cell r="S990">
            <v>0</v>
          </cell>
          <cell r="T990">
            <v>0</v>
          </cell>
          <cell r="U990">
            <v>0</v>
          </cell>
          <cell r="V990">
            <v>0</v>
          </cell>
          <cell r="W990">
            <v>0</v>
          </cell>
          <cell r="X990">
            <v>0</v>
          </cell>
          <cell r="Y990">
            <v>0</v>
          </cell>
          <cell r="Z990">
            <v>0</v>
          </cell>
          <cell r="AA990">
            <v>0</v>
          </cell>
          <cell r="AB990">
            <v>0</v>
          </cell>
          <cell r="AC990">
            <v>0</v>
          </cell>
          <cell r="AD990">
            <v>0</v>
          </cell>
          <cell r="AE990">
            <v>0</v>
          </cell>
          <cell r="AF990">
            <v>0</v>
          </cell>
          <cell r="AG990">
            <v>0</v>
          </cell>
          <cell r="AH990">
            <v>0</v>
          </cell>
        </row>
        <row r="991">
          <cell r="E991" t="str">
            <v>AK Industrial Feedstocks, Other Oils greater than 401 F</v>
          </cell>
          <cell r="F991">
            <v>0</v>
          </cell>
          <cell r="G991">
            <v>0</v>
          </cell>
          <cell r="H991">
            <v>0</v>
          </cell>
          <cell r="I991">
            <v>0</v>
          </cell>
          <cell r="J991">
            <v>0</v>
          </cell>
          <cell r="K991">
            <v>0</v>
          </cell>
          <cell r="L991">
            <v>0</v>
          </cell>
          <cell r="M991">
            <v>0</v>
          </cell>
          <cell r="N991">
            <v>0</v>
          </cell>
          <cell r="O991">
            <v>0</v>
          </cell>
          <cell r="P991">
            <v>0</v>
          </cell>
          <cell r="Q991">
            <v>0</v>
          </cell>
          <cell r="R991">
            <v>0</v>
          </cell>
          <cell r="S991">
            <v>0</v>
          </cell>
          <cell r="T991">
            <v>0</v>
          </cell>
          <cell r="U991">
            <v>0</v>
          </cell>
          <cell r="V991">
            <v>0</v>
          </cell>
          <cell r="W991">
            <v>0</v>
          </cell>
          <cell r="X991">
            <v>0</v>
          </cell>
          <cell r="Y991">
            <v>0</v>
          </cell>
          <cell r="Z991">
            <v>0</v>
          </cell>
          <cell r="AA991">
            <v>0</v>
          </cell>
          <cell r="AB991">
            <v>0</v>
          </cell>
          <cell r="AC991">
            <v>0</v>
          </cell>
          <cell r="AD991">
            <v>0</v>
          </cell>
          <cell r="AE991">
            <v>0</v>
          </cell>
          <cell r="AF991">
            <v>0</v>
          </cell>
          <cell r="AG991">
            <v>0</v>
          </cell>
          <cell r="AH991">
            <v>0</v>
          </cell>
        </row>
        <row r="992">
          <cell r="E992" t="str">
            <v>AL Industrial Feedstocks, Other Oils greater than 401 F</v>
          </cell>
          <cell r="F992">
            <v>0</v>
          </cell>
          <cell r="G992">
            <v>0</v>
          </cell>
          <cell r="H992">
            <v>0</v>
          </cell>
          <cell r="I992">
            <v>0</v>
          </cell>
          <cell r="J992">
            <v>0</v>
          </cell>
          <cell r="K992">
            <v>0</v>
          </cell>
          <cell r="L992">
            <v>0</v>
          </cell>
          <cell r="M992">
            <v>0</v>
          </cell>
          <cell r="N992">
            <v>0</v>
          </cell>
          <cell r="O992">
            <v>0</v>
          </cell>
          <cell r="P992">
            <v>0</v>
          </cell>
          <cell r="Q992">
            <v>0</v>
          </cell>
          <cell r="R992">
            <v>0</v>
          </cell>
          <cell r="S992">
            <v>0</v>
          </cell>
          <cell r="T992">
            <v>0</v>
          </cell>
          <cell r="U992">
            <v>0</v>
          </cell>
          <cell r="V992">
            <v>0</v>
          </cell>
          <cell r="W992">
            <v>0</v>
          </cell>
          <cell r="X992">
            <v>0</v>
          </cell>
          <cell r="Y992">
            <v>0</v>
          </cell>
          <cell r="Z992">
            <v>0</v>
          </cell>
          <cell r="AA992">
            <v>0</v>
          </cell>
          <cell r="AB992">
            <v>0</v>
          </cell>
          <cell r="AC992">
            <v>0</v>
          </cell>
          <cell r="AD992">
            <v>0</v>
          </cell>
          <cell r="AE992">
            <v>0</v>
          </cell>
          <cell r="AF992">
            <v>0</v>
          </cell>
          <cell r="AG992">
            <v>0</v>
          </cell>
          <cell r="AH992">
            <v>0</v>
          </cell>
        </row>
        <row r="993">
          <cell r="E993" t="str">
            <v>AR Industrial Feedstocks, Other Oils greater than 401 F</v>
          </cell>
          <cell r="F993">
            <v>0</v>
          </cell>
          <cell r="G993">
            <v>0</v>
          </cell>
          <cell r="H993">
            <v>0</v>
          </cell>
          <cell r="I993">
            <v>0</v>
          </cell>
          <cell r="J993">
            <v>0</v>
          </cell>
          <cell r="K993">
            <v>0</v>
          </cell>
          <cell r="L993">
            <v>0</v>
          </cell>
          <cell r="M993">
            <v>0</v>
          </cell>
          <cell r="N993">
            <v>0</v>
          </cell>
          <cell r="O993">
            <v>0</v>
          </cell>
          <cell r="P993">
            <v>0</v>
          </cell>
          <cell r="Q993">
            <v>0</v>
          </cell>
          <cell r="R993">
            <v>0</v>
          </cell>
          <cell r="S993">
            <v>0</v>
          </cell>
          <cell r="T993">
            <v>0</v>
          </cell>
          <cell r="U993">
            <v>0</v>
          </cell>
          <cell r="V993">
            <v>0</v>
          </cell>
          <cell r="W993">
            <v>0</v>
          </cell>
          <cell r="X993">
            <v>0</v>
          </cell>
          <cell r="Y993">
            <v>0</v>
          </cell>
          <cell r="Z993">
            <v>0</v>
          </cell>
          <cell r="AA993">
            <v>0</v>
          </cell>
          <cell r="AB993">
            <v>0</v>
          </cell>
          <cell r="AC993">
            <v>0</v>
          </cell>
          <cell r="AD993">
            <v>0</v>
          </cell>
          <cell r="AE993">
            <v>0</v>
          </cell>
          <cell r="AF993">
            <v>0</v>
          </cell>
          <cell r="AG993">
            <v>0</v>
          </cell>
          <cell r="AH993">
            <v>0</v>
          </cell>
        </row>
        <row r="994">
          <cell r="E994" t="str">
            <v>AZ Industrial Feedstocks, Other Oils greater than 401 F</v>
          </cell>
          <cell r="F994">
            <v>0</v>
          </cell>
          <cell r="G994">
            <v>0</v>
          </cell>
          <cell r="H994">
            <v>0</v>
          </cell>
          <cell r="I994">
            <v>0</v>
          </cell>
          <cell r="J994">
            <v>0</v>
          </cell>
          <cell r="K994">
            <v>0</v>
          </cell>
          <cell r="L994">
            <v>0</v>
          </cell>
          <cell r="M994">
            <v>0</v>
          </cell>
          <cell r="N994">
            <v>0</v>
          </cell>
          <cell r="O994">
            <v>0</v>
          </cell>
          <cell r="P994">
            <v>0</v>
          </cell>
          <cell r="Q994">
            <v>0</v>
          </cell>
          <cell r="R994">
            <v>0</v>
          </cell>
          <cell r="S994">
            <v>0</v>
          </cell>
          <cell r="T994">
            <v>0</v>
          </cell>
          <cell r="U994">
            <v>0</v>
          </cell>
          <cell r="V994">
            <v>0</v>
          </cell>
          <cell r="W994">
            <v>0</v>
          </cell>
          <cell r="X994">
            <v>0</v>
          </cell>
          <cell r="Y994">
            <v>0</v>
          </cell>
          <cell r="Z994">
            <v>0</v>
          </cell>
          <cell r="AA994">
            <v>0</v>
          </cell>
          <cell r="AB994">
            <v>0</v>
          </cell>
          <cell r="AC994">
            <v>0</v>
          </cell>
          <cell r="AD994">
            <v>0</v>
          </cell>
          <cell r="AE994">
            <v>0</v>
          </cell>
          <cell r="AF994">
            <v>0</v>
          </cell>
          <cell r="AG994">
            <v>0</v>
          </cell>
          <cell r="AH994">
            <v>0</v>
          </cell>
        </row>
        <row r="995">
          <cell r="E995" t="str">
            <v>CA Industrial Feedstocks, Other Oils greater than 401 F</v>
          </cell>
          <cell r="F995">
            <v>0</v>
          </cell>
          <cell r="G995">
            <v>0</v>
          </cell>
          <cell r="H995">
            <v>0</v>
          </cell>
          <cell r="I995">
            <v>0</v>
          </cell>
          <cell r="J995">
            <v>0</v>
          </cell>
          <cell r="K995">
            <v>0</v>
          </cell>
          <cell r="L995">
            <v>0</v>
          </cell>
          <cell r="M995">
            <v>0</v>
          </cell>
          <cell r="N995">
            <v>0</v>
          </cell>
          <cell r="O995">
            <v>0</v>
          </cell>
          <cell r="P995">
            <v>0</v>
          </cell>
          <cell r="Q995">
            <v>0</v>
          </cell>
          <cell r="R995">
            <v>0</v>
          </cell>
          <cell r="S995">
            <v>0</v>
          </cell>
          <cell r="T995">
            <v>0</v>
          </cell>
          <cell r="U995">
            <v>0</v>
          </cell>
          <cell r="V995">
            <v>0</v>
          </cell>
          <cell r="W995">
            <v>0</v>
          </cell>
          <cell r="X995">
            <v>0</v>
          </cell>
          <cell r="Y995">
            <v>0</v>
          </cell>
          <cell r="Z995">
            <v>0</v>
          </cell>
          <cell r="AA995">
            <v>0</v>
          </cell>
          <cell r="AB995">
            <v>0</v>
          </cell>
          <cell r="AC995">
            <v>0</v>
          </cell>
          <cell r="AD995">
            <v>0</v>
          </cell>
          <cell r="AE995">
            <v>0</v>
          </cell>
          <cell r="AF995">
            <v>0</v>
          </cell>
          <cell r="AG995">
            <v>0</v>
          </cell>
          <cell r="AH995">
            <v>0</v>
          </cell>
        </row>
        <row r="996">
          <cell r="E996" t="str">
            <v>CO Industrial Feedstocks, Other Oils greater than 401 F</v>
          </cell>
          <cell r="F996">
            <v>0</v>
          </cell>
          <cell r="G996">
            <v>0</v>
          </cell>
          <cell r="H996">
            <v>0</v>
          </cell>
          <cell r="I996">
            <v>0</v>
          </cell>
          <cell r="J996">
            <v>0</v>
          </cell>
          <cell r="K996">
            <v>0</v>
          </cell>
          <cell r="L996">
            <v>0</v>
          </cell>
          <cell r="M996">
            <v>0</v>
          </cell>
          <cell r="N996">
            <v>0</v>
          </cell>
          <cell r="O996">
            <v>0</v>
          </cell>
          <cell r="P996">
            <v>0</v>
          </cell>
          <cell r="Q996">
            <v>0</v>
          </cell>
          <cell r="R996">
            <v>0</v>
          </cell>
          <cell r="S996">
            <v>0</v>
          </cell>
          <cell r="T996">
            <v>0</v>
          </cell>
          <cell r="U996">
            <v>0</v>
          </cell>
          <cell r="V996">
            <v>0</v>
          </cell>
          <cell r="W996">
            <v>0</v>
          </cell>
          <cell r="X996">
            <v>0</v>
          </cell>
          <cell r="Y996">
            <v>0</v>
          </cell>
          <cell r="Z996">
            <v>0</v>
          </cell>
          <cell r="AA996">
            <v>0</v>
          </cell>
          <cell r="AB996">
            <v>0</v>
          </cell>
          <cell r="AC996">
            <v>0</v>
          </cell>
          <cell r="AD996">
            <v>0</v>
          </cell>
          <cell r="AE996">
            <v>0</v>
          </cell>
          <cell r="AF996">
            <v>0</v>
          </cell>
          <cell r="AG996">
            <v>0</v>
          </cell>
          <cell r="AH996">
            <v>0</v>
          </cell>
        </row>
        <row r="997">
          <cell r="E997" t="str">
            <v>CT Industrial Feedstocks, Other Oils greater than 401 F</v>
          </cell>
          <cell r="F997">
            <v>0</v>
          </cell>
          <cell r="G997">
            <v>0</v>
          </cell>
          <cell r="H997">
            <v>0</v>
          </cell>
          <cell r="I997">
            <v>0</v>
          </cell>
          <cell r="J997">
            <v>0</v>
          </cell>
          <cell r="K997">
            <v>0</v>
          </cell>
          <cell r="L997">
            <v>0</v>
          </cell>
          <cell r="M997">
            <v>0</v>
          </cell>
          <cell r="N997">
            <v>0</v>
          </cell>
          <cell r="O997">
            <v>0</v>
          </cell>
          <cell r="P997">
            <v>0</v>
          </cell>
          <cell r="Q997">
            <v>0</v>
          </cell>
          <cell r="R997">
            <v>0</v>
          </cell>
          <cell r="S997">
            <v>0</v>
          </cell>
          <cell r="T997">
            <v>0</v>
          </cell>
          <cell r="U997">
            <v>0</v>
          </cell>
          <cell r="V997">
            <v>0</v>
          </cell>
          <cell r="W997">
            <v>0</v>
          </cell>
          <cell r="X997">
            <v>0</v>
          </cell>
          <cell r="Y997">
            <v>0</v>
          </cell>
          <cell r="Z997">
            <v>0</v>
          </cell>
          <cell r="AA997">
            <v>0</v>
          </cell>
          <cell r="AB997">
            <v>0</v>
          </cell>
          <cell r="AC997">
            <v>0</v>
          </cell>
          <cell r="AD997">
            <v>0</v>
          </cell>
          <cell r="AE997">
            <v>0</v>
          </cell>
          <cell r="AF997">
            <v>0</v>
          </cell>
          <cell r="AG997">
            <v>0</v>
          </cell>
          <cell r="AH997">
            <v>0</v>
          </cell>
        </row>
        <row r="998">
          <cell r="E998" t="str">
            <v>DC Industrial Feedstocks, Other Oils greater than 401 F</v>
          </cell>
          <cell r="F998">
            <v>0</v>
          </cell>
          <cell r="G998">
            <v>0</v>
          </cell>
          <cell r="H998">
            <v>0</v>
          </cell>
          <cell r="I998">
            <v>0</v>
          </cell>
          <cell r="J998">
            <v>0</v>
          </cell>
          <cell r="K998">
            <v>0</v>
          </cell>
          <cell r="L998">
            <v>0</v>
          </cell>
          <cell r="M998">
            <v>0</v>
          </cell>
          <cell r="N998">
            <v>0</v>
          </cell>
          <cell r="O998">
            <v>0</v>
          </cell>
          <cell r="P998">
            <v>0</v>
          </cell>
          <cell r="Q998">
            <v>0</v>
          </cell>
          <cell r="R998">
            <v>0</v>
          </cell>
          <cell r="S998">
            <v>0</v>
          </cell>
          <cell r="T998">
            <v>0</v>
          </cell>
          <cell r="U998">
            <v>0</v>
          </cell>
          <cell r="V998">
            <v>0</v>
          </cell>
          <cell r="W998">
            <v>0</v>
          </cell>
          <cell r="X998">
            <v>0</v>
          </cell>
          <cell r="Y998">
            <v>0</v>
          </cell>
          <cell r="Z998">
            <v>0</v>
          </cell>
          <cell r="AA998">
            <v>0</v>
          </cell>
          <cell r="AB998">
            <v>0</v>
          </cell>
          <cell r="AC998">
            <v>0</v>
          </cell>
          <cell r="AD998">
            <v>0</v>
          </cell>
          <cell r="AE998">
            <v>0</v>
          </cell>
          <cell r="AF998">
            <v>0</v>
          </cell>
          <cell r="AG998">
            <v>0</v>
          </cell>
          <cell r="AH998">
            <v>0</v>
          </cell>
        </row>
        <row r="999">
          <cell r="E999" t="str">
            <v>DE Industrial Feedstocks, Other Oils greater than 401 F</v>
          </cell>
          <cell r="F999">
            <v>0</v>
          </cell>
          <cell r="G999">
            <v>0</v>
          </cell>
          <cell r="H999">
            <v>0</v>
          </cell>
          <cell r="I999">
            <v>0</v>
          </cell>
          <cell r="J999">
            <v>0</v>
          </cell>
          <cell r="K999">
            <v>0</v>
          </cell>
          <cell r="L999">
            <v>0</v>
          </cell>
          <cell r="M999">
            <v>0</v>
          </cell>
          <cell r="N999">
            <v>0</v>
          </cell>
          <cell r="O999">
            <v>0</v>
          </cell>
          <cell r="P999">
            <v>0</v>
          </cell>
          <cell r="Q999">
            <v>0</v>
          </cell>
          <cell r="R999">
            <v>0</v>
          </cell>
          <cell r="S999">
            <v>0</v>
          </cell>
          <cell r="T999">
            <v>0</v>
          </cell>
          <cell r="U999">
            <v>0</v>
          </cell>
          <cell r="V999">
            <v>0</v>
          </cell>
          <cell r="W999">
            <v>0</v>
          </cell>
          <cell r="X999">
            <v>0</v>
          </cell>
          <cell r="Y999">
            <v>0</v>
          </cell>
          <cell r="Z999">
            <v>0</v>
          </cell>
          <cell r="AA999">
            <v>0</v>
          </cell>
          <cell r="AB999">
            <v>0</v>
          </cell>
          <cell r="AC999">
            <v>0</v>
          </cell>
          <cell r="AD999">
            <v>0</v>
          </cell>
          <cell r="AE999">
            <v>0</v>
          </cell>
          <cell r="AF999">
            <v>0</v>
          </cell>
          <cell r="AG999">
            <v>0</v>
          </cell>
          <cell r="AH999">
            <v>0</v>
          </cell>
        </row>
        <row r="1000">
          <cell r="E1000" t="str">
            <v>FL Industrial Feedstocks, Other Oils greater than 401 F</v>
          </cell>
          <cell r="F1000">
            <v>0</v>
          </cell>
          <cell r="G1000">
            <v>0</v>
          </cell>
          <cell r="H1000">
            <v>0</v>
          </cell>
          <cell r="I1000">
            <v>0</v>
          </cell>
          <cell r="J1000">
            <v>0</v>
          </cell>
          <cell r="K1000">
            <v>0</v>
          </cell>
          <cell r="L1000">
            <v>0</v>
          </cell>
          <cell r="M1000">
            <v>0</v>
          </cell>
          <cell r="N1000">
            <v>0</v>
          </cell>
          <cell r="O1000">
            <v>0</v>
          </cell>
          <cell r="P1000">
            <v>0</v>
          </cell>
          <cell r="Q1000">
            <v>0</v>
          </cell>
          <cell r="R1000">
            <v>0</v>
          </cell>
          <cell r="S1000">
            <v>0</v>
          </cell>
          <cell r="T1000">
            <v>0</v>
          </cell>
          <cell r="U1000">
            <v>0</v>
          </cell>
          <cell r="V1000">
            <v>0</v>
          </cell>
          <cell r="W1000">
            <v>0</v>
          </cell>
          <cell r="X1000">
            <v>0</v>
          </cell>
          <cell r="Y1000">
            <v>0</v>
          </cell>
          <cell r="Z1000">
            <v>0</v>
          </cell>
          <cell r="AA1000">
            <v>0</v>
          </cell>
          <cell r="AB1000">
            <v>0</v>
          </cell>
          <cell r="AC1000">
            <v>0</v>
          </cell>
          <cell r="AD1000">
            <v>0</v>
          </cell>
          <cell r="AE1000">
            <v>0</v>
          </cell>
          <cell r="AF1000">
            <v>0</v>
          </cell>
          <cell r="AG1000">
            <v>0</v>
          </cell>
          <cell r="AH1000">
            <v>0</v>
          </cell>
        </row>
        <row r="1001">
          <cell r="E1001" t="str">
            <v>GA Industrial Feedstocks, Other Oils greater than 401 F</v>
          </cell>
          <cell r="F1001">
            <v>0</v>
          </cell>
          <cell r="G1001">
            <v>0</v>
          </cell>
          <cell r="H1001">
            <v>0</v>
          </cell>
          <cell r="I1001">
            <v>0</v>
          </cell>
          <cell r="J1001">
            <v>0</v>
          </cell>
          <cell r="K1001">
            <v>0</v>
          </cell>
          <cell r="L1001">
            <v>0</v>
          </cell>
          <cell r="M1001">
            <v>0</v>
          </cell>
          <cell r="N1001">
            <v>0</v>
          </cell>
          <cell r="O1001">
            <v>0</v>
          </cell>
          <cell r="P1001">
            <v>0</v>
          </cell>
          <cell r="Q1001">
            <v>0</v>
          </cell>
          <cell r="R1001">
            <v>0</v>
          </cell>
          <cell r="S1001">
            <v>0</v>
          </cell>
          <cell r="T1001">
            <v>0</v>
          </cell>
          <cell r="U1001">
            <v>0</v>
          </cell>
          <cell r="V1001">
            <v>0</v>
          </cell>
          <cell r="W1001">
            <v>0</v>
          </cell>
          <cell r="X1001">
            <v>0</v>
          </cell>
          <cell r="Y1001">
            <v>0</v>
          </cell>
          <cell r="Z1001">
            <v>0</v>
          </cell>
          <cell r="AA1001">
            <v>0</v>
          </cell>
          <cell r="AB1001">
            <v>0</v>
          </cell>
          <cell r="AC1001">
            <v>0</v>
          </cell>
          <cell r="AD1001">
            <v>0</v>
          </cell>
          <cell r="AE1001">
            <v>0</v>
          </cell>
          <cell r="AF1001">
            <v>0</v>
          </cell>
          <cell r="AG1001">
            <v>0</v>
          </cell>
          <cell r="AH1001">
            <v>0</v>
          </cell>
        </row>
        <row r="1002">
          <cell r="E1002" t="str">
            <v>HI Industrial Feedstocks, Other Oils greater than 401 F</v>
          </cell>
          <cell r="F1002">
            <v>0</v>
          </cell>
          <cell r="G1002">
            <v>0</v>
          </cell>
          <cell r="H1002">
            <v>0</v>
          </cell>
          <cell r="I1002">
            <v>0</v>
          </cell>
          <cell r="J1002">
            <v>0</v>
          </cell>
          <cell r="K1002">
            <v>0</v>
          </cell>
          <cell r="L1002">
            <v>0</v>
          </cell>
          <cell r="M1002">
            <v>0</v>
          </cell>
          <cell r="N1002">
            <v>0</v>
          </cell>
          <cell r="O1002">
            <v>0</v>
          </cell>
          <cell r="P1002">
            <v>0</v>
          </cell>
          <cell r="Q1002">
            <v>0</v>
          </cell>
          <cell r="R1002">
            <v>0</v>
          </cell>
          <cell r="S1002">
            <v>0</v>
          </cell>
          <cell r="T1002">
            <v>0</v>
          </cell>
          <cell r="U1002">
            <v>0</v>
          </cell>
          <cell r="V1002">
            <v>0</v>
          </cell>
          <cell r="W1002">
            <v>0</v>
          </cell>
          <cell r="X1002">
            <v>0</v>
          </cell>
          <cell r="Y1002">
            <v>0</v>
          </cell>
          <cell r="Z1002">
            <v>0</v>
          </cell>
          <cell r="AA1002">
            <v>0</v>
          </cell>
          <cell r="AB1002">
            <v>0</v>
          </cell>
          <cell r="AC1002">
            <v>0</v>
          </cell>
          <cell r="AD1002">
            <v>0</v>
          </cell>
          <cell r="AE1002">
            <v>0</v>
          </cell>
          <cell r="AF1002">
            <v>0</v>
          </cell>
          <cell r="AG1002">
            <v>0</v>
          </cell>
          <cell r="AH1002">
            <v>0</v>
          </cell>
        </row>
        <row r="1003">
          <cell r="E1003" t="str">
            <v>IA Industrial Feedstocks, Other Oils greater than 401 F</v>
          </cell>
          <cell r="F1003">
            <v>0</v>
          </cell>
          <cell r="G1003">
            <v>0</v>
          </cell>
          <cell r="H1003">
            <v>0</v>
          </cell>
          <cell r="I1003">
            <v>0</v>
          </cell>
          <cell r="J1003">
            <v>0</v>
          </cell>
          <cell r="K1003">
            <v>0</v>
          </cell>
          <cell r="L1003">
            <v>0</v>
          </cell>
          <cell r="M1003">
            <v>0</v>
          </cell>
          <cell r="N1003">
            <v>0</v>
          </cell>
          <cell r="O1003">
            <v>0</v>
          </cell>
          <cell r="P1003">
            <v>0</v>
          </cell>
          <cell r="Q1003">
            <v>0</v>
          </cell>
          <cell r="R1003">
            <v>0</v>
          </cell>
          <cell r="S1003">
            <v>0</v>
          </cell>
          <cell r="T1003">
            <v>0</v>
          </cell>
          <cell r="U1003">
            <v>0</v>
          </cell>
          <cell r="V1003">
            <v>0</v>
          </cell>
          <cell r="W1003">
            <v>0</v>
          </cell>
          <cell r="X1003">
            <v>0</v>
          </cell>
          <cell r="Y1003">
            <v>0</v>
          </cell>
          <cell r="Z1003">
            <v>0</v>
          </cell>
          <cell r="AA1003">
            <v>0</v>
          </cell>
          <cell r="AB1003">
            <v>0</v>
          </cell>
          <cell r="AC1003">
            <v>0</v>
          </cell>
          <cell r="AD1003">
            <v>0</v>
          </cell>
          <cell r="AE1003">
            <v>0</v>
          </cell>
          <cell r="AF1003">
            <v>0</v>
          </cell>
          <cell r="AG1003">
            <v>0</v>
          </cell>
          <cell r="AH1003">
            <v>0</v>
          </cell>
        </row>
        <row r="1004">
          <cell r="E1004" t="str">
            <v>ID Industrial Feedstocks, Other Oils greater than 401 F</v>
          </cell>
          <cell r="F1004">
            <v>0</v>
          </cell>
          <cell r="G1004">
            <v>0</v>
          </cell>
          <cell r="H1004">
            <v>0</v>
          </cell>
          <cell r="I1004">
            <v>0</v>
          </cell>
          <cell r="J1004">
            <v>0</v>
          </cell>
          <cell r="K1004">
            <v>0</v>
          </cell>
          <cell r="L1004">
            <v>0</v>
          </cell>
          <cell r="M1004">
            <v>0</v>
          </cell>
          <cell r="N1004">
            <v>0</v>
          </cell>
          <cell r="O1004">
            <v>0</v>
          </cell>
          <cell r="P1004">
            <v>0</v>
          </cell>
          <cell r="Q1004">
            <v>0</v>
          </cell>
          <cell r="R1004">
            <v>0</v>
          </cell>
          <cell r="S1004">
            <v>0</v>
          </cell>
          <cell r="T1004">
            <v>0</v>
          </cell>
          <cell r="U1004">
            <v>0</v>
          </cell>
          <cell r="V1004">
            <v>0</v>
          </cell>
          <cell r="W1004">
            <v>0</v>
          </cell>
          <cell r="X1004">
            <v>0</v>
          </cell>
          <cell r="Y1004">
            <v>0</v>
          </cell>
          <cell r="Z1004">
            <v>0</v>
          </cell>
          <cell r="AA1004">
            <v>0</v>
          </cell>
          <cell r="AB1004">
            <v>0</v>
          </cell>
          <cell r="AC1004">
            <v>0</v>
          </cell>
          <cell r="AD1004">
            <v>0</v>
          </cell>
          <cell r="AE1004">
            <v>0</v>
          </cell>
          <cell r="AF1004">
            <v>0</v>
          </cell>
          <cell r="AG1004">
            <v>0</v>
          </cell>
          <cell r="AH1004">
            <v>0</v>
          </cell>
        </row>
        <row r="1005">
          <cell r="E1005" t="str">
            <v>IL Industrial Feedstocks, Other Oils greater than 401 F</v>
          </cell>
          <cell r="F1005">
            <v>0</v>
          </cell>
          <cell r="G1005">
            <v>0</v>
          </cell>
          <cell r="H1005">
            <v>0</v>
          </cell>
          <cell r="I1005">
            <v>0</v>
          </cell>
          <cell r="J1005">
            <v>0</v>
          </cell>
          <cell r="K1005">
            <v>0</v>
          </cell>
          <cell r="L1005">
            <v>0</v>
          </cell>
          <cell r="M1005">
            <v>0</v>
          </cell>
          <cell r="N1005">
            <v>0</v>
          </cell>
          <cell r="O1005">
            <v>0</v>
          </cell>
          <cell r="P1005">
            <v>0</v>
          </cell>
          <cell r="Q1005">
            <v>0</v>
          </cell>
          <cell r="R1005">
            <v>0</v>
          </cell>
          <cell r="S1005">
            <v>0</v>
          </cell>
          <cell r="T1005">
            <v>0</v>
          </cell>
          <cell r="U1005">
            <v>0</v>
          </cell>
          <cell r="V1005">
            <v>0</v>
          </cell>
          <cell r="W1005">
            <v>0</v>
          </cell>
          <cell r="X1005">
            <v>0</v>
          </cell>
          <cell r="Y1005">
            <v>0</v>
          </cell>
          <cell r="Z1005">
            <v>0</v>
          </cell>
          <cell r="AA1005">
            <v>0</v>
          </cell>
          <cell r="AB1005">
            <v>0</v>
          </cell>
          <cell r="AC1005">
            <v>0</v>
          </cell>
          <cell r="AD1005">
            <v>0</v>
          </cell>
          <cell r="AE1005">
            <v>0</v>
          </cell>
          <cell r="AF1005">
            <v>0</v>
          </cell>
          <cell r="AG1005">
            <v>0</v>
          </cell>
          <cell r="AH1005">
            <v>0</v>
          </cell>
        </row>
        <row r="1006">
          <cell r="E1006" t="str">
            <v>IN Industrial Feedstocks, Other Oils greater than 401 F</v>
          </cell>
          <cell r="F1006">
            <v>0</v>
          </cell>
          <cell r="G1006">
            <v>0</v>
          </cell>
          <cell r="H1006">
            <v>0</v>
          </cell>
          <cell r="I1006">
            <v>0</v>
          </cell>
          <cell r="J1006">
            <v>0</v>
          </cell>
          <cell r="K1006">
            <v>0</v>
          </cell>
          <cell r="L1006">
            <v>0</v>
          </cell>
          <cell r="M1006">
            <v>0</v>
          </cell>
          <cell r="N1006">
            <v>0</v>
          </cell>
          <cell r="O1006">
            <v>0</v>
          </cell>
          <cell r="P1006">
            <v>0</v>
          </cell>
          <cell r="Q1006">
            <v>0</v>
          </cell>
          <cell r="R1006">
            <v>0</v>
          </cell>
          <cell r="S1006">
            <v>0</v>
          </cell>
          <cell r="T1006">
            <v>0</v>
          </cell>
          <cell r="U1006">
            <v>0</v>
          </cell>
          <cell r="V1006">
            <v>0</v>
          </cell>
          <cell r="W1006">
            <v>0</v>
          </cell>
          <cell r="X1006">
            <v>0</v>
          </cell>
          <cell r="Y1006">
            <v>0</v>
          </cell>
          <cell r="Z1006">
            <v>0</v>
          </cell>
          <cell r="AA1006">
            <v>0</v>
          </cell>
          <cell r="AB1006">
            <v>0</v>
          </cell>
          <cell r="AC1006">
            <v>0</v>
          </cell>
          <cell r="AD1006">
            <v>0</v>
          </cell>
          <cell r="AE1006">
            <v>0</v>
          </cell>
          <cell r="AF1006">
            <v>0</v>
          </cell>
          <cell r="AG1006">
            <v>0</v>
          </cell>
          <cell r="AH1006">
            <v>0</v>
          </cell>
        </row>
        <row r="1007">
          <cell r="E1007" t="str">
            <v>KS Industrial Feedstocks, Other Oils greater than 401 F</v>
          </cell>
          <cell r="F1007">
            <v>0</v>
          </cell>
          <cell r="G1007">
            <v>0</v>
          </cell>
          <cell r="H1007">
            <v>0</v>
          </cell>
          <cell r="I1007">
            <v>0</v>
          </cell>
          <cell r="J1007">
            <v>0</v>
          </cell>
          <cell r="K1007">
            <v>0</v>
          </cell>
          <cell r="L1007">
            <v>0</v>
          </cell>
          <cell r="M1007">
            <v>0</v>
          </cell>
          <cell r="N1007">
            <v>0</v>
          </cell>
          <cell r="O1007">
            <v>0</v>
          </cell>
          <cell r="P1007">
            <v>0</v>
          </cell>
          <cell r="Q1007">
            <v>0</v>
          </cell>
          <cell r="R1007">
            <v>0</v>
          </cell>
          <cell r="S1007">
            <v>0</v>
          </cell>
          <cell r="T1007">
            <v>0</v>
          </cell>
          <cell r="U1007">
            <v>0</v>
          </cell>
          <cell r="V1007">
            <v>0</v>
          </cell>
          <cell r="W1007">
            <v>0</v>
          </cell>
          <cell r="X1007">
            <v>0</v>
          </cell>
          <cell r="Y1007">
            <v>0</v>
          </cell>
          <cell r="Z1007">
            <v>0</v>
          </cell>
          <cell r="AA1007">
            <v>0</v>
          </cell>
          <cell r="AB1007">
            <v>0</v>
          </cell>
          <cell r="AC1007">
            <v>0</v>
          </cell>
          <cell r="AD1007">
            <v>0</v>
          </cell>
          <cell r="AE1007">
            <v>0</v>
          </cell>
          <cell r="AF1007">
            <v>0</v>
          </cell>
          <cell r="AG1007">
            <v>0</v>
          </cell>
          <cell r="AH1007">
            <v>0</v>
          </cell>
        </row>
        <row r="1008">
          <cell r="E1008" t="str">
            <v>KY Industrial Feedstocks, Other Oils greater than 401 F</v>
          </cell>
          <cell r="F1008">
            <v>0</v>
          </cell>
          <cell r="G1008">
            <v>0</v>
          </cell>
          <cell r="H1008">
            <v>0</v>
          </cell>
          <cell r="I1008">
            <v>0</v>
          </cell>
          <cell r="J1008">
            <v>0</v>
          </cell>
          <cell r="K1008">
            <v>0</v>
          </cell>
          <cell r="L1008">
            <v>0</v>
          </cell>
          <cell r="M1008">
            <v>0</v>
          </cell>
          <cell r="N1008">
            <v>0</v>
          </cell>
          <cell r="O1008">
            <v>0</v>
          </cell>
          <cell r="P1008">
            <v>0</v>
          </cell>
          <cell r="Q1008">
            <v>0</v>
          </cell>
          <cell r="R1008">
            <v>0</v>
          </cell>
          <cell r="S1008">
            <v>0</v>
          </cell>
          <cell r="T1008">
            <v>0</v>
          </cell>
          <cell r="U1008">
            <v>0</v>
          </cell>
          <cell r="V1008">
            <v>0</v>
          </cell>
          <cell r="W1008">
            <v>0</v>
          </cell>
          <cell r="X1008">
            <v>0</v>
          </cell>
          <cell r="Y1008">
            <v>0</v>
          </cell>
          <cell r="Z1008">
            <v>0</v>
          </cell>
          <cell r="AA1008">
            <v>0</v>
          </cell>
          <cell r="AB1008">
            <v>0</v>
          </cell>
          <cell r="AC1008">
            <v>0</v>
          </cell>
          <cell r="AD1008">
            <v>0</v>
          </cell>
          <cell r="AE1008">
            <v>0</v>
          </cell>
          <cell r="AF1008">
            <v>0</v>
          </cell>
          <cell r="AG1008">
            <v>0</v>
          </cell>
          <cell r="AH1008">
            <v>0</v>
          </cell>
        </row>
        <row r="1009">
          <cell r="E1009" t="str">
            <v>LA Industrial Feedstocks, Other Oils greater than 401 F</v>
          </cell>
          <cell r="F1009">
            <v>223445</v>
          </cell>
          <cell r="G1009">
            <v>245191</v>
          </cell>
          <cell r="H1009">
            <v>241403</v>
          </cell>
          <cell r="I1009">
            <v>250164</v>
          </cell>
          <cell r="J1009">
            <v>248554</v>
          </cell>
          <cell r="K1009">
            <v>237401</v>
          </cell>
          <cell r="L1009">
            <v>216250</v>
          </cell>
          <cell r="M1009">
            <v>255252</v>
          </cell>
          <cell r="N1009">
            <v>239331</v>
          </cell>
          <cell r="O1009">
            <v>263918</v>
          </cell>
          <cell r="P1009">
            <v>282826</v>
          </cell>
          <cell r="Q1009">
            <v>306167</v>
          </cell>
          <cell r="R1009">
            <v>337679</v>
          </cell>
          <cell r="S1009">
            <v>412384</v>
          </cell>
          <cell r="T1009">
            <v>501101</v>
          </cell>
          <cell r="U1009">
            <v>470058</v>
          </cell>
          <cell r="V1009">
            <v>541113</v>
          </cell>
          <cell r="W1009">
            <v>652687</v>
          </cell>
          <cell r="X1009">
            <v>647763</v>
          </cell>
          <cell r="Y1009">
            <v>424776</v>
          </cell>
          <cell r="Z1009">
            <v>452521</v>
          </cell>
          <cell r="AA1009">
            <v>388528</v>
          </cell>
          <cell r="AB1009">
            <v>287242</v>
          </cell>
          <cell r="AC1009">
            <v>223919</v>
          </cell>
          <cell r="AD1009">
            <v>247225</v>
          </cell>
          <cell r="AE1009">
            <v>229039</v>
          </cell>
          <cell r="AF1009">
            <v>222457</v>
          </cell>
          <cell r="AG1009">
            <v>262929</v>
          </cell>
          <cell r="AH1009">
            <v>239081</v>
          </cell>
        </row>
        <row r="1010">
          <cell r="E1010" t="str">
            <v>MA Industrial Feedstocks, Other Oils greater than 401 F</v>
          </cell>
          <cell r="F1010">
            <v>0</v>
          </cell>
          <cell r="G1010">
            <v>0</v>
          </cell>
          <cell r="H1010">
            <v>0</v>
          </cell>
          <cell r="I1010">
            <v>0</v>
          </cell>
          <cell r="J1010">
            <v>0</v>
          </cell>
          <cell r="K1010">
            <v>0</v>
          </cell>
          <cell r="L1010">
            <v>0</v>
          </cell>
          <cell r="M1010">
            <v>0</v>
          </cell>
          <cell r="N1010">
            <v>0</v>
          </cell>
          <cell r="O1010">
            <v>0</v>
          </cell>
          <cell r="P1010">
            <v>0</v>
          </cell>
          <cell r="Q1010">
            <v>0</v>
          </cell>
          <cell r="R1010">
            <v>0</v>
          </cell>
          <cell r="S1010">
            <v>0</v>
          </cell>
          <cell r="T1010">
            <v>0</v>
          </cell>
          <cell r="U1010">
            <v>0</v>
          </cell>
          <cell r="V1010">
            <v>0</v>
          </cell>
          <cell r="W1010">
            <v>0</v>
          </cell>
          <cell r="X1010">
            <v>0</v>
          </cell>
          <cell r="Y1010">
            <v>0</v>
          </cell>
          <cell r="Z1010">
            <v>0</v>
          </cell>
          <cell r="AA1010">
            <v>0</v>
          </cell>
          <cell r="AB1010">
            <v>0</v>
          </cell>
          <cell r="AC1010">
            <v>0</v>
          </cell>
          <cell r="AD1010">
            <v>0</v>
          </cell>
          <cell r="AE1010">
            <v>0</v>
          </cell>
          <cell r="AF1010">
            <v>0</v>
          </cell>
          <cell r="AG1010">
            <v>0</v>
          </cell>
          <cell r="AH1010">
            <v>0</v>
          </cell>
        </row>
        <row r="1011">
          <cell r="E1011" t="str">
            <v>MD Industrial Feedstocks, Other Oils greater than 401 F</v>
          </cell>
          <cell r="F1011">
            <v>0</v>
          </cell>
          <cell r="G1011">
            <v>0</v>
          </cell>
          <cell r="H1011">
            <v>0</v>
          </cell>
          <cell r="I1011">
            <v>0</v>
          </cell>
          <cell r="J1011">
            <v>0</v>
          </cell>
          <cell r="K1011">
            <v>0</v>
          </cell>
          <cell r="L1011">
            <v>0</v>
          </cell>
          <cell r="M1011">
            <v>0</v>
          </cell>
          <cell r="N1011">
            <v>0</v>
          </cell>
          <cell r="O1011">
            <v>0</v>
          </cell>
          <cell r="P1011">
            <v>0</v>
          </cell>
          <cell r="Q1011">
            <v>0</v>
          </cell>
          <cell r="R1011">
            <v>0</v>
          </cell>
          <cell r="S1011">
            <v>0</v>
          </cell>
          <cell r="T1011">
            <v>0</v>
          </cell>
          <cell r="U1011">
            <v>0</v>
          </cell>
          <cell r="V1011">
            <v>0</v>
          </cell>
          <cell r="W1011">
            <v>0</v>
          </cell>
          <cell r="X1011">
            <v>0</v>
          </cell>
          <cell r="Y1011">
            <v>0</v>
          </cell>
          <cell r="Z1011">
            <v>0</v>
          </cell>
          <cell r="AA1011">
            <v>0</v>
          </cell>
          <cell r="AB1011">
            <v>0</v>
          </cell>
          <cell r="AC1011">
            <v>0</v>
          </cell>
          <cell r="AD1011">
            <v>0</v>
          </cell>
          <cell r="AE1011">
            <v>0</v>
          </cell>
          <cell r="AF1011">
            <v>0</v>
          </cell>
          <cell r="AG1011">
            <v>0</v>
          </cell>
          <cell r="AH1011">
            <v>0</v>
          </cell>
        </row>
        <row r="1012">
          <cell r="E1012" t="str">
            <v>ME Industrial Feedstocks, Other Oils greater than 401 F</v>
          </cell>
          <cell r="F1012">
            <v>0</v>
          </cell>
          <cell r="G1012">
            <v>0</v>
          </cell>
          <cell r="H1012">
            <v>0</v>
          </cell>
          <cell r="I1012">
            <v>0</v>
          </cell>
          <cell r="J1012">
            <v>0</v>
          </cell>
          <cell r="K1012">
            <v>0</v>
          </cell>
          <cell r="L1012">
            <v>0</v>
          </cell>
          <cell r="M1012">
            <v>0</v>
          </cell>
          <cell r="N1012">
            <v>0</v>
          </cell>
          <cell r="O1012">
            <v>0</v>
          </cell>
          <cell r="P1012">
            <v>0</v>
          </cell>
          <cell r="Q1012">
            <v>0</v>
          </cell>
          <cell r="R1012">
            <v>0</v>
          </cell>
          <cell r="S1012">
            <v>0</v>
          </cell>
          <cell r="T1012">
            <v>0</v>
          </cell>
          <cell r="U1012">
            <v>0</v>
          </cell>
          <cell r="V1012">
            <v>0</v>
          </cell>
          <cell r="W1012">
            <v>0</v>
          </cell>
          <cell r="X1012">
            <v>0</v>
          </cell>
          <cell r="Y1012">
            <v>0</v>
          </cell>
          <cell r="Z1012">
            <v>0</v>
          </cell>
          <cell r="AA1012">
            <v>0</v>
          </cell>
          <cell r="AB1012">
            <v>0</v>
          </cell>
          <cell r="AC1012">
            <v>0</v>
          </cell>
          <cell r="AD1012">
            <v>0</v>
          </cell>
          <cell r="AE1012">
            <v>0</v>
          </cell>
          <cell r="AF1012">
            <v>0</v>
          </cell>
          <cell r="AG1012">
            <v>0</v>
          </cell>
          <cell r="AH1012">
            <v>0</v>
          </cell>
        </row>
        <row r="1013">
          <cell r="E1013" t="str">
            <v>MI Industrial Feedstocks, Other Oils greater than 401 F</v>
          </cell>
          <cell r="F1013">
            <v>0</v>
          </cell>
          <cell r="G1013">
            <v>0</v>
          </cell>
          <cell r="H1013">
            <v>0</v>
          </cell>
          <cell r="I1013">
            <v>0</v>
          </cell>
          <cell r="J1013">
            <v>0</v>
          </cell>
          <cell r="K1013">
            <v>0</v>
          </cell>
          <cell r="L1013">
            <v>0</v>
          </cell>
          <cell r="M1013">
            <v>0</v>
          </cell>
          <cell r="N1013">
            <v>0</v>
          </cell>
          <cell r="O1013">
            <v>0</v>
          </cell>
          <cell r="P1013">
            <v>0</v>
          </cell>
          <cell r="Q1013">
            <v>0</v>
          </cell>
          <cell r="R1013">
            <v>0</v>
          </cell>
          <cell r="S1013">
            <v>0</v>
          </cell>
          <cell r="T1013">
            <v>0</v>
          </cell>
          <cell r="U1013">
            <v>0</v>
          </cell>
          <cell r="V1013">
            <v>0</v>
          </cell>
          <cell r="W1013">
            <v>0</v>
          </cell>
          <cell r="X1013">
            <v>0</v>
          </cell>
          <cell r="Y1013">
            <v>0</v>
          </cell>
          <cell r="Z1013">
            <v>0</v>
          </cell>
          <cell r="AA1013">
            <v>0</v>
          </cell>
          <cell r="AB1013">
            <v>0</v>
          </cell>
          <cell r="AC1013">
            <v>0</v>
          </cell>
          <cell r="AD1013">
            <v>0</v>
          </cell>
          <cell r="AE1013">
            <v>0</v>
          </cell>
          <cell r="AF1013">
            <v>0</v>
          </cell>
          <cell r="AG1013">
            <v>0</v>
          </cell>
          <cell r="AH1013">
            <v>0</v>
          </cell>
        </row>
        <row r="1014">
          <cell r="E1014" t="str">
            <v>MN Industrial Feedstocks, Other Oils greater than 401 F</v>
          </cell>
          <cell r="F1014">
            <v>0</v>
          </cell>
          <cell r="G1014">
            <v>0</v>
          </cell>
          <cell r="H1014">
            <v>0</v>
          </cell>
          <cell r="I1014">
            <v>0</v>
          </cell>
          <cell r="J1014">
            <v>0</v>
          </cell>
          <cell r="K1014">
            <v>0</v>
          </cell>
          <cell r="L1014">
            <v>0</v>
          </cell>
          <cell r="M1014">
            <v>0</v>
          </cell>
          <cell r="N1014">
            <v>0</v>
          </cell>
          <cell r="O1014">
            <v>0</v>
          </cell>
          <cell r="P1014">
            <v>0</v>
          </cell>
          <cell r="Q1014">
            <v>0</v>
          </cell>
          <cell r="R1014">
            <v>0</v>
          </cell>
          <cell r="S1014">
            <v>0</v>
          </cell>
          <cell r="T1014">
            <v>0</v>
          </cell>
          <cell r="U1014">
            <v>0</v>
          </cell>
          <cell r="V1014">
            <v>0</v>
          </cell>
          <cell r="W1014">
            <v>0</v>
          </cell>
          <cell r="X1014">
            <v>0</v>
          </cell>
          <cell r="Y1014">
            <v>0</v>
          </cell>
          <cell r="Z1014">
            <v>0</v>
          </cell>
          <cell r="AA1014">
            <v>0</v>
          </cell>
          <cell r="AB1014">
            <v>0</v>
          </cell>
          <cell r="AC1014">
            <v>0</v>
          </cell>
          <cell r="AD1014">
            <v>0</v>
          </cell>
          <cell r="AE1014">
            <v>0</v>
          </cell>
          <cell r="AF1014">
            <v>0</v>
          </cell>
          <cell r="AG1014">
            <v>0</v>
          </cell>
          <cell r="AH1014">
            <v>0</v>
          </cell>
        </row>
        <row r="1015">
          <cell r="E1015" t="str">
            <v>MO Industrial Feedstocks, Other Oils greater than 401 F</v>
          </cell>
          <cell r="F1015">
            <v>0</v>
          </cell>
          <cell r="G1015">
            <v>0</v>
          </cell>
          <cell r="H1015">
            <v>0</v>
          </cell>
          <cell r="I1015">
            <v>0</v>
          </cell>
          <cell r="J1015">
            <v>0</v>
          </cell>
          <cell r="K1015">
            <v>0</v>
          </cell>
          <cell r="L1015">
            <v>0</v>
          </cell>
          <cell r="M1015">
            <v>0</v>
          </cell>
          <cell r="N1015">
            <v>0</v>
          </cell>
          <cell r="O1015">
            <v>0</v>
          </cell>
          <cell r="P1015">
            <v>0</v>
          </cell>
          <cell r="Q1015">
            <v>0</v>
          </cell>
          <cell r="R1015">
            <v>0</v>
          </cell>
          <cell r="S1015">
            <v>0</v>
          </cell>
          <cell r="T1015">
            <v>0</v>
          </cell>
          <cell r="U1015">
            <v>0</v>
          </cell>
          <cell r="V1015">
            <v>0</v>
          </cell>
          <cell r="W1015">
            <v>0</v>
          </cell>
          <cell r="X1015">
            <v>0</v>
          </cell>
          <cell r="Y1015">
            <v>0</v>
          </cell>
          <cell r="Z1015">
            <v>0</v>
          </cell>
          <cell r="AA1015">
            <v>0</v>
          </cell>
          <cell r="AB1015">
            <v>0</v>
          </cell>
          <cell r="AC1015">
            <v>0</v>
          </cell>
          <cell r="AD1015">
            <v>0</v>
          </cell>
          <cell r="AE1015">
            <v>0</v>
          </cell>
          <cell r="AF1015">
            <v>0</v>
          </cell>
          <cell r="AG1015">
            <v>0</v>
          </cell>
          <cell r="AH1015">
            <v>0</v>
          </cell>
        </row>
        <row r="1016">
          <cell r="E1016" t="str">
            <v>MS Industrial Feedstocks, Other Oils greater than 401 F</v>
          </cell>
          <cell r="F1016">
            <v>0</v>
          </cell>
          <cell r="G1016">
            <v>0</v>
          </cell>
          <cell r="H1016">
            <v>0</v>
          </cell>
          <cell r="I1016">
            <v>0</v>
          </cell>
          <cell r="J1016">
            <v>0</v>
          </cell>
          <cell r="K1016">
            <v>0</v>
          </cell>
          <cell r="L1016">
            <v>0</v>
          </cell>
          <cell r="M1016">
            <v>0</v>
          </cell>
          <cell r="N1016">
            <v>0</v>
          </cell>
          <cell r="O1016">
            <v>0</v>
          </cell>
          <cell r="P1016">
            <v>0</v>
          </cell>
          <cell r="Q1016">
            <v>0</v>
          </cell>
          <cell r="R1016">
            <v>0</v>
          </cell>
          <cell r="S1016">
            <v>0</v>
          </cell>
          <cell r="T1016">
            <v>0</v>
          </cell>
          <cell r="U1016">
            <v>0</v>
          </cell>
          <cell r="V1016">
            <v>0</v>
          </cell>
          <cell r="W1016">
            <v>0</v>
          </cell>
          <cell r="X1016">
            <v>0</v>
          </cell>
          <cell r="Y1016">
            <v>0</v>
          </cell>
          <cell r="Z1016">
            <v>0</v>
          </cell>
          <cell r="AA1016">
            <v>0</v>
          </cell>
          <cell r="AB1016">
            <v>0</v>
          </cell>
          <cell r="AC1016">
            <v>0</v>
          </cell>
          <cell r="AD1016">
            <v>0</v>
          </cell>
          <cell r="AE1016">
            <v>0</v>
          </cell>
          <cell r="AF1016">
            <v>0</v>
          </cell>
          <cell r="AG1016">
            <v>0</v>
          </cell>
          <cell r="AH1016">
            <v>0</v>
          </cell>
        </row>
        <row r="1017">
          <cell r="E1017" t="str">
            <v>MT Industrial Feedstocks, Other Oils greater than 401 F</v>
          </cell>
          <cell r="F1017">
            <v>0</v>
          </cell>
          <cell r="G1017">
            <v>0</v>
          </cell>
          <cell r="H1017">
            <v>0</v>
          </cell>
          <cell r="I1017">
            <v>0</v>
          </cell>
          <cell r="J1017">
            <v>0</v>
          </cell>
          <cell r="K1017">
            <v>0</v>
          </cell>
          <cell r="L1017">
            <v>0</v>
          </cell>
          <cell r="M1017">
            <v>0</v>
          </cell>
          <cell r="N1017">
            <v>0</v>
          </cell>
          <cell r="O1017">
            <v>0</v>
          </cell>
          <cell r="P1017">
            <v>0</v>
          </cell>
          <cell r="Q1017">
            <v>0</v>
          </cell>
          <cell r="R1017">
            <v>0</v>
          </cell>
          <cell r="S1017">
            <v>0</v>
          </cell>
          <cell r="T1017">
            <v>0</v>
          </cell>
          <cell r="U1017">
            <v>0</v>
          </cell>
          <cell r="V1017">
            <v>0</v>
          </cell>
          <cell r="W1017">
            <v>0</v>
          </cell>
          <cell r="X1017">
            <v>0</v>
          </cell>
          <cell r="Y1017">
            <v>0</v>
          </cell>
          <cell r="Z1017">
            <v>0</v>
          </cell>
          <cell r="AA1017">
            <v>0</v>
          </cell>
          <cell r="AB1017">
            <v>0</v>
          </cell>
          <cell r="AC1017">
            <v>0</v>
          </cell>
          <cell r="AD1017">
            <v>0</v>
          </cell>
          <cell r="AE1017">
            <v>0</v>
          </cell>
          <cell r="AF1017">
            <v>0</v>
          </cell>
          <cell r="AG1017">
            <v>0</v>
          </cell>
          <cell r="AH1017">
            <v>0</v>
          </cell>
        </row>
        <row r="1018">
          <cell r="E1018" t="str">
            <v>NC Industrial Feedstocks, Other Oils greater than 401 F</v>
          </cell>
          <cell r="F1018">
            <v>0</v>
          </cell>
          <cell r="G1018">
            <v>0</v>
          </cell>
          <cell r="H1018">
            <v>0</v>
          </cell>
          <cell r="I1018">
            <v>0</v>
          </cell>
          <cell r="J1018">
            <v>0</v>
          </cell>
          <cell r="K1018">
            <v>0</v>
          </cell>
          <cell r="L1018">
            <v>0</v>
          </cell>
          <cell r="M1018">
            <v>0</v>
          </cell>
          <cell r="N1018">
            <v>0</v>
          </cell>
          <cell r="O1018">
            <v>0</v>
          </cell>
          <cell r="P1018">
            <v>0</v>
          </cell>
          <cell r="Q1018">
            <v>0</v>
          </cell>
          <cell r="R1018">
            <v>0</v>
          </cell>
          <cell r="S1018">
            <v>0</v>
          </cell>
          <cell r="T1018">
            <v>0</v>
          </cell>
          <cell r="U1018">
            <v>0</v>
          </cell>
          <cell r="V1018">
            <v>0</v>
          </cell>
          <cell r="W1018">
            <v>0</v>
          </cell>
          <cell r="X1018">
            <v>0</v>
          </cell>
          <cell r="Y1018">
            <v>0</v>
          </cell>
          <cell r="Z1018">
            <v>0</v>
          </cell>
          <cell r="AA1018">
            <v>0</v>
          </cell>
          <cell r="AB1018">
            <v>0</v>
          </cell>
          <cell r="AC1018">
            <v>0</v>
          </cell>
          <cell r="AD1018">
            <v>0</v>
          </cell>
          <cell r="AE1018">
            <v>0</v>
          </cell>
          <cell r="AF1018">
            <v>0</v>
          </cell>
          <cell r="AG1018">
            <v>0</v>
          </cell>
          <cell r="AH1018">
            <v>0</v>
          </cell>
        </row>
        <row r="1019">
          <cell r="E1019" t="str">
            <v>ND Industrial Feedstocks, Other Oils greater than 401 F</v>
          </cell>
          <cell r="F1019">
            <v>0</v>
          </cell>
          <cell r="G1019">
            <v>0</v>
          </cell>
          <cell r="H1019">
            <v>0</v>
          </cell>
          <cell r="I1019">
            <v>0</v>
          </cell>
          <cell r="J1019">
            <v>0</v>
          </cell>
          <cell r="K1019">
            <v>0</v>
          </cell>
          <cell r="L1019">
            <v>0</v>
          </cell>
          <cell r="M1019">
            <v>0</v>
          </cell>
          <cell r="N1019">
            <v>0</v>
          </cell>
          <cell r="O1019">
            <v>0</v>
          </cell>
          <cell r="P1019">
            <v>0</v>
          </cell>
          <cell r="Q1019">
            <v>0</v>
          </cell>
          <cell r="R1019">
            <v>0</v>
          </cell>
          <cell r="S1019">
            <v>0</v>
          </cell>
          <cell r="T1019">
            <v>0</v>
          </cell>
          <cell r="U1019">
            <v>0</v>
          </cell>
          <cell r="V1019">
            <v>0</v>
          </cell>
          <cell r="W1019">
            <v>0</v>
          </cell>
          <cell r="X1019">
            <v>0</v>
          </cell>
          <cell r="Y1019">
            <v>0</v>
          </cell>
          <cell r="Z1019">
            <v>0</v>
          </cell>
          <cell r="AA1019">
            <v>0</v>
          </cell>
          <cell r="AB1019">
            <v>0</v>
          </cell>
          <cell r="AC1019">
            <v>0</v>
          </cell>
          <cell r="AD1019">
            <v>0</v>
          </cell>
          <cell r="AE1019">
            <v>0</v>
          </cell>
          <cell r="AF1019">
            <v>0</v>
          </cell>
          <cell r="AG1019">
            <v>0</v>
          </cell>
          <cell r="AH1019">
            <v>0</v>
          </cell>
        </row>
        <row r="1020">
          <cell r="E1020" t="str">
            <v>NE Industrial Feedstocks, Other Oils greater than 401 F</v>
          </cell>
          <cell r="F1020">
            <v>0</v>
          </cell>
          <cell r="G1020">
            <v>0</v>
          </cell>
          <cell r="H1020">
            <v>0</v>
          </cell>
          <cell r="I1020">
            <v>0</v>
          </cell>
          <cell r="J1020">
            <v>0</v>
          </cell>
          <cell r="K1020">
            <v>0</v>
          </cell>
          <cell r="L1020">
            <v>0</v>
          </cell>
          <cell r="M1020">
            <v>0</v>
          </cell>
          <cell r="N1020">
            <v>0</v>
          </cell>
          <cell r="O1020">
            <v>0</v>
          </cell>
          <cell r="P1020">
            <v>0</v>
          </cell>
          <cell r="Q1020">
            <v>0</v>
          </cell>
          <cell r="R1020">
            <v>0</v>
          </cell>
          <cell r="S1020">
            <v>0</v>
          </cell>
          <cell r="T1020">
            <v>0</v>
          </cell>
          <cell r="U1020">
            <v>0</v>
          </cell>
          <cell r="V1020">
            <v>0</v>
          </cell>
          <cell r="W1020">
            <v>0</v>
          </cell>
          <cell r="X1020">
            <v>0</v>
          </cell>
          <cell r="Y1020">
            <v>0</v>
          </cell>
          <cell r="Z1020">
            <v>0</v>
          </cell>
          <cell r="AA1020">
            <v>0</v>
          </cell>
          <cell r="AB1020">
            <v>0</v>
          </cell>
          <cell r="AC1020">
            <v>0</v>
          </cell>
          <cell r="AD1020">
            <v>0</v>
          </cell>
          <cell r="AE1020">
            <v>0</v>
          </cell>
          <cell r="AF1020">
            <v>0</v>
          </cell>
          <cell r="AG1020">
            <v>0</v>
          </cell>
          <cell r="AH1020">
            <v>0</v>
          </cell>
        </row>
        <row r="1021">
          <cell r="E1021" t="str">
            <v>NH Industrial Feedstocks, Other Oils greater than 401 F</v>
          </cell>
          <cell r="F1021">
            <v>0</v>
          </cell>
          <cell r="G1021">
            <v>0</v>
          </cell>
          <cell r="H1021">
            <v>0</v>
          </cell>
          <cell r="I1021">
            <v>0</v>
          </cell>
          <cell r="J1021">
            <v>0</v>
          </cell>
          <cell r="K1021">
            <v>0</v>
          </cell>
          <cell r="L1021">
            <v>0</v>
          </cell>
          <cell r="M1021">
            <v>0</v>
          </cell>
          <cell r="N1021">
            <v>0</v>
          </cell>
          <cell r="O1021">
            <v>0</v>
          </cell>
          <cell r="P1021">
            <v>0</v>
          </cell>
          <cell r="Q1021">
            <v>0</v>
          </cell>
          <cell r="R1021">
            <v>0</v>
          </cell>
          <cell r="S1021">
            <v>0</v>
          </cell>
          <cell r="T1021">
            <v>0</v>
          </cell>
          <cell r="U1021">
            <v>0</v>
          </cell>
          <cell r="V1021">
            <v>0</v>
          </cell>
          <cell r="W1021">
            <v>0</v>
          </cell>
          <cell r="X1021">
            <v>0</v>
          </cell>
          <cell r="Y1021">
            <v>0</v>
          </cell>
          <cell r="Z1021">
            <v>0</v>
          </cell>
          <cell r="AA1021">
            <v>0</v>
          </cell>
          <cell r="AB1021">
            <v>0</v>
          </cell>
          <cell r="AC1021">
            <v>0</v>
          </cell>
          <cell r="AD1021">
            <v>0</v>
          </cell>
          <cell r="AE1021">
            <v>0</v>
          </cell>
          <cell r="AF1021">
            <v>0</v>
          </cell>
          <cell r="AG1021">
            <v>0</v>
          </cell>
          <cell r="AH1021">
            <v>0</v>
          </cell>
        </row>
        <row r="1022">
          <cell r="E1022" t="str">
            <v>NJ Industrial Feedstocks, Other Oils greater than 401 F</v>
          </cell>
          <cell r="F1022">
            <v>0</v>
          </cell>
          <cell r="G1022">
            <v>0</v>
          </cell>
          <cell r="H1022">
            <v>0</v>
          </cell>
          <cell r="I1022">
            <v>0</v>
          </cell>
          <cell r="J1022">
            <v>0</v>
          </cell>
          <cell r="K1022">
            <v>0</v>
          </cell>
          <cell r="L1022">
            <v>0</v>
          </cell>
          <cell r="M1022">
            <v>0</v>
          </cell>
          <cell r="N1022">
            <v>0</v>
          </cell>
          <cell r="O1022">
            <v>0</v>
          </cell>
          <cell r="P1022">
            <v>0</v>
          </cell>
          <cell r="Q1022">
            <v>0</v>
          </cell>
          <cell r="R1022">
            <v>0</v>
          </cell>
          <cell r="S1022">
            <v>0</v>
          </cell>
          <cell r="T1022">
            <v>0</v>
          </cell>
          <cell r="U1022">
            <v>0</v>
          </cell>
          <cell r="V1022">
            <v>0</v>
          </cell>
          <cell r="W1022">
            <v>0</v>
          </cell>
          <cell r="X1022">
            <v>0</v>
          </cell>
          <cell r="Y1022">
            <v>0</v>
          </cell>
          <cell r="Z1022">
            <v>0</v>
          </cell>
          <cell r="AA1022">
            <v>0</v>
          </cell>
          <cell r="AB1022">
            <v>0</v>
          </cell>
          <cell r="AC1022">
            <v>0</v>
          </cell>
          <cell r="AD1022">
            <v>0</v>
          </cell>
          <cell r="AE1022">
            <v>0</v>
          </cell>
          <cell r="AF1022">
            <v>0</v>
          </cell>
          <cell r="AG1022">
            <v>0</v>
          </cell>
          <cell r="AH1022">
            <v>0</v>
          </cell>
        </row>
        <row r="1023">
          <cell r="E1023" t="str">
            <v>NM Industrial Feedstocks, Other Oils greater than 401 F</v>
          </cell>
          <cell r="F1023">
            <v>0</v>
          </cell>
          <cell r="G1023">
            <v>0</v>
          </cell>
          <cell r="H1023">
            <v>0</v>
          </cell>
          <cell r="I1023">
            <v>0</v>
          </cell>
          <cell r="J1023">
            <v>0</v>
          </cell>
          <cell r="K1023">
            <v>0</v>
          </cell>
          <cell r="L1023">
            <v>0</v>
          </cell>
          <cell r="M1023">
            <v>0</v>
          </cell>
          <cell r="N1023">
            <v>0</v>
          </cell>
          <cell r="O1023">
            <v>0</v>
          </cell>
          <cell r="P1023">
            <v>0</v>
          </cell>
          <cell r="Q1023">
            <v>0</v>
          </cell>
          <cell r="R1023">
            <v>0</v>
          </cell>
          <cell r="S1023">
            <v>0</v>
          </cell>
          <cell r="T1023">
            <v>0</v>
          </cell>
          <cell r="U1023">
            <v>0</v>
          </cell>
          <cell r="V1023">
            <v>0</v>
          </cell>
          <cell r="W1023">
            <v>0</v>
          </cell>
          <cell r="X1023">
            <v>0</v>
          </cell>
          <cell r="Y1023">
            <v>0</v>
          </cell>
          <cell r="Z1023">
            <v>0</v>
          </cell>
          <cell r="AA1023">
            <v>0</v>
          </cell>
          <cell r="AB1023">
            <v>0</v>
          </cell>
          <cell r="AC1023">
            <v>0</v>
          </cell>
          <cell r="AD1023">
            <v>0</v>
          </cell>
          <cell r="AE1023">
            <v>0</v>
          </cell>
          <cell r="AF1023">
            <v>0</v>
          </cell>
          <cell r="AG1023">
            <v>0</v>
          </cell>
          <cell r="AH1023">
            <v>0</v>
          </cell>
        </row>
        <row r="1024">
          <cell r="E1024" t="str">
            <v>NV Industrial Feedstocks, Other Oils greater than 401 F</v>
          </cell>
          <cell r="F1024">
            <v>0</v>
          </cell>
          <cell r="G1024">
            <v>0</v>
          </cell>
          <cell r="H1024">
            <v>0</v>
          </cell>
          <cell r="I1024">
            <v>0</v>
          </cell>
          <cell r="J1024">
            <v>0</v>
          </cell>
          <cell r="K1024">
            <v>0</v>
          </cell>
          <cell r="L1024">
            <v>0</v>
          </cell>
          <cell r="M1024">
            <v>0</v>
          </cell>
          <cell r="N1024">
            <v>0</v>
          </cell>
          <cell r="O1024">
            <v>0</v>
          </cell>
          <cell r="P1024">
            <v>0</v>
          </cell>
          <cell r="Q1024">
            <v>0</v>
          </cell>
          <cell r="R1024">
            <v>0</v>
          </cell>
          <cell r="S1024">
            <v>0</v>
          </cell>
          <cell r="T1024">
            <v>0</v>
          </cell>
          <cell r="U1024">
            <v>0</v>
          </cell>
          <cell r="V1024">
            <v>0</v>
          </cell>
          <cell r="W1024">
            <v>0</v>
          </cell>
          <cell r="X1024">
            <v>0</v>
          </cell>
          <cell r="Y1024">
            <v>0</v>
          </cell>
          <cell r="Z1024">
            <v>0</v>
          </cell>
          <cell r="AA1024">
            <v>0</v>
          </cell>
          <cell r="AB1024">
            <v>0</v>
          </cell>
          <cell r="AC1024">
            <v>0</v>
          </cell>
          <cell r="AD1024">
            <v>0</v>
          </cell>
          <cell r="AE1024">
            <v>0</v>
          </cell>
          <cell r="AF1024">
            <v>0</v>
          </cell>
          <cell r="AG1024">
            <v>0</v>
          </cell>
          <cell r="AH1024">
            <v>0</v>
          </cell>
        </row>
        <row r="1025">
          <cell r="E1025" t="str">
            <v>NY Industrial Feedstocks, Other Oils greater than 401 F</v>
          </cell>
          <cell r="F1025">
            <v>0</v>
          </cell>
          <cell r="G1025">
            <v>0</v>
          </cell>
          <cell r="H1025">
            <v>0</v>
          </cell>
          <cell r="I1025">
            <v>0</v>
          </cell>
          <cell r="J1025">
            <v>0</v>
          </cell>
          <cell r="K1025">
            <v>0</v>
          </cell>
          <cell r="L1025">
            <v>0</v>
          </cell>
          <cell r="M1025">
            <v>0</v>
          </cell>
          <cell r="N1025">
            <v>0</v>
          </cell>
          <cell r="O1025">
            <v>0</v>
          </cell>
          <cell r="P1025">
            <v>0</v>
          </cell>
          <cell r="Q1025">
            <v>0</v>
          </cell>
          <cell r="R1025">
            <v>0</v>
          </cell>
          <cell r="S1025">
            <v>0</v>
          </cell>
          <cell r="T1025">
            <v>0</v>
          </cell>
          <cell r="U1025">
            <v>0</v>
          </cell>
          <cell r="V1025">
            <v>0</v>
          </cell>
          <cell r="W1025">
            <v>0</v>
          </cell>
          <cell r="X1025">
            <v>0</v>
          </cell>
          <cell r="Y1025">
            <v>0</v>
          </cell>
          <cell r="Z1025">
            <v>0</v>
          </cell>
          <cell r="AA1025">
            <v>0</v>
          </cell>
          <cell r="AB1025">
            <v>0</v>
          </cell>
          <cell r="AC1025">
            <v>0</v>
          </cell>
          <cell r="AD1025">
            <v>0</v>
          </cell>
          <cell r="AE1025">
            <v>0</v>
          </cell>
          <cell r="AF1025">
            <v>0</v>
          </cell>
          <cell r="AG1025">
            <v>0</v>
          </cell>
          <cell r="AH1025">
            <v>0</v>
          </cell>
        </row>
        <row r="1026">
          <cell r="E1026" t="str">
            <v>OH Industrial Feedstocks, Other Oils greater than 401 F</v>
          </cell>
          <cell r="F1026">
            <v>0</v>
          </cell>
          <cell r="G1026">
            <v>0</v>
          </cell>
          <cell r="H1026">
            <v>0</v>
          </cell>
          <cell r="I1026">
            <v>0</v>
          </cell>
          <cell r="J1026">
            <v>0</v>
          </cell>
          <cell r="K1026">
            <v>0</v>
          </cell>
          <cell r="L1026">
            <v>0</v>
          </cell>
          <cell r="M1026">
            <v>0</v>
          </cell>
          <cell r="N1026">
            <v>0</v>
          </cell>
          <cell r="O1026">
            <v>0</v>
          </cell>
          <cell r="P1026">
            <v>0</v>
          </cell>
          <cell r="Q1026">
            <v>0</v>
          </cell>
          <cell r="R1026">
            <v>0</v>
          </cell>
          <cell r="S1026">
            <v>0</v>
          </cell>
          <cell r="T1026">
            <v>0</v>
          </cell>
          <cell r="U1026">
            <v>0</v>
          </cell>
          <cell r="V1026">
            <v>0</v>
          </cell>
          <cell r="W1026">
            <v>0</v>
          </cell>
          <cell r="X1026">
            <v>0</v>
          </cell>
          <cell r="Y1026">
            <v>0</v>
          </cell>
          <cell r="Z1026">
            <v>0</v>
          </cell>
          <cell r="AA1026">
            <v>0</v>
          </cell>
          <cell r="AB1026">
            <v>0</v>
          </cell>
          <cell r="AC1026">
            <v>0</v>
          </cell>
          <cell r="AD1026">
            <v>0</v>
          </cell>
          <cell r="AE1026">
            <v>0</v>
          </cell>
          <cell r="AF1026">
            <v>0</v>
          </cell>
          <cell r="AG1026">
            <v>0</v>
          </cell>
          <cell r="AH1026">
            <v>0</v>
          </cell>
        </row>
        <row r="1027">
          <cell r="E1027" t="str">
            <v>OK Industrial Feedstocks, Other Oils greater than 401 F</v>
          </cell>
          <cell r="F1027">
            <v>0</v>
          </cell>
          <cell r="G1027">
            <v>0</v>
          </cell>
          <cell r="H1027">
            <v>0</v>
          </cell>
          <cell r="I1027">
            <v>0</v>
          </cell>
          <cell r="J1027">
            <v>0</v>
          </cell>
          <cell r="K1027">
            <v>0</v>
          </cell>
          <cell r="L1027">
            <v>0</v>
          </cell>
          <cell r="M1027">
            <v>0</v>
          </cell>
          <cell r="N1027">
            <v>0</v>
          </cell>
          <cell r="O1027">
            <v>0</v>
          </cell>
          <cell r="P1027">
            <v>0</v>
          </cell>
          <cell r="Q1027">
            <v>0</v>
          </cell>
          <cell r="R1027">
            <v>0</v>
          </cell>
          <cell r="S1027">
            <v>0</v>
          </cell>
          <cell r="T1027">
            <v>0</v>
          </cell>
          <cell r="U1027">
            <v>0</v>
          </cell>
          <cell r="V1027">
            <v>0</v>
          </cell>
          <cell r="W1027">
            <v>0</v>
          </cell>
          <cell r="X1027">
            <v>0</v>
          </cell>
          <cell r="Y1027">
            <v>0</v>
          </cell>
          <cell r="Z1027">
            <v>0</v>
          </cell>
          <cell r="AA1027">
            <v>0</v>
          </cell>
          <cell r="AB1027">
            <v>0</v>
          </cell>
          <cell r="AC1027">
            <v>0</v>
          </cell>
          <cell r="AD1027">
            <v>0</v>
          </cell>
          <cell r="AE1027">
            <v>0</v>
          </cell>
          <cell r="AF1027">
            <v>0</v>
          </cell>
          <cell r="AG1027">
            <v>0</v>
          </cell>
          <cell r="AH1027">
            <v>0</v>
          </cell>
        </row>
        <row r="1028">
          <cell r="E1028" t="str">
            <v>OR Industrial Feedstocks, Other Oils greater than 401 F</v>
          </cell>
          <cell r="F1028">
            <v>0</v>
          </cell>
          <cell r="G1028">
            <v>0</v>
          </cell>
          <cell r="H1028">
            <v>0</v>
          </cell>
          <cell r="I1028">
            <v>0</v>
          </cell>
          <cell r="J1028">
            <v>0</v>
          </cell>
          <cell r="K1028">
            <v>0</v>
          </cell>
          <cell r="L1028">
            <v>0</v>
          </cell>
          <cell r="M1028">
            <v>0</v>
          </cell>
          <cell r="N1028">
            <v>0</v>
          </cell>
          <cell r="O1028">
            <v>0</v>
          </cell>
          <cell r="P1028">
            <v>0</v>
          </cell>
          <cell r="Q1028">
            <v>0</v>
          </cell>
          <cell r="R1028">
            <v>0</v>
          </cell>
          <cell r="S1028">
            <v>0</v>
          </cell>
          <cell r="T1028">
            <v>0</v>
          </cell>
          <cell r="U1028">
            <v>0</v>
          </cell>
          <cell r="V1028">
            <v>0</v>
          </cell>
          <cell r="W1028">
            <v>0</v>
          </cell>
          <cell r="X1028">
            <v>0</v>
          </cell>
          <cell r="Y1028">
            <v>0</v>
          </cell>
          <cell r="Z1028">
            <v>0</v>
          </cell>
          <cell r="AA1028">
            <v>0</v>
          </cell>
          <cell r="AB1028">
            <v>0</v>
          </cell>
          <cell r="AC1028">
            <v>0</v>
          </cell>
          <cell r="AD1028">
            <v>0</v>
          </cell>
          <cell r="AE1028">
            <v>0</v>
          </cell>
          <cell r="AF1028">
            <v>0</v>
          </cell>
          <cell r="AG1028">
            <v>0</v>
          </cell>
          <cell r="AH1028">
            <v>0</v>
          </cell>
        </row>
        <row r="1029">
          <cell r="E1029" t="str">
            <v>PA Industrial Feedstocks, Other Oils greater than 401 F</v>
          </cell>
          <cell r="F1029">
            <v>0</v>
          </cell>
          <cell r="G1029">
            <v>0</v>
          </cell>
          <cell r="H1029">
            <v>0</v>
          </cell>
          <cell r="I1029">
            <v>0</v>
          </cell>
          <cell r="J1029">
            <v>0</v>
          </cell>
          <cell r="K1029">
            <v>0</v>
          </cell>
          <cell r="L1029">
            <v>0</v>
          </cell>
          <cell r="M1029">
            <v>0</v>
          </cell>
          <cell r="N1029">
            <v>0</v>
          </cell>
          <cell r="O1029">
            <v>0</v>
          </cell>
          <cell r="P1029">
            <v>0</v>
          </cell>
          <cell r="Q1029">
            <v>0</v>
          </cell>
          <cell r="R1029">
            <v>0</v>
          </cell>
          <cell r="S1029">
            <v>0</v>
          </cell>
          <cell r="T1029">
            <v>0</v>
          </cell>
          <cell r="U1029">
            <v>0</v>
          </cell>
          <cell r="V1029">
            <v>0</v>
          </cell>
          <cell r="W1029">
            <v>0</v>
          </cell>
          <cell r="X1029">
            <v>0</v>
          </cell>
          <cell r="Y1029">
            <v>0</v>
          </cell>
          <cell r="Z1029">
            <v>0</v>
          </cell>
          <cell r="AA1029">
            <v>0</v>
          </cell>
          <cell r="AB1029">
            <v>0</v>
          </cell>
          <cell r="AC1029">
            <v>0</v>
          </cell>
          <cell r="AD1029">
            <v>0</v>
          </cell>
          <cell r="AE1029">
            <v>0</v>
          </cell>
          <cell r="AF1029">
            <v>0</v>
          </cell>
          <cell r="AG1029">
            <v>0</v>
          </cell>
          <cell r="AH1029">
            <v>0</v>
          </cell>
        </row>
        <row r="1030">
          <cell r="E1030" t="str">
            <v>RI Industrial Feedstocks, Other Oils greater than 401 F</v>
          </cell>
          <cell r="F1030">
            <v>0</v>
          </cell>
          <cell r="G1030">
            <v>0</v>
          </cell>
          <cell r="H1030">
            <v>0</v>
          </cell>
          <cell r="I1030">
            <v>0</v>
          </cell>
          <cell r="J1030">
            <v>0</v>
          </cell>
          <cell r="K1030">
            <v>0</v>
          </cell>
          <cell r="L1030">
            <v>0</v>
          </cell>
          <cell r="M1030">
            <v>0</v>
          </cell>
          <cell r="N1030">
            <v>0</v>
          </cell>
          <cell r="O1030">
            <v>0</v>
          </cell>
          <cell r="P1030">
            <v>0</v>
          </cell>
          <cell r="Q1030">
            <v>0</v>
          </cell>
          <cell r="R1030">
            <v>0</v>
          </cell>
          <cell r="S1030">
            <v>0</v>
          </cell>
          <cell r="T1030">
            <v>0</v>
          </cell>
          <cell r="U1030">
            <v>0</v>
          </cell>
          <cell r="V1030">
            <v>0</v>
          </cell>
          <cell r="W1030">
            <v>0</v>
          </cell>
          <cell r="X1030">
            <v>0</v>
          </cell>
          <cell r="Y1030">
            <v>0</v>
          </cell>
          <cell r="Z1030">
            <v>0</v>
          </cell>
          <cell r="AA1030">
            <v>0</v>
          </cell>
          <cell r="AB1030">
            <v>0</v>
          </cell>
          <cell r="AC1030">
            <v>0</v>
          </cell>
          <cell r="AD1030">
            <v>0</v>
          </cell>
          <cell r="AE1030">
            <v>0</v>
          </cell>
          <cell r="AF1030">
            <v>0</v>
          </cell>
          <cell r="AG1030">
            <v>0</v>
          </cell>
          <cell r="AH1030">
            <v>0</v>
          </cell>
        </row>
        <row r="1031">
          <cell r="E1031" t="str">
            <v>SC Industrial Feedstocks, Other Oils greater than 401 F</v>
          </cell>
          <cell r="F1031">
            <v>0</v>
          </cell>
          <cell r="G1031">
            <v>0</v>
          </cell>
          <cell r="H1031">
            <v>0</v>
          </cell>
          <cell r="I1031">
            <v>0</v>
          </cell>
          <cell r="J1031">
            <v>0</v>
          </cell>
          <cell r="K1031">
            <v>0</v>
          </cell>
          <cell r="L1031">
            <v>0</v>
          </cell>
          <cell r="M1031">
            <v>0</v>
          </cell>
          <cell r="N1031">
            <v>0</v>
          </cell>
          <cell r="O1031">
            <v>0</v>
          </cell>
          <cell r="P1031">
            <v>0</v>
          </cell>
          <cell r="Q1031">
            <v>0</v>
          </cell>
          <cell r="R1031">
            <v>0</v>
          </cell>
          <cell r="S1031">
            <v>0</v>
          </cell>
          <cell r="T1031">
            <v>0</v>
          </cell>
          <cell r="U1031">
            <v>0</v>
          </cell>
          <cell r="V1031">
            <v>0</v>
          </cell>
          <cell r="W1031">
            <v>0</v>
          </cell>
          <cell r="X1031">
            <v>0</v>
          </cell>
          <cell r="Y1031">
            <v>0</v>
          </cell>
          <cell r="Z1031">
            <v>0</v>
          </cell>
          <cell r="AA1031">
            <v>0</v>
          </cell>
          <cell r="AB1031">
            <v>0</v>
          </cell>
          <cell r="AC1031">
            <v>0</v>
          </cell>
          <cell r="AD1031">
            <v>0</v>
          </cell>
          <cell r="AE1031">
            <v>0</v>
          </cell>
          <cell r="AF1031">
            <v>0</v>
          </cell>
          <cell r="AG1031">
            <v>0</v>
          </cell>
          <cell r="AH1031">
            <v>0</v>
          </cell>
        </row>
        <row r="1032">
          <cell r="E1032" t="str">
            <v>SD Industrial Feedstocks, Other Oils greater than 401 F</v>
          </cell>
          <cell r="F1032">
            <v>0</v>
          </cell>
          <cell r="G1032">
            <v>0</v>
          </cell>
          <cell r="H1032">
            <v>0</v>
          </cell>
          <cell r="I1032">
            <v>0</v>
          </cell>
          <cell r="J1032">
            <v>0</v>
          </cell>
          <cell r="K1032">
            <v>0</v>
          </cell>
          <cell r="L1032">
            <v>0</v>
          </cell>
          <cell r="M1032">
            <v>0</v>
          </cell>
          <cell r="N1032">
            <v>0</v>
          </cell>
          <cell r="O1032">
            <v>0</v>
          </cell>
          <cell r="P1032">
            <v>0</v>
          </cell>
          <cell r="Q1032">
            <v>0</v>
          </cell>
          <cell r="R1032">
            <v>0</v>
          </cell>
          <cell r="S1032">
            <v>0</v>
          </cell>
          <cell r="T1032">
            <v>0</v>
          </cell>
          <cell r="U1032">
            <v>0</v>
          </cell>
          <cell r="V1032">
            <v>0</v>
          </cell>
          <cell r="W1032">
            <v>0</v>
          </cell>
          <cell r="X1032">
            <v>0</v>
          </cell>
          <cell r="Y1032">
            <v>0</v>
          </cell>
          <cell r="Z1032">
            <v>0</v>
          </cell>
          <cell r="AA1032">
            <v>0</v>
          </cell>
          <cell r="AB1032">
            <v>0</v>
          </cell>
          <cell r="AC1032">
            <v>0</v>
          </cell>
          <cell r="AD1032">
            <v>0</v>
          </cell>
          <cell r="AE1032">
            <v>0</v>
          </cell>
          <cell r="AF1032">
            <v>0</v>
          </cell>
          <cell r="AG1032">
            <v>0</v>
          </cell>
          <cell r="AH1032">
            <v>0</v>
          </cell>
        </row>
        <row r="1033">
          <cell r="E1033" t="str">
            <v>TN Industrial Feedstocks, Other Oils greater than 401 F</v>
          </cell>
          <cell r="F1033">
            <v>0</v>
          </cell>
          <cell r="G1033">
            <v>0</v>
          </cell>
          <cell r="H1033">
            <v>0</v>
          </cell>
          <cell r="I1033">
            <v>0</v>
          </cell>
          <cell r="J1033">
            <v>0</v>
          </cell>
          <cell r="K1033">
            <v>0</v>
          </cell>
          <cell r="L1033">
            <v>0</v>
          </cell>
          <cell r="M1033">
            <v>0</v>
          </cell>
          <cell r="N1033">
            <v>0</v>
          </cell>
          <cell r="O1033">
            <v>0</v>
          </cell>
          <cell r="P1033">
            <v>0</v>
          </cell>
          <cell r="Q1033">
            <v>0</v>
          </cell>
          <cell r="R1033">
            <v>0</v>
          </cell>
          <cell r="S1033">
            <v>0</v>
          </cell>
          <cell r="T1033">
            <v>0</v>
          </cell>
          <cell r="U1033">
            <v>0</v>
          </cell>
          <cell r="V1033">
            <v>0</v>
          </cell>
          <cell r="W1033">
            <v>0</v>
          </cell>
          <cell r="X1033">
            <v>0</v>
          </cell>
          <cell r="Y1033">
            <v>0</v>
          </cell>
          <cell r="Z1033">
            <v>0</v>
          </cell>
          <cell r="AA1033">
            <v>0</v>
          </cell>
          <cell r="AB1033">
            <v>0</v>
          </cell>
          <cell r="AC1033">
            <v>0</v>
          </cell>
          <cell r="AD1033">
            <v>0</v>
          </cell>
          <cell r="AE1033">
            <v>0</v>
          </cell>
          <cell r="AF1033">
            <v>0</v>
          </cell>
          <cell r="AG1033">
            <v>0</v>
          </cell>
          <cell r="AH1033">
            <v>0</v>
          </cell>
        </row>
        <row r="1034">
          <cell r="E1034" t="str">
            <v>TX Industrial Feedstocks, Other Oils greater than 401 F</v>
          </cell>
          <cell r="F1034">
            <v>530479</v>
          </cell>
          <cell r="G1034">
            <v>582105</v>
          </cell>
          <cell r="H1034">
            <v>573113</v>
          </cell>
          <cell r="I1034">
            <v>593913</v>
          </cell>
          <cell r="J1034">
            <v>590089</v>
          </cell>
          <cell r="K1034">
            <v>563612</v>
          </cell>
          <cell r="L1034">
            <v>513396</v>
          </cell>
          <cell r="M1034">
            <v>605992</v>
          </cell>
          <cell r="N1034">
            <v>579337</v>
          </cell>
          <cell r="O1034">
            <v>547225</v>
          </cell>
          <cell r="P1034">
            <v>439328</v>
          </cell>
          <cell r="Q1034">
            <v>356287</v>
          </cell>
          <cell r="R1034">
            <v>294386</v>
          </cell>
          <cell r="S1034">
            <v>286994</v>
          </cell>
          <cell r="T1034">
            <v>278389</v>
          </cell>
          <cell r="U1034">
            <v>237924</v>
          </cell>
          <cell r="V1034">
            <v>249526</v>
          </cell>
          <cell r="W1034">
            <v>91404</v>
          </cell>
          <cell r="X1034">
            <v>0</v>
          </cell>
          <cell r="Y1034">
            <v>0</v>
          </cell>
          <cell r="Z1034">
            <v>0</v>
          </cell>
          <cell r="AA1034">
            <v>0</v>
          </cell>
          <cell r="AB1034">
            <v>0</v>
          </cell>
          <cell r="AC1034">
            <v>0</v>
          </cell>
          <cell r="AD1034">
            <v>0</v>
          </cell>
          <cell r="AE1034">
            <v>0</v>
          </cell>
          <cell r="AF1034">
            <v>0</v>
          </cell>
          <cell r="AG1034">
            <v>0</v>
          </cell>
          <cell r="AH1034">
            <v>0</v>
          </cell>
        </row>
        <row r="1035">
          <cell r="E1035" t="str">
            <v>US Industrial Feedstocks, Other Oils greater than 401 F</v>
          </cell>
          <cell r="F1035">
            <v>753924</v>
          </cell>
          <cell r="G1035">
            <v>827296</v>
          </cell>
          <cell r="H1035">
            <v>814516</v>
          </cell>
          <cell r="I1035">
            <v>844077</v>
          </cell>
          <cell r="J1035">
            <v>838643</v>
          </cell>
          <cell r="K1035">
            <v>801013</v>
          </cell>
          <cell r="L1035">
            <v>729645</v>
          </cell>
          <cell r="M1035">
            <v>861244</v>
          </cell>
          <cell r="N1035">
            <v>818669</v>
          </cell>
          <cell r="O1035">
            <v>811143</v>
          </cell>
          <cell r="P1035">
            <v>722154</v>
          </cell>
          <cell r="Q1035">
            <v>662454</v>
          </cell>
          <cell r="R1035">
            <v>632065</v>
          </cell>
          <cell r="S1035">
            <v>699379</v>
          </cell>
          <cell r="T1035">
            <v>779490</v>
          </cell>
          <cell r="U1035">
            <v>707982</v>
          </cell>
          <cell r="V1035">
            <v>790639</v>
          </cell>
          <cell r="W1035">
            <v>744091</v>
          </cell>
          <cell r="X1035">
            <v>647763</v>
          </cell>
          <cell r="Y1035">
            <v>424776</v>
          </cell>
          <cell r="Z1035">
            <v>452521</v>
          </cell>
          <cell r="AA1035">
            <v>388528</v>
          </cell>
          <cell r="AB1035">
            <v>287242</v>
          </cell>
          <cell r="AC1035">
            <v>223919</v>
          </cell>
          <cell r="AD1035">
            <v>247225</v>
          </cell>
          <cell r="AE1035">
            <v>229039</v>
          </cell>
          <cell r="AF1035">
            <v>222457</v>
          </cell>
          <cell r="AG1035">
            <v>262929</v>
          </cell>
          <cell r="AH1035">
            <v>239081</v>
          </cell>
        </row>
        <row r="1036">
          <cell r="E1036" t="str">
            <v>UT Industrial Feedstocks, Other Oils greater than 401 F</v>
          </cell>
          <cell r="F1036">
            <v>0</v>
          </cell>
          <cell r="G1036">
            <v>0</v>
          </cell>
          <cell r="H1036">
            <v>0</v>
          </cell>
          <cell r="I1036">
            <v>0</v>
          </cell>
          <cell r="J1036">
            <v>0</v>
          </cell>
          <cell r="K1036">
            <v>0</v>
          </cell>
          <cell r="L1036">
            <v>0</v>
          </cell>
          <cell r="M1036">
            <v>0</v>
          </cell>
          <cell r="N1036">
            <v>0</v>
          </cell>
          <cell r="O1036">
            <v>0</v>
          </cell>
          <cell r="P1036">
            <v>0</v>
          </cell>
          <cell r="Q1036">
            <v>0</v>
          </cell>
          <cell r="R1036">
            <v>0</v>
          </cell>
          <cell r="S1036">
            <v>0</v>
          </cell>
          <cell r="T1036">
            <v>0</v>
          </cell>
          <cell r="U1036">
            <v>0</v>
          </cell>
          <cell r="V1036">
            <v>0</v>
          </cell>
          <cell r="W1036">
            <v>0</v>
          </cell>
          <cell r="X1036">
            <v>0</v>
          </cell>
          <cell r="Y1036">
            <v>0</v>
          </cell>
          <cell r="Z1036">
            <v>0</v>
          </cell>
          <cell r="AA1036">
            <v>0</v>
          </cell>
          <cell r="AB1036">
            <v>0</v>
          </cell>
          <cell r="AC1036">
            <v>0</v>
          </cell>
          <cell r="AD1036">
            <v>0</v>
          </cell>
          <cell r="AE1036">
            <v>0</v>
          </cell>
          <cell r="AF1036">
            <v>0</v>
          </cell>
          <cell r="AG1036">
            <v>0</v>
          </cell>
          <cell r="AH1036">
            <v>0</v>
          </cell>
        </row>
        <row r="1037">
          <cell r="E1037" t="str">
            <v>VA Industrial Feedstocks, Other Oils greater than 401 F</v>
          </cell>
          <cell r="F1037">
            <v>0</v>
          </cell>
          <cell r="G1037">
            <v>0</v>
          </cell>
          <cell r="H1037">
            <v>0</v>
          </cell>
          <cell r="I1037">
            <v>0</v>
          </cell>
          <cell r="J1037">
            <v>0</v>
          </cell>
          <cell r="K1037">
            <v>0</v>
          </cell>
          <cell r="L1037">
            <v>0</v>
          </cell>
          <cell r="M1037">
            <v>0</v>
          </cell>
          <cell r="N1037">
            <v>0</v>
          </cell>
          <cell r="O1037">
            <v>0</v>
          </cell>
          <cell r="P1037">
            <v>0</v>
          </cell>
          <cell r="Q1037">
            <v>0</v>
          </cell>
          <cell r="R1037">
            <v>0</v>
          </cell>
          <cell r="S1037">
            <v>0</v>
          </cell>
          <cell r="T1037">
            <v>0</v>
          </cell>
          <cell r="U1037">
            <v>0</v>
          </cell>
          <cell r="V1037">
            <v>0</v>
          </cell>
          <cell r="W1037">
            <v>0</v>
          </cell>
          <cell r="X1037">
            <v>0</v>
          </cell>
          <cell r="Y1037">
            <v>0</v>
          </cell>
          <cell r="Z1037">
            <v>0</v>
          </cell>
          <cell r="AA1037">
            <v>0</v>
          </cell>
          <cell r="AB1037">
            <v>0</v>
          </cell>
          <cell r="AC1037">
            <v>0</v>
          </cell>
          <cell r="AD1037">
            <v>0</v>
          </cell>
          <cell r="AE1037">
            <v>0</v>
          </cell>
          <cell r="AF1037">
            <v>0</v>
          </cell>
          <cell r="AG1037">
            <v>0</v>
          </cell>
          <cell r="AH1037">
            <v>0</v>
          </cell>
        </row>
        <row r="1038">
          <cell r="E1038" t="str">
            <v>VT Industrial Feedstocks, Other Oils greater than 401 F</v>
          </cell>
          <cell r="F1038">
            <v>0</v>
          </cell>
          <cell r="G1038">
            <v>0</v>
          </cell>
          <cell r="H1038">
            <v>0</v>
          </cell>
          <cell r="I1038">
            <v>0</v>
          </cell>
          <cell r="J1038">
            <v>0</v>
          </cell>
          <cell r="K1038">
            <v>0</v>
          </cell>
          <cell r="L1038">
            <v>0</v>
          </cell>
          <cell r="M1038">
            <v>0</v>
          </cell>
          <cell r="N1038">
            <v>0</v>
          </cell>
          <cell r="O1038">
            <v>0</v>
          </cell>
          <cell r="P1038">
            <v>0</v>
          </cell>
          <cell r="Q1038">
            <v>0</v>
          </cell>
          <cell r="R1038">
            <v>0</v>
          </cell>
          <cell r="S1038">
            <v>0</v>
          </cell>
          <cell r="T1038">
            <v>0</v>
          </cell>
          <cell r="U1038">
            <v>0</v>
          </cell>
          <cell r="V1038">
            <v>0</v>
          </cell>
          <cell r="W1038">
            <v>0</v>
          </cell>
          <cell r="X1038">
            <v>0</v>
          </cell>
          <cell r="Y1038">
            <v>0</v>
          </cell>
          <cell r="Z1038">
            <v>0</v>
          </cell>
          <cell r="AA1038">
            <v>0</v>
          </cell>
          <cell r="AB1038">
            <v>0</v>
          </cell>
          <cell r="AC1038">
            <v>0</v>
          </cell>
          <cell r="AD1038">
            <v>0</v>
          </cell>
          <cell r="AE1038">
            <v>0</v>
          </cell>
          <cell r="AF1038">
            <v>0</v>
          </cell>
          <cell r="AG1038">
            <v>0</v>
          </cell>
          <cell r="AH1038">
            <v>0</v>
          </cell>
        </row>
        <row r="1039">
          <cell r="E1039" t="str">
            <v>WA Industrial Feedstocks, Other Oils greater than 401 F</v>
          </cell>
          <cell r="F1039">
            <v>0</v>
          </cell>
          <cell r="G1039">
            <v>0</v>
          </cell>
          <cell r="H1039">
            <v>0</v>
          </cell>
          <cell r="I1039">
            <v>0</v>
          </cell>
          <cell r="J1039">
            <v>0</v>
          </cell>
          <cell r="K1039">
            <v>0</v>
          </cell>
          <cell r="L1039">
            <v>0</v>
          </cell>
          <cell r="M1039">
            <v>0</v>
          </cell>
          <cell r="N1039">
            <v>0</v>
          </cell>
          <cell r="O1039">
            <v>0</v>
          </cell>
          <cell r="P1039">
            <v>0</v>
          </cell>
          <cell r="Q1039">
            <v>0</v>
          </cell>
          <cell r="R1039">
            <v>0</v>
          </cell>
          <cell r="S1039">
            <v>0</v>
          </cell>
          <cell r="T1039">
            <v>0</v>
          </cell>
          <cell r="U1039">
            <v>0</v>
          </cell>
          <cell r="V1039">
            <v>0</v>
          </cell>
          <cell r="W1039">
            <v>0</v>
          </cell>
          <cell r="X1039">
            <v>0</v>
          </cell>
          <cell r="Y1039">
            <v>0</v>
          </cell>
          <cell r="Z1039">
            <v>0</v>
          </cell>
          <cell r="AA1039">
            <v>0</v>
          </cell>
          <cell r="AB1039">
            <v>0</v>
          </cell>
          <cell r="AC1039">
            <v>0</v>
          </cell>
          <cell r="AD1039">
            <v>0</v>
          </cell>
          <cell r="AE1039">
            <v>0</v>
          </cell>
          <cell r="AF1039">
            <v>0</v>
          </cell>
          <cell r="AG1039">
            <v>0</v>
          </cell>
          <cell r="AH1039">
            <v>0</v>
          </cell>
        </row>
        <row r="1040">
          <cell r="E1040" t="str">
            <v>WI Industrial Feedstocks, Other Oils greater than 401 F</v>
          </cell>
          <cell r="F1040">
            <v>0</v>
          </cell>
          <cell r="G1040">
            <v>0</v>
          </cell>
          <cell r="H1040">
            <v>0</v>
          </cell>
          <cell r="I1040">
            <v>0</v>
          </cell>
          <cell r="J1040">
            <v>0</v>
          </cell>
          <cell r="K1040">
            <v>0</v>
          </cell>
          <cell r="L1040">
            <v>0</v>
          </cell>
          <cell r="M1040">
            <v>0</v>
          </cell>
          <cell r="N1040">
            <v>0</v>
          </cell>
          <cell r="O1040">
            <v>0</v>
          </cell>
          <cell r="P1040">
            <v>0</v>
          </cell>
          <cell r="Q1040">
            <v>0</v>
          </cell>
          <cell r="R1040">
            <v>0</v>
          </cell>
          <cell r="S1040">
            <v>0</v>
          </cell>
          <cell r="T1040">
            <v>0</v>
          </cell>
          <cell r="U1040">
            <v>0</v>
          </cell>
          <cell r="V1040">
            <v>0</v>
          </cell>
          <cell r="W1040">
            <v>0</v>
          </cell>
          <cell r="X1040">
            <v>0</v>
          </cell>
          <cell r="Y1040">
            <v>0</v>
          </cell>
          <cell r="Z1040">
            <v>0</v>
          </cell>
          <cell r="AA1040">
            <v>0</v>
          </cell>
          <cell r="AB1040">
            <v>0</v>
          </cell>
          <cell r="AC1040">
            <v>0</v>
          </cell>
          <cell r="AD1040">
            <v>0</v>
          </cell>
          <cell r="AE1040">
            <v>0</v>
          </cell>
          <cell r="AF1040">
            <v>0</v>
          </cell>
          <cell r="AG1040">
            <v>0</v>
          </cell>
          <cell r="AH1040">
            <v>0</v>
          </cell>
        </row>
        <row r="1041">
          <cell r="E1041" t="str">
            <v>WV Industrial Feedstocks, Other Oils greater than 401 F</v>
          </cell>
          <cell r="F1041">
            <v>0</v>
          </cell>
          <cell r="G1041">
            <v>0</v>
          </cell>
          <cell r="H1041">
            <v>0</v>
          </cell>
          <cell r="I1041">
            <v>0</v>
          </cell>
          <cell r="J1041">
            <v>0</v>
          </cell>
          <cell r="K1041">
            <v>0</v>
          </cell>
          <cell r="L1041">
            <v>0</v>
          </cell>
          <cell r="M1041">
            <v>0</v>
          </cell>
          <cell r="N1041">
            <v>0</v>
          </cell>
          <cell r="O1041">
            <v>0</v>
          </cell>
          <cell r="P1041">
            <v>0</v>
          </cell>
          <cell r="Q1041">
            <v>0</v>
          </cell>
          <cell r="R1041">
            <v>0</v>
          </cell>
          <cell r="S1041">
            <v>0</v>
          </cell>
          <cell r="T1041">
            <v>0</v>
          </cell>
          <cell r="U1041">
            <v>0</v>
          </cell>
          <cell r="V1041">
            <v>0</v>
          </cell>
          <cell r="W1041">
            <v>0</v>
          </cell>
          <cell r="X1041">
            <v>0</v>
          </cell>
          <cell r="Y1041">
            <v>0</v>
          </cell>
          <cell r="Z1041">
            <v>0</v>
          </cell>
          <cell r="AA1041">
            <v>0</v>
          </cell>
          <cell r="AB1041">
            <v>0</v>
          </cell>
          <cell r="AC1041">
            <v>0</v>
          </cell>
          <cell r="AD1041">
            <v>0</v>
          </cell>
          <cell r="AE1041">
            <v>0</v>
          </cell>
          <cell r="AF1041">
            <v>0</v>
          </cell>
          <cell r="AG1041">
            <v>0</v>
          </cell>
          <cell r="AH1041">
            <v>0</v>
          </cell>
        </row>
        <row r="1042">
          <cell r="E1042" t="str">
            <v>WY Industrial Feedstocks, Other Oils greater than 401 F</v>
          </cell>
          <cell r="F1042">
            <v>0</v>
          </cell>
          <cell r="G1042">
            <v>0</v>
          </cell>
          <cell r="H1042">
            <v>0</v>
          </cell>
          <cell r="I1042">
            <v>0</v>
          </cell>
          <cell r="J1042">
            <v>0</v>
          </cell>
          <cell r="K1042">
            <v>0</v>
          </cell>
          <cell r="L1042">
            <v>0</v>
          </cell>
          <cell r="M1042">
            <v>0</v>
          </cell>
          <cell r="N1042">
            <v>0</v>
          </cell>
          <cell r="O1042">
            <v>0</v>
          </cell>
          <cell r="P1042">
            <v>0</v>
          </cell>
          <cell r="Q1042">
            <v>0</v>
          </cell>
          <cell r="R1042">
            <v>0</v>
          </cell>
          <cell r="S1042">
            <v>0</v>
          </cell>
          <cell r="T1042">
            <v>0</v>
          </cell>
          <cell r="U1042">
            <v>0</v>
          </cell>
          <cell r="V1042">
            <v>0</v>
          </cell>
          <cell r="W1042">
            <v>0</v>
          </cell>
          <cell r="X1042">
            <v>0</v>
          </cell>
          <cell r="Y1042">
            <v>0</v>
          </cell>
          <cell r="Z1042">
            <v>0</v>
          </cell>
          <cell r="AA1042">
            <v>0</v>
          </cell>
          <cell r="AB1042">
            <v>0</v>
          </cell>
          <cell r="AC1042">
            <v>0</v>
          </cell>
          <cell r="AD1042">
            <v>0</v>
          </cell>
          <cell r="AE1042">
            <v>0</v>
          </cell>
          <cell r="AF1042">
            <v>0</v>
          </cell>
          <cell r="AG1042">
            <v>0</v>
          </cell>
          <cell r="AH1042">
            <v>0</v>
          </cell>
        </row>
        <row r="1043">
          <cell r="E1043" t="str">
            <v>AK Transportation Jet Fuel, Total</v>
          </cell>
          <cell r="F1043">
            <v>97938</v>
          </cell>
          <cell r="G1043">
            <v>96115</v>
          </cell>
          <cell r="H1043">
            <v>82920</v>
          </cell>
          <cell r="I1043">
            <v>83243</v>
          </cell>
          <cell r="J1043">
            <v>91158</v>
          </cell>
          <cell r="K1043">
            <v>95925</v>
          </cell>
          <cell r="L1043">
            <v>105753</v>
          </cell>
          <cell r="M1043">
            <v>119680</v>
          </cell>
          <cell r="N1043">
            <v>124199</v>
          </cell>
          <cell r="O1043">
            <v>134117</v>
          </cell>
          <cell r="P1043">
            <v>146698</v>
          </cell>
          <cell r="Q1043">
            <v>137600</v>
          </cell>
          <cell r="R1043">
            <v>143166</v>
          </cell>
          <cell r="S1043">
            <v>155158</v>
          </cell>
          <cell r="T1043">
            <v>175506</v>
          </cell>
          <cell r="U1043">
            <v>181100</v>
          </cell>
          <cell r="V1043">
            <v>180003</v>
          </cell>
          <cell r="W1043">
            <v>164732</v>
          </cell>
          <cell r="X1043">
            <v>135044</v>
          </cell>
          <cell r="Y1043">
            <v>106292</v>
          </cell>
          <cell r="Z1043">
            <v>128857</v>
          </cell>
          <cell r="AA1043">
            <v>118226</v>
          </cell>
          <cell r="AB1043">
            <v>113205</v>
          </cell>
          <cell r="AC1043">
            <v>107338</v>
          </cell>
          <cell r="AD1043">
            <v>96006</v>
          </cell>
          <cell r="AE1043">
            <v>102899</v>
          </cell>
          <cell r="AF1043">
            <v>104844</v>
          </cell>
          <cell r="AG1043">
            <v>100500</v>
          </cell>
          <cell r="AH1043">
            <v>99446</v>
          </cell>
        </row>
        <row r="1044">
          <cell r="E1044" t="str">
            <v>AL Transportation Jet Fuel, Total</v>
          </cell>
          <cell r="F1044">
            <v>10551</v>
          </cell>
          <cell r="G1044">
            <v>12641</v>
          </cell>
          <cell r="H1044">
            <v>11695</v>
          </cell>
          <cell r="I1044">
            <v>10975</v>
          </cell>
          <cell r="J1044">
            <v>19608</v>
          </cell>
          <cell r="K1044">
            <v>21763</v>
          </cell>
          <cell r="L1044">
            <v>19886</v>
          </cell>
          <cell r="M1044">
            <v>12379</v>
          </cell>
          <cell r="N1044">
            <v>19985</v>
          </cell>
          <cell r="O1044">
            <v>11129</v>
          </cell>
          <cell r="P1044">
            <v>13312</v>
          </cell>
          <cell r="Q1044">
            <v>13283</v>
          </cell>
          <cell r="R1044">
            <v>12797</v>
          </cell>
          <cell r="S1044">
            <v>14564</v>
          </cell>
          <cell r="T1044">
            <v>14481</v>
          </cell>
          <cell r="U1044">
            <v>13982</v>
          </cell>
          <cell r="V1044">
            <v>13113</v>
          </cell>
          <cell r="W1044">
            <v>13162</v>
          </cell>
          <cell r="X1044">
            <v>12299</v>
          </cell>
          <cell r="Y1044">
            <v>9887</v>
          </cell>
          <cell r="Z1044">
            <v>11948</v>
          </cell>
          <cell r="AA1044">
            <v>13350</v>
          </cell>
          <cell r="AB1044">
            <v>12436</v>
          </cell>
          <cell r="AC1044">
            <v>13223</v>
          </cell>
          <cell r="AD1044">
            <v>14212</v>
          </cell>
          <cell r="AE1044">
            <v>17838</v>
          </cell>
          <cell r="AF1044">
            <v>18025</v>
          </cell>
          <cell r="AG1044">
            <v>13647</v>
          </cell>
          <cell r="AH1044">
            <v>14516</v>
          </cell>
        </row>
        <row r="1045">
          <cell r="E1045" t="str">
            <v>AR Transportation Jet Fuel, Total</v>
          </cell>
          <cell r="F1045">
            <v>9246</v>
          </cell>
          <cell r="G1045">
            <v>9737</v>
          </cell>
          <cell r="H1045">
            <v>6204</v>
          </cell>
          <cell r="I1045">
            <v>5651</v>
          </cell>
          <cell r="J1045">
            <v>9069</v>
          </cell>
          <cell r="K1045">
            <v>6668</v>
          </cell>
          <cell r="L1045">
            <v>8695</v>
          </cell>
          <cell r="M1045">
            <v>8727</v>
          </cell>
          <cell r="N1045">
            <v>8665</v>
          </cell>
          <cell r="O1045">
            <v>25941</v>
          </cell>
          <cell r="P1045">
            <v>27600</v>
          </cell>
          <cell r="Q1045">
            <v>5876</v>
          </cell>
          <cell r="R1045">
            <v>4500</v>
          </cell>
          <cell r="S1045">
            <v>4660</v>
          </cell>
          <cell r="T1045">
            <v>4096</v>
          </cell>
          <cell r="U1045">
            <v>7094</v>
          </cell>
          <cell r="V1045">
            <v>6706</v>
          </cell>
          <cell r="W1045">
            <v>6951</v>
          </cell>
          <cell r="X1045">
            <v>6152</v>
          </cell>
          <cell r="Y1045">
            <v>4537</v>
          </cell>
          <cell r="Z1045">
            <v>5588</v>
          </cell>
          <cell r="AA1045">
            <v>5923</v>
          </cell>
          <cell r="AB1045">
            <v>5603</v>
          </cell>
          <cell r="AC1045">
            <v>6023</v>
          </cell>
          <cell r="AD1045">
            <v>7787</v>
          </cell>
          <cell r="AE1045">
            <v>7210</v>
          </cell>
          <cell r="AF1045">
            <v>8535</v>
          </cell>
          <cell r="AG1045">
            <v>8035</v>
          </cell>
          <cell r="AH1045">
            <v>9508</v>
          </cell>
        </row>
        <row r="1046">
          <cell r="E1046" t="str">
            <v>AZ Transportation Jet Fuel, Total</v>
          </cell>
          <cell r="F1046">
            <v>47306</v>
          </cell>
          <cell r="G1046">
            <v>53729</v>
          </cell>
          <cell r="H1046">
            <v>46426</v>
          </cell>
          <cell r="I1046">
            <v>44237</v>
          </cell>
          <cell r="J1046">
            <v>41933</v>
          </cell>
          <cell r="K1046">
            <v>43015</v>
          </cell>
          <cell r="L1046">
            <v>44912</v>
          </cell>
          <cell r="M1046">
            <v>45232</v>
          </cell>
          <cell r="N1046">
            <v>49197</v>
          </cell>
          <cell r="O1046">
            <v>54588</v>
          </cell>
          <cell r="P1046">
            <v>59156</v>
          </cell>
          <cell r="Q1046">
            <v>56211</v>
          </cell>
          <cell r="R1046">
            <v>58649</v>
          </cell>
          <cell r="S1046">
            <v>60388</v>
          </cell>
          <cell r="T1046">
            <v>46810</v>
          </cell>
          <cell r="U1046">
            <v>45463</v>
          </cell>
          <cell r="V1046">
            <v>43776</v>
          </cell>
          <cell r="W1046">
            <v>37490</v>
          </cell>
          <cell r="X1046">
            <v>38348</v>
          </cell>
          <cell r="Y1046">
            <v>26569</v>
          </cell>
          <cell r="Z1046">
            <v>20903</v>
          </cell>
          <cell r="AA1046">
            <v>21530</v>
          </cell>
          <cell r="AB1046">
            <v>21615</v>
          </cell>
          <cell r="AC1046">
            <v>20964</v>
          </cell>
          <cell r="AD1046">
            <v>21498</v>
          </cell>
          <cell r="AE1046">
            <v>21835</v>
          </cell>
          <cell r="AF1046">
            <v>24912</v>
          </cell>
          <cell r="AG1046">
            <v>23687</v>
          </cell>
          <cell r="AH1046">
            <v>24059</v>
          </cell>
        </row>
        <row r="1047">
          <cell r="E1047" t="str">
            <v>CA Transportation Jet Fuel, Total</v>
          </cell>
          <cell r="F1047">
            <v>534666</v>
          </cell>
          <cell r="G1047">
            <v>508108</v>
          </cell>
          <cell r="H1047">
            <v>489548</v>
          </cell>
          <cell r="I1047">
            <v>504728</v>
          </cell>
          <cell r="J1047">
            <v>560139</v>
          </cell>
          <cell r="K1047">
            <v>540351</v>
          </cell>
          <cell r="L1047">
            <v>588383</v>
          </cell>
          <cell r="M1047">
            <v>585074</v>
          </cell>
          <cell r="N1047">
            <v>598083</v>
          </cell>
          <cell r="O1047">
            <v>559477</v>
          </cell>
          <cell r="P1047">
            <v>584018</v>
          </cell>
          <cell r="Q1047">
            <v>551216</v>
          </cell>
          <cell r="R1047">
            <v>582624</v>
          </cell>
          <cell r="S1047">
            <v>565418</v>
          </cell>
          <cell r="T1047">
            <v>597665</v>
          </cell>
          <cell r="U1047">
            <v>593148</v>
          </cell>
          <cell r="V1047">
            <v>603307</v>
          </cell>
          <cell r="W1047">
            <v>628200</v>
          </cell>
          <cell r="X1047">
            <v>571739</v>
          </cell>
          <cell r="Y1047">
            <v>555575</v>
          </cell>
          <cell r="Z1047">
            <v>544252</v>
          </cell>
          <cell r="AA1047">
            <v>549718</v>
          </cell>
          <cell r="AB1047">
            <v>535670</v>
          </cell>
          <cell r="AC1047">
            <v>563067</v>
          </cell>
          <cell r="AD1047">
            <v>595279</v>
          </cell>
          <cell r="AE1047">
            <v>637636</v>
          </cell>
          <cell r="AF1047">
            <v>672597</v>
          </cell>
          <cell r="AG1047">
            <v>693019</v>
          </cell>
          <cell r="AH1047">
            <v>684780</v>
          </cell>
        </row>
        <row r="1048">
          <cell r="E1048" t="str">
            <v>CO Transportation Jet Fuel, Total</v>
          </cell>
          <cell r="F1048">
            <v>34551</v>
          </cell>
          <cell r="G1048">
            <v>36834</v>
          </cell>
          <cell r="H1048">
            <v>41642</v>
          </cell>
          <cell r="I1048">
            <v>50698</v>
          </cell>
          <cell r="J1048">
            <v>44870</v>
          </cell>
          <cell r="K1048">
            <v>42002</v>
          </cell>
          <cell r="L1048">
            <v>44009</v>
          </cell>
          <cell r="M1048">
            <v>40692</v>
          </cell>
          <cell r="N1048">
            <v>38547</v>
          </cell>
          <cell r="O1048">
            <v>44227</v>
          </cell>
          <cell r="P1048">
            <v>42993</v>
          </cell>
          <cell r="Q1048">
            <v>43763</v>
          </cell>
          <cell r="R1048">
            <v>40433</v>
          </cell>
          <cell r="S1048">
            <v>32045</v>
          </cell>
          <cell r="T1048">
            <v>70045</v>
          </cell>
          <cell r="U1048">
            <v>69852</v>
          </cell>
          <cell r="V1048">
            <v>73637</v>
          </cell>
          <cell r="W1048">
            <v>76713</v>
          </cell>
          <cell r="X1048">
            <v>74632</v>
          </cell>
          <cell r="Y1048">
            <v>61474</v>
          </cell>
          <cell r="Z1048">
            <v>63841</v>
          </cell>
          <cell r="AA1048">
            <v>58276</v>
          </cell>
          <cell r="AB1048">
            <v>60107</v>
          </cell>
          <cell r="AC1048">
            <v>53545</v>
          </cell>
          <cell r="AD1048">
            <v>52644</v>
          </cell>
          <cell r="AE1048">
            <v>52508</v>
          </cell>
          <cell r="AF1048">
            <v>52533</v>
          </cell>
          <cell r="AG1048">
            <v>59684</v>
          </cell>
          <cell r="AH1048">
            <v>61270</v>
          </cell>
        </row>
        <row r="1049">
          <cell r="E1049" t="str">
            <v>CT Transportation Jet Fuel, Total</v>
          </cell>
          <cell r="F1049">
            <v>13262</v>
          </cell>
          <cell r="G1049">
            <v>12683</v>
          </cell>
          <cell r="H1049">
            <v>12966</v>
          </cell>
          <cell r="I1049">
            <v>13087</v>
          </cell>
          <cell r="J1049">
            <v>13895</v>
          </cell>
          <cell r="K1049">
            <v>14108</v>
          </cell>
          <cell r="L1049">
            <v>15412</v>
          </cell>
          <cell r="M1049">
            <v>13447</v>
          </cell>
          <cell r="N1049">
            <v>12556</v>
          </cell>
          <cell r="O1049">
            <v>13926</v>
          </cell>
          <cell r="P1049">
            <v>14739</v>
          </cell>
          <cell r="Q1049">
            <v>13356</v>
          </cell>
          <cell r="R1049">
            <v>12482</v>
          </cell>
          <cell r="S1049">
            <v>11954</v>
          </cell>
          <cell r="T1049">
            <v>13505</v>
          </cell>
          <cell r="U1049">
            <v>13955</v>
          </cell>
          <cell r="V1049">
            <v>12752</v>
          </cell>
          <cell r="W1049">
            <v>11656</v>
          </cell>
          <cell r="X1049">
            <v>10818</v>
          </cell>
          <cell r="Y1049">
            <v>7981</v>
          </cell>
          <cell r="Z1049">
            <v>8469</v>
          </cell>
          <cell r="AA1049">
            <v>8818</v>
          </cell>
          <cell r="AB1049">
            <v>9634</v>
          </cell>
          <cell r="AC1049">
            <v>10776</v>
          </cell>
          <cell r="AD1049">
            <v>10625</v>
          </cell>
          <cell r="AE1049">
            <v>8701</v>
          </cell>
          <cell r="AF1049">
            <v>9523</v>
          </cell>
          <cell r="AG1049">
            <v>9427</v>
          </cell>
          <cell r="AH1049">
            <v>10260</v>
          </cell>
        </row>
        <row r="1050">
          <cell r="E1050" t="str">
            <v>DC Transportation Jet Fuel, Total</v>
          </cell>
          <cell r="F1050">
            <v>30</v>
          </cell>
          <cell r="G1050">
            <v>0</v>
          </cell>
          <cell r="H1050">
            <v>0</v>
          </cell>
          <cell r="I1050">
            <v>575</v>
          </cell>
          <cell r="J1050">
            <v>0</v>
          </cell>
          <cell r="K1050">
            <v>0</v>
          </cell>
          <cell r="L1050">
            <v>0</v>
          </cell>
          <cell r="M1050">
            <v>0</v>
          </cell>
          <cell r="N1050">
            <v>0</v>
          </cell>
          <cell r="O1050">
            <v>0</v>
          </cell>
          <cell r="P1050">
            <v>0</v>
          </cell>
          <cell r="Q1050">
            <v>0</v>
          </cell>
          <cell r="R1050">
            <v>0</v>
          </cell>
          <cell r="S1050">
            <v>0</v>
          </cell>
          <cell r="T1050">
            <v>0</v>
          </cell>
          <cell r="U1050">
            <v>0</v>
          </cell>
          <cell r="V1050">
            <v>0</v>
          </cell>
          <cell r="W1050">
            <v>0</v>
          </cell>
          <cell r="X1050">
            <v>0</v>
          </cell>
          <cell r="Y1050">
            <v>0</v>
          </cell>
          <cell r="Z1050">
            <v>0</v>
          </cell>
          <cell r="AA1050">
            <v>0</v>
          </cell>
          <cell r="AB1050">
            <v>0</v>
          </cell>
          <cell r="AC1050">
            <v>0</v>
          </cell>
          <cell r="AD1050">
            <v>0</v>
          </cell>
          <cell r="AE1050">
            <v>0</v>
          </cell>
          <cell r="AF1050">
            <v>0</v>
          </cell>
          <cell r="AG1050">
            <v>0</v>
          </cell>
          <cell r="AH1050">
            <v>0</v>
          </cell>
        </row>
        <row r="1051">
          <cell r="E1051" t="str">
            <v>DE Transportation Jet Fuel, Total</v>
          </cell>
          <cell r="F1051">
            <v>7019</v>
          </cell>
          <cell r="G1051">
            <v>12864</v>
          </cell>
          <cell r="H1051">
            <v>7798</v>
          </cell>
          <cell r="I1051">
            <v>7740</v>
          </cell>
          <cell r="J1051">
            <v>3048</v>
          </cell>
          <cell r="K1051">
            <v>429</v>
          </cell>
          <cell r="L1051">
            <v>352</v>
          </cell>
          <cell r="M1051">
            <v>415</v>
          </cell>
          <cell r="N1051">
            <v>491</v>
          </cell>
          <cell r="O1051">
            <v>598</v>
          </cell>
          <cell r="P1051">
            <v>592</v>
          </cell>
          <cell r="Q1051">
            <v>734</v>
          </cell>
          <cell r="R1051">
            <v>704</v>
          </cell>
          <cell r="S1051">
            <v>808</v>
          </cell>
          <cell r="T1051">
            <v>944</v>
          </cell>
          <cell r="U1051">
            <v>949</v>
          </cell>
          <cell r="V1051">
            <v>819</v>
          </cell>
          <cell r="W1051">
            <v>640</v>
          </cell>
          <cell r="X1051">
            <v>665</v>
          </cell>
          <cell r="Y1051">
            <v>452</v>
          </cell>
          <cell r="Z1051">
            <v>542</v>
          </cell>
          <cell r="AA1051">
            <v>549</v>
          </cell>
          <cell r="AB1051">
            <v>750</v>
          </cell>
          <cell r="AC1051">
            <v>724</v>
          </cell>
          <cell r="AD1051">
            <v>627</v>
          </cell>
          <cell r="AE1051">
            <v>697</v>
          </cell>
          <cell r="AF1051">
            <v>663</v>
          </cell>
          <cell r="AG1051">
            <v>628</v>
          </cell>
          <cell r="AH1051">
            <v>650</v>
          </cell>
        </row>
        <row r="1052">
          <cell r="E1052" t="str">
            <v>FL Transportation Jet Fuel, Total</v>
          </cell>
          <cell r="F1052">
            <v>179552</v>
          </cell>
          <cell r="G1052">
            <v>140792</v>
          </cell>
          <cell r="H1052">
            <v>137513</v>
          </cell>
          <cell r="I1052">
            <v>150324</v>
          </cell>
          <cell r="J1052">
            <v>162149</v>
          </cell>
          <cell r="K1052">
            <v>158987</v>
          </cell>
          <cell r="L1052">
            <v>166379</v>
          </cell>
          <cell r="M1052">
            <v>173048</v>
          </cell>
          <cell r="N1052">
            <v>161643</v>
          </cell>
          <cell r="O1052">
            <v>164300</v>
          </cell>
          <cell r="P1052">
            <v>199207</v>
          </cell>
          <cell r="Q1052">
            <v>173830</v>
          </cell>
          <cell r="R1052">
            <v>153289</v>
          </cell>
          <cell r="S1052">
            <v>145454</v>
          </cell>
          <cell r="T1052">
            <v>165825</v>
          </cell>
          <cell r="U1052">
            <v>158140</v>
          </cell>
          <cell r="V1052">
            <v>156669</v>
          </cell>
          <cell r="W1052">
            <v>176686</v>
          </cell>
          <cell r="X1052">
            <v>218979</v>
          </cell>
          <cell r="Y1052">
            <v>178473</v>
          </cell>
          <cell r="Z1052">
            <v>199449</v>
          </cell>
          <cell r="AA1052">
            <v>202545</v>
          </cell>
          <cell r="AB1052">
            <v>188058</v>
          </cell>
          <cell r="AC1052">
            <v>180214</v>
          </cell>
          <cell r="AD1052">
            <v>186016</v>
          </cell>
          <cell r="AE1052">
            <v>198636</v>
          </cell>
          <cell r="AF1052">
            <v>155372</v>
          </cell>
          <cell r="AG1052">
            <v>162811</v>
          </cell>
          <cell r="AH1052">
            <v>147259</v>
          </cell>
        </row>
        <row r="1053">
          <cell r="E1053" t="str">
            <v>GA Transportation Jet Fuel, Total</v>
          </cell>
          <cell r="F1053">
            <v>104173</v>
          </cell>
          <cell r="G1053">
            <v>81492</v>
          </cell>
          <cell r="H1053">
            <v>69963</v>
          </cell>
          <cell r="I1053">
            <v>85809</v>
          </cell>
          <cell r="J1053">
            <v>95890</v>
          </cell>
          <cell r="K1053">
            <v>104604</v>
          </cell>
          <cell r="L1053">
            <v>98047</v>
          </cell>
          <cell r="M1053">
            <v>86407</v>
          </cell>
          <cell r="N1053">
            <v>85888</v>
          </cell>
          <cell r="O1053">
            <v>86840</v>
          </cell>
          <cell r="P1053">
            <v>73968</v>
          </cell>
          <cell r="Q1053">
            <v>56150</v>
          </cell>
          <cell r="R1053">
            <v>42128</v>
          </cell>
          <cell r="S1053">
            <v>49837</v>
          </cell>
          <cell r="T1053">
            <v>52033</v>
          </cell>
          <cell r="U1053">
            <v>54295</v>
          </cell>
          <cell r="V1053">
            <v>37148</v>
          </cell>
          <cell r="W1053">
            <v>38138</v>
          </cell>
          <cell r="X1053">
            <v>35912</v>
          </cell>
          <cell r="Y1053">
            <v>102190</v>
          </cell>
          <cell r="Z1053">
            <v>104952</v>
          </cell>
          <cell r="AA1053">
            <v>99322</v>
          </cell>
          <cell r="AB1053">
            <v>63801</v>
          </cell>
          <cell r="AC1053">
            <v>22599</v>
          </cell>
          <cell r="AD1053">
            <v>21731</v>
          </cell>
          <cell r="AE1053">
            <v>23519</v>
          </cell>
          <cell r="AF1053">
            <v>29261</v>
          </cell>
          <cell r="AG1053">
            <v>27269</v>
          </cell>
          <cell r="AH1053">
            <v>19706</v>
          </cell>
        </row>
        <row r="1054">
          <cell r="E1054" t="str">
            <v>HI Transportation Jet Fuel, Total</v>
          </cell>
          <cell r="F1054">
            <v>71051</v>
          </cell>
          <cell r="G1054">
            <v>62557</v>
          </cell>
          <cell r="H1054">
            <v>56501</v>
          </cell>
          <cell r="I1054">
            <v>50409</v>
          </cell>
          <cell r="J1054">
            <v>53705</v>
          </cell>
          <cell r="K1054">
            <v>56358</v>
          </cell>
          <cell r="L1054">
            <v>57194</v>
          </cell>
          <cell r="M1054">
            <v>57955</v>
          </cell>
          <cell r="N1054">
            <v>56695</v>
          </cell>
          <cell r="O1054">
            <v>53720</v>
          </cell>
          <cell r="P1054">
            <v>53511</v>
          </cell>
          <cell r="Q1054">
            <v>50437</v>
          </cell>
          <cell r="R1054">
            <v>57774</v>
          </cell>
          <cell r="S1054">
            <v>72056</v>
          </cell>
          <cell r="T1054">
            <v>75861</v>
          </cell>
          <cell r="U1054">
            <v>92831</v>
          </cell>
          <cell r="V1054">
            <v>86945</v>
          </cell>
          <cell r="W1054">
            <v>72329</v>
          </cell>
          <cell r="X1054">
            <v>60679</v>
          </cell>
          <cell r="Y1054">
            <v>52748</v>
          </cell>
          <cell r="Z1054">
            <v>55775</v>
          </cell>
          <cell r="AA1054">
            <v>62077</v>
          </cell>
          <cell r="AB1054">
            <v>64135</v>
          </cell>
          <cell r="AC1054">
            <v>64201</v>
          </cell>
          <cell r="AD1054">
            <v>73270</v>
          </cell>
          <cell r="AE1054">
            <v>76095</v>
          </cell>
          <cell r="AF1054">
            <v>74301</v>
          </cell>
          <cell r="AG1054">
            <v>73155</v>
          </cell>
          <cell r="AH1054">
            <v>85492</v>
          </cell>
        </row>
        <row r="1055">
          <cell r="E1055" t="str">
            <v>IA Transportation Jet Fuel, Total</v>
          </cell>
          <cell r="F1055">
            <v>5018</v>
          </cell>
          <cell r="G1055">
            <v>5014</v>
          </cell>
          <cell r="H1055">
            <v>4517</v>
          </cell>
          <cell r="I1055">
            <v>4051</v>
          </cell>
          <cell r="J1055">
            <v>5051</v>
          </cell>
          <cell r="K1055">
            <v>5932</v>
          </cell>
          <cell r="L1055">
            <v>4641</v>
          </cell>
          <cell r="M1055">
            <v>4497</v>
          </cell>
          <cell r="N1055">
            <v>6722</v>
          </cell>
          <cell r="O1055">
            <v>5016</v>
          </cell>
          <cell r="P1055">
            <v>4373</v>
          </cell>
          <cell r="Q1055">
            <v>4404</v>
          </cell>
          <cell r="R1055">
            <v>4433</v>
          </cell>
          <cell r="S1055">
            <v>4494</v>
          </cell>
          <cell r="T1055">
            <v>5158</v>
          </cell>
          <cell r="U1055">
            <v>5614</v>
          </cell>
          <cell r="V1055">
            <v>5856</v>
          </cell>
          <cell r="W1055">
            <v>5100</v>
          </cell>
          <cell r="X1055">
            <v>4459</v>
          </cell>
          <cell r="Y1055">
            <v>2978</v>
          </cell>
          <cell r="Z1055">
            <v>2793</v>
          </cell>
          <cell r="AA1055">
            <v>3761</v>
          </cell>
          <cell r="AB1055">
            <v>6242</v>
          </cell>
          <cell r="AC1055">
            <v>6078</v>
          </cell>
          <cell r="AD1055">
            <v>5655</v>
          </cell>
          <cell r="AE1055">
            <v>5551</v>
          </cell>
          <cell r="AF1055">
            <v>5535</v>
          </cell>
          <cell r="AG1055">
            <v>5064</v>
          </cell>
          <cell r="AH1055">
            <v>5475</v>
          </cell>
        </row>
        <row r="1056">
          <cell r="E1056" t="str">
            <v>ID Transportation Jet Fuel, Total</v>
          </cell>
          <cell r="F1056">
            <v>6276</v>
          </cell>
          <cell r="G1056">
            <v>5256</v>
          </cell>
          <cell r="H1056">
            <v>5346</v>
          </cell>
          <cell r="I1056">
            <v>5915</v>
          </cell>
          <cell r="J1056">
            <v>6614</v>
          </cell>
          <cell r="K1056">
            <v>8610</v>
          </cell>
          <cell r="L1056">
            <v>4916</v>
          </cell>
          <cell r="M1056">
            <v>4308</v>
          </cell>
          <cell r="N1056">
            <v>4072</v>
          </cell>
          <cell r="O1056">
            <v>4854</v>
          </cell>
          <cell r="P1056">
            <v>4989</v>
          </cell>
          <cell r="Q1056">
            <v>4103</v>
          </cell>
          <cell r="R1056">
            <v>4494</v>
          </cell>
          <cell r="S1056">
            <v>3890</v>
          </cell>
          <cell r="T1056">
            <v>4661</v>
          </cell>
          <cell r="U1056">
            <v>4641</v>
          </cell>
          <cell r="V1056">
            <v>5563</v>
          </cell>
          <cell r="W1056">
            <v>5120</v>
          </cell>
          <cell r="X1056">
            <v>4774</v>
          </cell>
          <cell r="Y1056">
            <v>3267</v>
          </cell>
          <cell r="Z1056">
            <v>3256</v>
          </cell>
          <cell r="AA1056">
            <v>3605</v>
          </cell>
          <cell r="AB1056">
            <v>4118</v>
          </cell>
          <cell r="AC1056">
            <v>4252</v>
          </cell>
          <cell r="AD1056">
            <v>4096</v>
          </cell>
          <cell r="AE1056">
            <v>4655</v>
          </cell>
          <cell r="AF1056">
            <v>5488</v>
          </cell>
          <cell r="AG1056">
            <v>5333</v>
          </cell>
          <cell r="AH1056">
            <v>6530</v>
          </cell>
        </row>
        <row r="1057">
          <cell r="E1057" t="str">
            <v>IL Transportation Jet Fuel, Total</v>
          </cell>
          <cell r="F1057">
            <v>22258</v>
          </cell>
          <cell r="G1057">
            <v>36343</v>
          </cell>
          <cell r="H1057">
            <v>41812</v>
          </cell>
          <cell r="I1057">
            <v>51856</v>
          </cell>
          <cell r="J1057">
            <v>54438</v>
          </cell>
          <cell r="K1057">
            <v>58738</v>
          </cell>
          <cell r="L1057">
            <v>68471</v>
          </cell>
          <cell r="M1057">
            <v>70887</v>
          </cell>
          <cell r="N1057">
            <v>74641</v>
          </cell>
          <cell r="O1057">
            <v>103450</v>
          </cell>
          <cell r="P1057">
            <v>128702</v>
          </cell>
          <cell r="Q1057">
            <v>105827</v>
          </cell>
          <cell r="R1057">
            <v>77014</v>
          </cell>
          <cell r="S1057">
            <v>75780</v>
          </cell>
          <cell r="T1057">
            <v>122172</v>
          </cell>
          <cell r="U1057">
            <v>224108</v>
          </cell>
          <cell r="V1057">
            <v>162039</v>
          </cell>
          <cell r="W1057">
            <v>167682</v>
          </cell>
          <cell r="X1057">
            <v>158721</v>
          </cell>
          <cell r="Y1057">
            <v>141578</v>
          </cell>
          <cell r="Z1057">
            <v>144846</v>
          </cell>
          <cell r="AA1057">
            <v>144288</v>
          </cell>
          <cell r="AB1057">
            <v>139866</v>
          </cell>
          <cell r="AC1057">
            <v>137555</v>
          </cell>
          <cell r="AD1057">
            <v>138153</v>
          </cell>
          <cell r="AE1057">
            <v>150729</v>
          </cell>
          <cell r="AF1057">
            <v>161010</v>
          </cell>
          <cell r="AG1057">
            <v>159741</v>
          </cell>
          <cell r="AH1057">
            <v>161616</v>
          </cell>
        </row>
        <row r="1058">
          <cell r="E1058" t="str">
            <v>IN Transportation Jet Fuel, Total</v>
          </cell>
          <cell r="F1058">
            <v>101264</v>
          </cell>
          <cell r="G1058">
            <v>97474</v>
          </cell>
          <cell r="H1058">
            <v>90535</v>
          </cell>
          <cell r="I1058">
            <v>92661</v>
          </cell>
          <cell r="J1058">
            <v>97990</v>
          </cell>
          <cell r="K1058">
            <v>98335</v>
          </cell>
          <cell r="L1058">
            <v>71303</v>
          </cell>
          <cell r="M1058">
            <v>62347</v>
          </cell>
          <cell r="N1058">
            <v>54749</v>
          </cell>
          <cell r="O1058">
            <v>63492</v>
          </cell>
          <cell r="P1058">
            <v>79413</v>
          </cell>
          <cell r="Q1058">
            <v>66694</v>
          </cell>
          <cell r="R1058">
            <v>61109</v>
          </cell>
          <cell r="S1058">
            <v>53057</v>
          </cell>
          <cell r="T1058">
            <v>48526</v>
          </cell>
          <cell r="U1058">
            <v>39408</v>
          </cell>
          <cell r="V1058">
            <v>44595</v>
          </cell>
          <cell r="W1058">
            <v>42240</v>
          </cell>
          <cell r="X1058">
            <v>35514</v>
          </cell>
          <cell r="Y1058">
            <v>42255</v>
          </cell>
          <cell r="Z1058">
            <v>43109</v>
          </cell>
          <cell r="AA1058">
            <v>51237</v>
          </cell>
          <cell r="AB1058">
            <v>48301</v>
          </cell>
          <cell r="AC1058">
            <v>46721</v>
          </cell>
          <cell r="AD1058">
            <v>46653</v>
          </cell>
          <cell r="AE1058">
            <v>46383</v>
          </cell>
          <cell r="AF1058">
            <v>50198</v>
          </cell>
          <cell r="AG1058">
            <v>55114</v>
          </cell>
          <cell r="AH1058">
            <v>62846</v>
          </cell>
        </row>
        <row r="1059">
          <cell r="E1059" t="str">
            <v>KS Transportation Jet Fuel, Total</v>
          </cell>
          <cell r="F1059">
            <v>20719</v>
          </cell>
          <cell r="G1059">
            <v>18314</v>
          </cell>
          <cell r="H1059">
            <v>23197</v>
          </cell>
          <cell r="I1059">
            <v>20228</v>
          </cell>
          <cell r="J1059">
            <v>11013</v>
          </cell>
          <cell r="K1059">
            <v>13674</v>
          </cell>
          <cell r="L1059">
            <v>11390</v>
          </cell>
          <cell r="M1059">
            <v>12080</v>
          </cell>
          <cell r="N1059">
            <v>12242</v>
          </cell>
          <cell r="O1059">
            <v>19706</v>
          </cell>
          <cell r="P1059">
            <v>18339</v>
          </cell>
          <cell r="Q1059">
            <v>12807</v>
          </cell>
          <cell r="R1059">
            <v>12107</v>
          </cell>
          <cell r="S1059">
            <v>18305</v>
          </cell>
          <cell r="T1059">
            <v>17602</v>
          </cell>
          <cell r="U1059">
            <v>9965</v>
          </cell>
          <cell r="V1059">
            <v>9937</v>
          </cell>
          <cell r="W1059">
            <v>8747</v>
          </cell>
          <cell r="X1059">
            <v>9839</v>
          </cell>
          <cell r="Y1059">
            <v>13872</v>
          </cell>
          <cell r="Z1059">
            <v>17205</v>
          </cell>
          <cell r="AA1059">
            <v>16735</v>
          </cell>
          <cell r="AB1059">
            <v>15641</v>
          </cell>
          <cell r="AC1059">
            <v>10122</v>
          </cell>
          <cell r="AD1059">
            <v>9315</v>
          </cell>
          <cell r="AE1059">
            <v>9108</v>
          </cell>
          <cell r="AF1059">
            <v>8724</v>
          </cell>
          <cell r="AG1059">
            <v>7191</v>
          </cell>
          <cell r="AH1059">
            <v>9105</v>
          </cell>
        </row>
        <row r="1060">
          <cell r="E1060" t="str">
            <v>KY Transportation Jet Fuel, Total</v>
          </cell>
          <cell r="F1060">
            <v>32321</v>
          </cell>
          <cell r="G1060">
            <v>36044</v>
          </cell>
          <cell r="H1060">
            <v>38943</v>
          </cell>
          <cell r="I1060">
            <v>32273</v>
          </cell>
          <cell r="J1060">
            <v>35900</v>
          </cell>
          <cell r="K1060">
            <v>35726</v>
          </cell>
          <cell r="L1060">
            <v>31691</v>
          </cell>
          <cell r="M1060">
            <v>25840</v>
          </cell>
          <cell r="N1060">
            <v>30343</v>
          </cell>
          <cell r="O1060">
            <v>39477</v>
          </cell>
          <cell r="P1060">
            <v>37711</v>
          </cell>
          <cell r="Q1060">
            <v>34027</v>
          </cell>
          <cell r="R1060">
            <v>36021</v>
          </cell>
          <cell r="S1060">
            <v>45619</v>
          </cell>
          <cell r="T1060">
            <v>51268</v>
          </cell>
          <cell r="U1060">
            <v>46969</v>
          </cell>
          <cell r="V1060">
            <v>40283</v>
          </cell>
          <cell r="W1060">
            <v>45239</v>
          </cell>
          <cell r="X1060">
            <v>42101</v>
          </cell>
          <cell r="Y1060">
            <v>55814</v>
          </cell>
          <cell r="Z1060">
            <v>58591</v>
          </cell>
          <cell r="AA1060">
            <v>56333</v>
          </cell>
          <cell r="AB1060">
            <v>51032</v>
          </cell>
          <cell r="AC1060">
            <v>48539</v>
          </cell>
          <cell r="AD1060">
            <v>53116</v>
          </cell>
          <cell r="AE1060">
            <v>61398</v>
          </cell>
          <cell r="AF1060">
            <v>68015</v>
          </cell>
          <cell r="AG1060">
            <v>71976</v>
          </cell>
          <cell r="AH1060">
            <v>81582</v>
          </cell>
        </row>
        <row r="1061">
          <cell r="E1061" t="str">
            <v>LA Transportation Jet Fuel, Total</v>
          </cell>
          <cell r="F1061">
            <v>146081</v>
          </cell>
          <cell r="G1061">
            <v>181872</v>
          </cell>
          <cell r="H1061">
            <v>152268</v>
          </cell>
          <cell r="I1061">
            <v>142013</v>
          </cell>
          <cell r="J1061">
            <v>182560</v>
          </cell>
          <cell r="K1061">
            <v>163553</v>
          </cell>
          <cell r="L1061">
            <v>164587</v>
          </cell>
          <cell r="M1061">
            <v>172771</v>
          </cell>
          <cell r="N1061">
            <v>162556</v>
          </cell>
          <cell r="O1061">
            <v>192873</v>
          </cell>
          <cell r="P1061">
            <v>200710</v>
          </cell>
          <cell r="Q1061">
            <v>195386</v>
          </cell>
          <cell r="R1061">
            <v>213636</v>
          </cell>
          <cell r="S1061">
            <v>216160</v>
          </cell>
          <cell r="T1061">
            <v>203211</v>
          </cell>
          <cell r="U1061">
            <v>160208</v>
          </cell>
          <cell r="V1061">
            <v>131906</v>
          </cell>
          <cell r="W1061">
            <v>127099</v>
          </cell>
          <cell r="X1061">
            <v>110420</v>
          </cell>
          <cell r="Y1061">
            <v>91136</v>
          </cell>
          <cell r="Z1061">
            <v>120724</v>
          </cell>
          <cell r="AA1061">
            <v>107612</v>
          </cell>
          <cell r="AB1061">
            <v>108181</v>
          </cell>
          <cell r="AC1061">
            <v>123635</v>
          </cell>
          <cell r="AD1061">
            <v>132941</v>
          </cell>
          <cell r="AE1061">
            <v>177990</v>
          </cell>
          <cell r="AF1061">
            <v>166097</v>
          </cell>
          <cell r="AG1061">
            <v>183144</v>
          </cell>
          <cell r="AH1061">
            <v>172422</v>
          </cell>
        </row>
        <row r="1062">
          <cell r="E1062" t="str">
            <v>MA Transportation Jet Fuel, Total</v>
          </cell>
          <cell r="F1062">
            <v>55460</v>
          </cell>
          <cell r="G1062">
            <v>52848</v>
          </cell>
          <cell r="H1062">
            <v>44525</v>
          </cell>
          <cell r="I1062">
            <v>43693</v>
          </cell>
          <cell r="J1062">
            <v>42105</v>
          </cell>
          <cell r="K1062">
            <v>37621</v>
          </cell>
          <cell r="L1062">
            <v>38969</v>
          </cell>
          <cell r="M1062">
            <v>41398</v>
          </cell>
          <cell r="N1062">
            <v>43861</v>
          </cell>
          <cell r="O1062">
            <v>45819</v>
          </cell>
          <cell r="P1062">
            <v>46516</v>
          </cell>
          <cell r="Q1062">
            <v>39710</v>
          </cell>
          <cell r="R1062">
            <v>31801</v>
          </cell>
          <cell r="S1062">
            <v>36264</v>
          </cell>
          <cell r="T1062">
            <v>46691</v>
          </cell>
          <cell r="U1062">
            <v>51171</v>
          </cell>
          <cell r="V1062">
            <v>47552</v>
          </cell>
          <cell r="W1062">
            <v>46694</v>
          </cell>
          <cell r="X1062">
            <v>62711</v>
          </cell>
          <cell r="Y1062">
            <v>35182</v>
          </cell>
          <cell r="Z1062">
            <v>36419</v>
          </cell>
          <cell r="AA1062">
            <v>39734</v>
          </cell>
          <cell r="AB1062">
            <v>37792</v>
          </cell>
          <cell r="AC1062">
            <v>35749</v>
          </cell>
          <cell r="AD1062">
            <v>33726</v>
          </cell>
          <cell r="AE1062">
            <v>36519</v>
          </cell>
          <cell r="AF1062">
            <v>60868</v>
          </cell>
          <cell r="AG1062">
            <v>58032</v>
          </cell>
          <cell r="AH1062">
            <v>56380</v>
          </cell>
        </row>
        <row r="1063">
          <cell r="E1063" t="str">
            <v>MD Transportation Jet Fuel, Total</v>
          </cell>
          <cell r="F1063">
            <v>20293</v>
          </cell>
          <cell r="G1063">
            <v>18383</v>
          </cell>
          <cell r="H1063">
            <v>17104</v>
          </cell>
          <cell r="I1063">
            <v>16802</v>
          </cell>
          <cell r="J1063">
            <v>18248</v>
          </cell>
          <cell r="K1063">
            <v>19447</v>
          </cell>
          <cell r="L1063">
            <v>22096</v>
          </cell>
          <cell r="M1063">
            <v>23233</v>
          </cell>
          <cell r="N1063">
            <v>22247</v>
          </cell>
          <cell r="O1063">
            <v>22326</v>
          </cell>
          <cell r="P1063">
            <v>23292</v>
          </cell>
          <cell r="Q1063">
            <v>16606</v>
          </cell>
          <cell r="R1063">
            <v>9739</v>
          </cell>
          <cell r="S1063">
            <v>13285</v>
          </cell>
          <cell r="T1063">
            <v>17801</v>
          </cell>
          <cell r="U1063">
            <v>24734</v>
          </cell>
          <cell r="V1063">
            <v>23497</v>
          </cell>
          <cell r="W1063">
            <v>19970</v>
          </cell>
          <cell r="X1063">
            <v>21749</v>
          </cell>
          <cell r="Y1063">
            <v>18957</v>
          </cell>
          <cell r="Z1063">
            <v>16725</v>
          </cell>
          <cell r="AA1063">
            <v>15339</v>
          </cell>
          <cell r="AB1063">
            <v>11905</v>
          </cell>
          <cell r="AC1063">
            <v>11121</v>
          </cell>
          <cell r="AD1063">
            <v>6567</v>
          </cell>
          <cell r="AE1063">
            <v>7964</v>
          </cell>
          <cell r="AF1063">
            <v>8772</v>
          </cell>
          <cell r="AG1063">
            <v>9381</v>
          </cell>
          <cell r="AH1063">
            <v>11468</v>
          </cell>
        </row>
        <row r="1064">
          <cell r="E1064" t="str">
            <v>ME Transportation Jet Fuel, Total</v>
          </cell>
          <cell r="F1064">
            <v>14015</v>
          </cell>
          <cell r="G1064">
            <v>13160</v>
          </cell>
          <cell r="H1064">
            <v>10543</v>
          </cell>
          <cell r="I1064">
            <v>8268</v>
          </cell>
          <cell r="J1064">
            <v>5603</v>
          </cell>
          <cell r="K1064">
            <v>4762</v>
          </cell>
          <cell r="L1064">
            <v>5051</v>
          </cell>
          <cell r="M1064">
            <v>5409</v>
          </cell>
          <cell r="N1064">
            <v>5274</v>
          </cell>
          <cell r="O1064">
            <v>4899</v>
          </cell>
          <cell r="P1064">
            <v>5148</v>
          </cell>
          <cell r="Q1064">
            <v>4038</v>
          </cell>
          <cell r="R1064">
            <v>3806</v>
          </cell>
          <cell r="S1064">
            <v>5228</v>
          </cell>
          <cell r="T1064">
            <v>6169</v>
          </cell>
          <cell r="U1064">
            <v>8081</v>
          </cell>
          <cell r="V1064">
            <v>10149</v>
          </cell>
          <cell r="W1064">
            <v>10008</v>
          </cell>
          <cell r="X1064">
            <v>7946</v>
          </cell>
          <cell r="Y1064">
            <v>6976</v>
          </cell>
          <cell r="Z1064">
            <v>8719</v>
          </cell>
          <cell r="AA1064">
            <v>7325</v>
          </cell>
          <cell r="AB1064">
            <v>6663</v>
          </cell>
          <cell r="AC1064">
            <v>6313</v>
          </cell>
          <cell r="AD1064">
            <v>5839</v>
          </cell>
          <cell r="AE1064">
            <v>5372</v>
          </cell>
          <cell r="AF1064">
            <v>6524</v>
          </cell>
          <cell r="AG1064">
            <v>5598</v>
          </cell>
          <cell r="AH1064">
            <v>5562</v>
          </cell>
        </row>
        <row r="1065">
          <cell r="E1065" t="str">
            <v>MI Transportation Jet Fuel, Total</v>
          </cell>
          <cell r="F1065">
            <v>56571</v>
          </cell>
          <cell r="G1065">
            <v>57452</v>
          </cell>
          <cell r="H1065">
            <v>56998</v>
          </cell>
          <cell r="I1065">
            <v>58148</v>
          </cell>
          <cell r="J1065">
            <v>58158</v>
          </cell>
          <cell r="K1065">
            <v>49994</v>
          </cell>
          <cell r="L1065">
            <v>51281</v>
          </cell>
          <cell r="M1065">
            <v>53793</v>
          </cell>
          <cell r="N1065">
            <v>51218</v>
          </cell>
          <cell r="O1065">
            <v>51688</v>
          </cell>
          <cell r="P1065">
            <v>40904</v>
          </cell>
          <cell r="Q1065">
            <v>35263</v>
          </cell>
          <cell r="R1065">
            <v>34112</v>
          </cell>
          <cell r="S1065">
            <v>15281</v>
          </cell>
          <cell r="T1065">
            <v>21167</v>
          </cell>
          <cell r="U1065">
            <v>19454</v>
          </cell>
          <cell r="V1065">
            <v>23386</v>
          </cell>
          <cell r="W1065">
            <v>29881</v>
          </cell>
          <cell r="X1065">
            <v>26315</v>
          </cell>
          <cell r="Y1065">
            <v>24210</v>
          </cell>
          <cell r="Z1065">
            <v>20772</v>
          </cell>
          <cell r="AA1065">
            <v>18215</v>
          </cell>
          <cell r="AB1065">
            <v>20573</v>
          </cell>
          <cell r="AC1065">
            <v>22052</v>
          </cell>
          <cell r="AD1065">
            <v>22574</v>
          </cell>
          <cell r="AE1065">
            <v>21976</v>
          </cell>
          <cell r="AF1065">
            <v>22780</v>
          </cell>
          <cell r="AG1065">
            <v>28754</v>
          </cell>
          <cell r="AH1065">
            <v>34898</v>
          </cell>
        </row>
        <row r="1066">
          <cell r="E1066" t="str">
            <v>MN Transportation Jet Fuel, Total</v>
          </cell>
          <cell r="F1066">
            <v>28869</v>
          </cell>
          <cell r="G1066">
            <v>28165</v>
          </cell>
          <cell r="H1066">
            <v>37491</v>
          </cell>
          <cell r="I1066">
            <v>53468</v>
          </cell>
          <cell r="J1066">
            <v>55413</v>
          </cell>
          <cell r="K1066">
            <v>56524</v>
          </cell>
          <cell r="L1066">
            <v>60244</v>
          </cell>
          <cell r="M1066">
            <v>61755</v>
          </cell>
          <cell r="N1066">
            <v>60722</v>
          </cell>
          <cell r="O1066">
            <v>71392</v>
          </cell>
          <cell r="P1066">
            <v>75418</v>
          </cell>
          <cell r="Q1066">
            <v>65702</v>
          </cell>
          <cell r="R1066">
            <v>62734</v>
          </cell>
          <cell r="S1066">
            <v>67912</v>
          </cell>
          <cell r="T1066">
            <v>70905</v>
          </cell>
          <cell r="U1066">
            <v>71761</v>
          </cell>
          <cell r="V1066">
            <v>66751</v>
          </cell>
          <cell r="W1066">
            <v>63930</v>
          </cell>
          <cell r="X1066">
            <v>58052</v>
          </cell>
          <cell r="Y1066">
            <v>52162</v>
          </cell>
          <cell r="Z1066">
            <v>51487</v>
          </cell>
          <cell r="AA1066">
            <v>53142</v>
          </cell>
          <cell r="AB1066">
            <v>50874</v>
          </cell>
          <cell r="AC1066">
            <v>33094</v>
          </cell>
          <cell r="AD1066">
            <v>30430</v>
          </cell>
          <cell r="AE1066">
            <v>28194</v>
          </cell>
          <cell r="AF1066">
            <v>27301</v>
          </cell>
          <cell r="AG1066">
            <v>20313</v>
          </cell>
          <cell r="AH1066">
            <v>20328</v>
          </cell>
        </row>
        <row r="1067">
          <cell r="E1067" t="str">
            <v>MO Transportation Jet Fuel, Total</v>
          </cell>
          <cell r="F1067">
            <v>37627</v>
          </cell>
          <cell r="G1067">
            <v>42474</v>
          </cell>
          <cell r="H1067">
            <v>42583</v>
          </cell>
          <cell r="I1067">
            <v>51166</v>
          </cell>
          <cell r="J1067">
            <v>60190</v>
          </cell>
          <cell r="K1067">
            <v>64773</v>
          </cell>
          <cell r="L1067">
            <v>68790</v>
          </cell>
          <cell r="M1067">
            <v>69882</v>
          </cell>
          <cell r="N1067">
            <v>72339</v>
          </cell>
          <cell r="O1067">
            <v>72349</v>
          </cell>
          <cell r="P1067">
            <v>27815</v>
          </cell>
          <cell r="Q1067">
            <v>42483</v>
          </cell>
          <cell r="R1067">
            <v>54062</v>
          </cell>
          <cell r="S1067">
            <v>45635</v>
          </cell>
          <cell r="T1067">
            <v>22675</v>
          </cell>
          <cell r="U1067">
            <v>37419</v>
          </cell>
          <cell r="V1067">
            <v>37274</v>
          </cell>
          <cell r="W1067">
            <v>35940</v>
          </cell>
          <cell r="X1067">
            <v>31671</v>
          </cell>
          <cell r="Y1067">
            <v>20608</v>
          </cell>
          <cell r="Z1067">
            <v>17733</v>
          </cell>
          <cell r="AA1067">
            <v>20003</v>
          </cell>
          <cell r="AB1067">
            <v>19481</v>
          </cell>
          <cell r="AC1067">
            <v>18629</v>
          </cell>
          <cell r="AD1067">
            <v>19502</v>
          </cell>
          <cell r="AE1067">
            <v>18337</v>
          </cell>
          <cell r="AF1067">
            <v>16626</v>
          </cell>
          <cell r="AG1067">
            <v>16125</v>
          </cell>
          <cell r="AH1067">
            <v>18858</v>
          </cell>
        </row>
        <row r="1068">
          <cell r="E1068" t="str">
            <v>MS Transportation Jet Fuel, Total</v>
          </cell>
          <cell r="F1068">
            <v>38957</v>
          </cell>
          <cell r="G1068">
            <v>45491</v>
          </cell>
          <cell r="H1068">
            <v>62187</v>
          </cell>
          <cell r="I1068">
            <v>47012</v>
          </cell>
          <cell r="J1068">
            <v>38191</v>
          </cell>
          <cell r="K1068">
            <v>42922</v>
          </cell>
          <cell r="L1068">
            <v>40575</v>
          </cell>
          <cell r="M1068">
            <v>44881</v>
          </cell>
          <cell r="N1068">
            <v>43603</v>
          </cell>
          <cell r="O1068">
            <v>54760</v>
          </cell>
          <cell r="P1068">
            <v>51053</v>
          </cell>
          <cell r="Q1068">
            <v>47689</v>
          </cell>
          <cell r="R1068">
            <v>40957</v>
          </cell>
          <cell r="S1068">
            <v>52123</v>
          </cell>
          <cell r="T1068">
            <v>34697</v>
          </cell>
          <cell r="U1068">
            <v>33464</v>
          </cell>
          <cell r="V1068">
            <v>40242</v>
          </cell>
          <cell r="W1068">
            <v>24756</v>
          </cell>
          <cell r="X1068">
            <v>23270</v>
          </cell>
          <cell r="Y1068">
            <v>27518</v>
          </cell>
          <cell r="Z1068">
            <v>32905</v>
          </cell>
          <cell r="AA1068">
            <v>35115</v>
          </cell>
          <cell r="AB1068">
            <v>38415</v>
          </cell>
          <cell r="AC1068">
            <v>56580</v>
          </cell>
          <cell r="AD1068">
            <v>64147</v>
          </cell>
          <cell r="AE1068">
            <v>59477</v>
          </cell>
          <cell r="AF1068">
            <v>97172</v>
          </cell>
          <cell r="AG1068">
            <v>113053</v>
          </cell>
          <cell r="AH1068">
            <v>90355</v>
          </cell>
        </row>
        <row r="1069">
          <cell r="E1069" t="str">
            <v>MT Transportation Jet Fuel, Total</v>
          </cell>
          <cell r="F1069">
            <v>3968</v>
          </cell>
          <cell r="G1069">
            <v>3476</v>
          </cell>
          <cell r="H1069">
            <v>4810</v>
          </cell>
          <cell r="I1069">
            <v>5030</v>
          </cell>
          <cell r="J1069">
            <v>4777</v>
          </cell>
          <cell r="K1069">
            <v>5881</v>
          </cell>
          <cell r="L1069">
            <v>5650</v>
          </cell>
          <cell r="M1069">
            <v>4493</v>
          </cell>
          <cell r="N1069">
            <v>4523</v>
          </cell>
          <cell r="O1069">
            <v>4739</v>
          </cell>
          <cell r="P1069">
            <v>4234</v>
          </cell>
          <cell r="Q1069">
            <v>4289</v>
          </cell>
          <cell r="R1069">
            <v>4354</v>
          </cell>
          <cell r="S1069">
            <v>4717</v>
          </cell>
          <cell r="T1069">
            <v>5716</v>
          </cell>
          <cell r="U1069">
            <v>6307</v>
          </cell>
          <cell r="V1069">
            <v>5925</v>
          </cell>
          <cell r="W1069">
            <v>5817</v>
          </cell>
          <cell r="X1069">
            <v>4719</v>
          </cell>
          <cell r="Y1069">
            <v>4492</v>
          </cell>
          <cell r="Z1069">
            <v>5264</v>
          </cell>
          <cell r="AA1069">
            <v>5212</v>
          </cell>
          <cell r="AB1069">
            <v>5306</v>
          </cell>
          <cell r="AC1069">
            <v>4960</v>
          </cell>
          <cell r="AD1069">
            <v>5523</v>
          </cell>
          <cell r="AE1069">
            <v>5404</v>
          </cell>
          <cell r="AF1069">
            <v>5397</v>
          </cell>
          <cell r="AG1069">
            <v>6264</v>
          </cell>
          <cell r="AH1069">
            <v>7074</v>
          </cell>
        </row>
        <row r="1070">
          <cell r="E1070" t="str">
            <v>NC Transportation Jet Fuel, Total</v>
          </cell>
          <cell r="F1070">
            <v>30817</v>
          </cell>
          <cell r="G1070">
            <v>24297</v>
          </cell>
          <cell r="H1070">
            <v>25964</v>
          </cell>
          <cell r="I1070">
            <v>27231</v>
          </cell>
          <cell r="J1070">
            <v>24526</v>
          </cell>
          <cell r="K1070">
            <v>28044</v>
          </cell>
          <cell r="L1070">
            <v>51749</v>
          </cell>
          <cell r="M1070">
            <v>40571</v>
          </cell>
          <cell r="N1070">
            <v>38337</v>
          </cell>
          <cell r="O1070">
            <v>38566</v>
          </cell>
          <cell r="P1070">
            <v>41263</v>
          </cell>
          <cell r="Q1070">
            <v>34311</v>
          </cell>
          <cell r="R1070">
            <v>27357</v>
          </cell>
          <cell r="S1070">
            <v>29744</v>
          </cell>
          <cell r="T1070">
            <v>30602</v>
          </cell>
          <cell r="U1070">
            <v>41765</v>
          </cell>
          <cell r="V1070">
            <v>30182</v>
          </cell>
          <cell r="W1070">
            <v>40601</v>
          </cell>
          <cell r="X1070">
            <v>29626</v>
          </cell>
          <cell r="Y1070">
            <v>10509</v>
          </cell>
          <cell r="Z1070">
            <v>9230</v>
          </cell>
          <cell r="AA1070">
            <v>10196</v>
          </cell>
          <cell r="AB1070">
            <v>22221</v>
          </cell>
          <cell r="AC1070">
            <v>57433</v>
          </cell>
          <cell r="AD1070">
            <v>48930</v>
          </cell>
          <cell r="AE1070">
            <v>20467</v>
          </cell>
          <cell r="AF1070">
            <v>14942</v>
          </cell>
          <cell r="AG1070">
            <v>15318</v>
          </cell>
          <cell r="AH1070">
            <v>18361</v>
          </cell>
        </row>
        <row r="1071">
          <cell r="E1071" t="str">
            <v>ND Transportation Jet Fuel, Total</v>
          </cell>
          <cell r="F1071">
            <v>6380</v>
          </cell>
          <cell r="G1071">
            <v>5228</v>
          </cell>
          <cell r="H1071">
            <v>7598</v>
          </cell>
          <cell r="I1071">
            <v>6787</v>
          </cell>
          <cell r="J1071">
            <v>4610</v>
          </cell>
          <cell r="K1071">
            <v>1865</v>
          </cell>
          <cell r="L1071">
            <v>1393</v>
          </cell>
          <cell r="M1071">
            <v>1072</v>
          </cell>
          <cell r="N1071">
            <v>1198</v>
          </cell>
          <cell r="O1071">
            <v>2294</v>
          </cell>
          <cell r="P1071">
            <v>2344</v>
          </cell>
          <cell r="Q1071">
            <v>4260</v>
          </cell>
          <cell r="R1071">
            <v>2996</v>
          </cell>
          <cell r="S1071">
            <v>3163</v>
          </cell>
          <cell r="T1071">
            <v>6199</v>
          </cell>
          <cell r="U1071">
            <v>3662</v>
          </cell>
          <cell r="V1071">
            <v>4169</v>
          </cell>
          <cell r="W1071">
            <v>4026</v>
          </cell>
          <cell r="X1071">
            <v>3478</v>
          </cell>
          <cell r="Y1071">
            <v>3896</v>
          </cell>
          <cell r="Z1071">
            <v>4621</v>
          </cell>
          <cell r="AA1071">
            <v>5782</v>
          </cell>
          <cell r="AB1071">
            <v>5616</v>
          </cell>
          <cell r="AC1071">
            <v>6553</v>
          </cell>
          <cell r="AD1071">
            <v>5587</v>
          </cell>
          <cell r="AE1071">
            <v>6310</v>
          </cell>
          <cell r="AF1071">
            <v>5593</v>
          </cell>
          <cell r="AG1071">
            <v>4564</v>
          </cell>
          <cell r="AH1071">
            <v>5465</v>
          </cell>
        </row>
        <row r="1072">
          <cell r="E1072" t="str">
            <v>NE Transportation Jet Fuel, Total</v>
          </cell>
          <cell r="F1072">
            <v>8291</v>
          </cell>
          <cell r="G1072">
            <v>6598</v>
          </cell>
          <cell r="H1072">
            <v>6623</v>
          </cell>
          <cell r="I1072">
            <v>6419</v>
          </cell>
          <cell r="J1072">
            <v>7028</v>
          </cell>
          <cell r="K1072">
            <v>5671</v>
          </cell>
          <cell r="L1072">
            <v>5712</v>
          </cell>
          <cell r="M1072">
            <v>6097</v>
          </cell>
          <cell r="N1072">
            <v>6132</v>
          </cell>
          <cell r="O1072">
            <v>8870</v>
          </cell>
          <cell r="P1072">
            <v>6981</v>
          </cell>
          <cell r="Q1072">
            <v>6312</v>
          </cell>
          <cell r="R1072">
            <v>8656</v>
          </cell>
          <cell r="S1072">
            <v>6834</v>
          </cell>
          <cell r="T1072">
            <v>5206</v>
          </cell>
          <cell r="U1072">
            <v>5297</v>
          </cell>
          <cell r="V1072">
            <v>6013</v>
          </cell>
          <cell r="W1072">
            <v>5489</v>
          </cell>
          <cell r="X1072">
            <v>5036</v>
          </cell>
          <cell r="Y1072">
            <v>3950</v>
          </cell>
          <cell r="Z1072">
            <v>4678</v>
          </cell>
          <cell r="AA1072">
            <v>4682</v>
          </cell>
          <cell r="AB1072">
            <v>5112</v>
          </cell>
          <cell r="AC1072">
            <v>6071</v>
          </cell>
          <cell r="AD1072">
            <v>6116</v>
          </cell>
          <cell r="AE1072">
            <v>6479</v>
          </cell>
          <cell r="AF1072">
            <v>7516</v>
          </cell>
          <cell r="AG1072">
            <v>7920</v>
          </cell>
          <cell r="AH1072">
            <v>9744</v>
          </cell>
        </row>
        <row r="1073">
          <cell r="E1073" t="str">
            <v>NH Transportation Jet Fuel, Total</v>
          </cell>
          <cell r="F1073">
            <v>3553</v>
          </cell>
          <cell r="G1073">
            <v>2596</v>
          </cell>
          <cell r="H1073">
            <v>2105</v>
          </cell>
          <cell r="I1073">
            <v>2158</v>
          </cell>
          <cell r="J1073">
            <v>1920</v>
          </cell>
          <cell r="K1073">
            <v>1885</v>
          </cell>
          <cell r="L1073">
            <v>2043</v>
          </cell>
          <cell r="M1073">
            <v>2314</v>
          </cell>
          <cell r="N1073">
            <v>3456</v>
          </cell>
          <cell r="O1073">
            <v>4647</v>
          </cell>
          <cell r="P1073">
            <v>5539</v>
          </cell>
          <cell r="Q1073">
            <v>4990</v>
          </cell>
          <cell r="R1073">
            <v>4760</v>
          </cell>
          <cell r="S1073">
            <v>5342</v>
          </cell>
          <cell r="T1073">
            <v>5128</v>
          </cell>
          <cell r="U1073">
            <v>2564</v>
          </cell>
          <cell r="V1073">
            <v>919</v>
          </cell>
          <cell r="W1073">
            <v>860</v>
          </cell>
          <cell r="X1073">
            <v>862</v>
          </cell>
          <cell r="Y1073">
            <v>1919</v>
          </cell>
          <cell r="Z1073">
            <v>3341</v>
          </cell>
          <cell r="AA1073">
            <v>3536</v>
          </cell>
          <cell r="AB1073">
            <v>2063</v>
          </cell>
          <cell r="AC1073">
            <v>1941</v>
          </cell>
          <cell r="AD1073">
            <v>2081</v>
          </cell>
          <cell r="AE1073">
            <v>1978</v>
          </cell>
          <cell r="AF1073">
            <v>2462</v>
          </cell>
          <cell r="AG1073">
            <v>3272</v>
          </cell>
          <cell r="AH1073">
            <v>2792</v>
          </cell>
        </row>
        <row r="1074">
          <cell r="E1074" t="str">
            <v>NJ Transportation Jet Fuel, Total</v>
          </cell>
          <cell r="F1074">
            <v>262604</v>
          </cell>
          <cell r="G1074">
            <v>246995</v>
          </cell>
          <cell r="H1074">
            <v>261182</v>
          </cell>
          <cell r="I1074">
            <v>272762</v>
          </cell>
          <cell r="J1074">
            <v>274198</v>
          </cell>
          <cell r="K1074">
            <v>283835</v>
          </cell>
          <cell r="L1074">
            <v>243820</v>
          </cell>
          <cell r="M1074">
            <v>219736</v>
          </cell>
          <cell r="N1074">
            <v>210376</v>
          </cell>
          <cell r="O1074">
            <v>206063</v>
          </cell>
          <cell r="P1074">
            <v>208548</v>
          </cell>
          <cell r="Q1074">
            <v>192506</v>
          </cell>
          <cell r="R1074">
            <v>164052</v>
          </cell>
          <cell r="S1074">
            <v>146857</v>
          </cell>
          <cell r="T1074">
            <v>141963</v>
          </cell>
          <cell r="U1074">
            <v>180501</v>
          </cell>
          <cell r="V1074">
            <v>191224</v>
          </cell>
          <cell r="W1074">
            <v>207150</v>
          </cell>
          <cell r="X1074">
            <v>200045</v>
          </cell>
          <cell r="Y1074">
            <v>195164</v>
          </cell>
          <cell r="Z1074">
            <v>227196</v>
          </cell>
          <cell r="AA1074">
            <v>253433</v>
          </cell>
          <cell r="AB1074">
            <v>179233</v>
          </cell>
          <cell r="AC1074">
            <v>204581</v>
          </cell>
          <cell r="AD1074">
            <v>223886</v>
          </cell>
          <cell r="AE1074">
            <v>220632</v>
          </cell>
          <cell r="AF1074">
            <v>187233</v>
          </cell>
          <cell r="AG1074">
            <v>163303</v>
          </cell>
          <cell r="AH1074">
            <v>164681</v>
          </cell>
        </row>
        <row r="1075">
          <cell r="E1075" t="str">
            <v>NM Transportation Jet Fuel, Total</v>
          </cell>
          <cell r="F1075">
            <v>15998</v>
          </cell>
          <cell r="G1075">
            <v>13484</v>
          </cell>
          <cell r="H1075">
            <v>15590</v>
          </cell>
          <cell r="I1075">
            <v>18310</v>
          </cell>
          <cell r="J1075">
            <v>14599</v>
          </cell>
          <cell r="K1075">
            <v>12580</v>
          </cell>
          <cell r="L1075">
            <v>9152</v>
          </cell>
          <cell r="M1075">
            <v>9930</v>
          </cell>
          <cell r="N1075">
            <v>12462</v>
          </cell>
          <cell r="O1075">
            <v>15441</v>
          </cell>
          <cell r="P1075">
            <v>17109</v>
          </cell>
          <cell r="Q1075">
            <v>17381</v>
          </cell>
          <cell r="R1075">
            <v>14231</v>
          </cell>
          <cell r="S1075">
            <v>13825</v>
          </cell>
          <cell r="T1075">
            <v>12892</v>
          </cell>
          <cell r="U1075">
            <v>12942</v>
          </cell>
          <cell r="V1075">
            <v>13344</v>
          </cell>
          <cell r="W1075">
            <v>11019</v>
          </cell>
          <cell r="X1075">
            <v>10197</v>
          </cell>
          <cell r="Y1075">
            <v>7587</v>
          </cell>
          <cell r="Z1075">
            <v>7270</v>
          </cell>
          <cell r="AA1075">
            <v>7043</v>
          </cell>
          <cell r="AB1075">
            <v>6535</v>
          </cell>
          <cell r="AC1075">
            <v>6217</v>
          </cell>
          <cell r="AD1075">
            <v>6565</v>
          </cell>
          <cell r="AE1075">
            <v>7253</v>
          </cell>
          <cell r="AF1075">
            <v>7238</v>
          </cell>
          <cell r="AG1075">
            <v>7096</v>
          </cell>
          <cell r="AH1075">
            <v>7450</v>
          </cell>
        </row>
        <row r="1076">
          <cell r="E1076" t="str">
            <v>NV Transportation Jet Fuel, Total</v>
          </cell>
          <cell r="F1076">
            <v>34020</v>
          </cell>
          <cell r="G1076">
            <v>36505</v>
          </cell>
          <cell r="H1076">
            <v>34402</v>
          </cell>
          <cell r="I1076">
            <v>36501</v>
          </cell>
          <cell r="J1076">
            <v>38620</v>
          </cell>
          <cell r="K1076">
            <v>41798</v>
          </cell>
          <cell r="L1076">
            <v>44466</v>
          </cell>
          <cell r="M1076">
            <v>42858</v>
          </cell>
          <cell r="N1076">
            <v>38109</v>
          </cell>
          <cell r="O1076">
            <v>47369</v>
          </cell>
          <cell r="P1076">
            <v>51953</v>
          </cell>
          <cell r="Q1076">
            <v>47706</v>
          </cell>
          <cell r="R1076">
            <v>46234</v>
          </cell>
          <cell r="S1076">
            <v>43382</v>
          </cell>
          <cell r="T1076">
            <v>44881</v>
          </cell>
          <cell r="U1076">
            <v>46248</v>
          </cell>
          <cell r="V1076">
            <v>48487</v>
          </cell>
          <cell r="W1076">
            <v>52206</v>
          </cell>
          <cell r="X1076">
            <v>43756</v>
          </cell>
          <cell r="Y1076">
            <v>27701</v>
          </cell>
          <cell r="Z1076">
            <v>21332</v>
          </cell>
          <cell r="AA1076">
            <v>17288</v>
          </cell>
          <cell r="AB1076">
            <v>25397</v>
          </cell>
          <cell r="AC1076">
            <v>26931</v>
          </cell>
          <cell r="AD1076">
            <v>28266</v>
          </cell>
          <cell r="AE1076">
            <v>30326</v>
          </cell>
          <cell r="AF1076">
            <v>35011</v>
          </cell>
          <cell r="AG1076">
            <v>33628</v>
          </cell>
          <cell r="AH1076">
            <v>33302</v>
          </cell>
        </row>
        <row r="1077">
          <cell r="E1077" t="str">
            <v>NY Transportation Jet Fuel, Total</v>
          </cell>
          <cell r="F1077">
            <v>30433</v>
          </cell>
          <cell r="G1077">
            <v>29551</v>
          </cell>
          <cell r="H1077">
            <v>29894</v>
          </cell>
          <cell r="I1077">
            <v>28703</v>
          </cell>
          <cell r="J1077">
            <v>32320</v>
          </cell>
          <cell r="K1077">
            <v>43627</v>
          </cell>
          <cell r="L1077">
            <v>65384</v>
          </cell>
          <cell r="M1077">
            <v>68822</v>
          </cell>
          <cell r="N1077">
            <v>83916</v>
          </cell>
          <cell r="O1077">
            <v>51719</v>
          </cell>
          <cell r="P1077">
            <v>53957</v>
          </cell>
          <cell r="Q1077">
            <v>83091</v>
          </cell>
          <cell r="R1077">
            <v>87479</v>
          </cell>
          <cell r="S1077">
            <v>97909</v>
          </cell>
          <cell r="T1077">
            <v>109431</v>
          </cell>
          <cell r="U1077">
            <v>113488</v>
          </cell>
          <cell r="V1077">
            <v>115336</v>
          </cell>
          <cell r="W1077">
            <v>113268</v>
          </cell>
          <cell r="X1077">
            <v>122799</v>
          </cell>
          <cell r="Y1077">
            <v>95030</v>
          </cell>
          <cell r="Z1077">
            <v>83736</v>
          </cell>
          <cell r="AA1077">
            <v>87624</v>
          </cell>
          <cell r="AB1077">
            <v>146415</v>
          </cell>
          <cell r="AC1077">
            <v>154792</v>
          </cell>
          <cell r="AD1077">
            <v>164233</v>
          </cell>
          <cell r="AE1077">
            <v>177608</v>
          </cell>
          <cell r="AF1077">
            <v>201171</v>
          </cell>
          <cell r="AG1077">
            <v>196941</v>
          </cell>
          <cell r="AH1077">
            <v>191751</v>
          </cell>
        </row>
        <row r="1078">
          <cell r="E1078" t="str">
            <v>OH Transportation Jet Fuel, Total</v>
          </cell>
          <cell r="F1078">
            <v>59911</v>
          </cell>
          <cell r="G1078">
            <v>58819</v>
          </cell>
          <cell r="H1078">
            <v>60069</v>
          </cell>
          <cell r="I1078">
            <v>60201</v>
          </cell>
          <cell r="J1078">
            <v>66059</v>
          </cell>
          <cell r="K1078">
            <v>63695</v>
          </cell>
          <cell r="L1078">
            <v>67810</v>
          </cell>
          <cell r="M1078">
            <v>71496</v>
          </cell>
          <cell r="N1078">
            <v>78460</v>
          </cell>
          <cell r="O1078">
            <v>93311</v>
          </cell>
          <cell r="P1078">
            <v>105776</v>
          </cell>
          <cell r="Q1078">
            <v>105343</v>
          </cell>
          <cell r="R1078">
            <v>99161</v>
          </cell>
          <cell r="S1078">
            <v>100272</v>
          </cell>
          <cell r="T1078">
            <v>105662</v>
          </cell>
          <cell r="U1078">
            <v>105546</v>
          </cell>
          <cell r="V1078">
            <v>104813</v>
          </cell>
          <cell r="W1078">
            <v>102880</v>
          </cell>
          <cell r="X1078">
            <v>102049</v>
          </cell>
          <cell r="Y1078">
            <v>72258</v>
          </cell>
          <cell r="Z1078">
            <v>75755</v>
          </cell>
          <cell r="AA1078">
            <v>75688</v>
          </cell>
          <cell r="AB1078">
            <v>71864</v>
          </cell>
          <cell r="AC1078">
            <v>75229</v>
          </cell>
          <cell r="AD1078">
            <v>70748</v>
          </cell>
          <cell r="AE1078">
            <v>70799</v>
          </cell>
          <cell r="AF1078">
            <v>67386</v>
          </cell>
          <cell r="AG1078">
            <v>59767</v>
          </cell>
          <cell r="AH1078">
            <v>54397</v>
          </cell>
        </row>
        <row r="1079">
          <cell r="E1079" t="str">
            <v>OK Transportation Jet Fuel, Total</v>
          </cell>
          <cell r="F1079">
            <v>43793</v>
          </cell>
          <cell r="G1079">
            <v>59061</v>
          </cell>
          <cell r="H1079">
            <v>72751</v>
          </cell>
          <cell r="I1079">
            <v>50489</v>
          </cell>
          <cell r="J1079">
            <v>58109</v>
          </cell>
          <cell r="K1079">
            <v>30316</v>
          </cell>
          <cell r="L1079">
            <v>26670</v>
          </cell>
          <cell r="M1079">
            <v>29813</v>
          </cell>
          <cell r="N1079">
            <v>30322</v>
          </cell>
          <cell r="O1079">
            <v>37287</v>
          </cell>
          <cell r="P1079">
            <v>38627</v>
          </cell>
          <cell r="Q1079">
            <v>39925</v>
          </cell>
          <cell r="R1079">
            <v>36478</v>
          </cell>
          <cell r="S1079">
            <v>35380</v>
          </cell>
          <cell r="T1079">
            <v>39114</v>
          </cell>
          <cell r="U1079">
            <v>33814</v>
          </cell>
          <cell r="V1079">
            <v>32097</v>
          </cell>
          <cell r="W1079">
            <v>30023</v>
          </cell>
          <cell r="X1079">
            <v>31701</v>
          </cell>
          <cell r="Y1079">
            <v>36556</v>
          </cell>
          <cell r="Z1079">
            <v>38672</v>
          </cell>
          <cell r="AA1079">
            <v>46689</v>
          </cell>
          <cell r="AB1079">
            <v>38859</v>
          </cell>
          <cell r="AC1079">
            <v>43990</v>
          </cell>
          <cell r="AD1079">
            <v>45084</v>
          </cell>
          <cell r="AE1079">
            <v>48167</v>
          </cell>
          <cell r="AF1079">
            <v>52585</v>
          </cell>
          <cell r="AG1079">
            <v>48476</v>
          </cell>
          <cell r="AH1079">
            <v>39684</v>
          </cell>
        </row>
        <row r="1080">
          <cell r="E1080" t="str">
            <v>OR Transportation Jet Fuel, Total</v>
          </cell>
          <cell r="F1080">
            <v>18750</v>
          </cell>
          <cell r="G1080">
            <v>21135</v>
          </cell>
          <cell r="H1080">
            <v>22663</v>
          </cell>
          <cell r="I1080">
            <v>24382</v>
          </cell>
          <cell r="J1080">
            <v>26356</v>
          </cell>
          <cell r="K1080">
            <v>28994</v>
          </cell>
          <cell r="L1080">
            <v>29681</v>
          </cell>
          <cell r="M1080">
            <v>32447</v>
          </cell>
          <cell r="N1080">
            <v>33262</v>
          </cell>
          <cell r="O1080">
            <v>36498</v>
          </cell>
          <cell r="P1080">
            <v>35592</v>
          </cell>
          <cell r="Q1080">
            <v>29580</v>
          </cell>
          <cell r="R1080">
            <v>29344</v>
          </cell>
          <cell r="S1080">
            <v>31692</v>
          </cell>
          <cell r="T1080">
            <v>28902</v>
          </cell>
          <cell r="U1080">
            <v>30628</v>
          </cell>
          <cell r="V1080">
            <v>32685</v>
          </cell>
          <cell r="W1080">
            <v>31923</v>
          </cell>
          <cell r="X1080">
            <v>30979</v>
          </cell>
          <cell r="Y1080">
            <v>36995</v>
          </cell>
          <cell r="Z1080">
            <v>24463</v>
          </cell>
          <cell r="AA1080">
            <v>25489</v>
          </cell>
          <cell r="AB1080">
            <v>25469</v>
          </cell>
          <cell r="AC1080">
            <v>25895</v>
          </cell>
          <cell r="AD1080">
            <v>26195</v>
          </cell>
          <cell r="AE1080">
            <v>26803</v>
          </cell>
          <cell r="AF1080">
            <v>28601</v>
          </cell>
          <cell r="AG1080">
            <v>26968</v>
          </cell>
          <cell r="AH1080">
            <v>30658</v>
          </cell>
        </row>
        <row r="1081">
          <cell r="E1081" t="str">
            <v>PA Transportation Jet Fuel, Total</v>
          </cell>
          <cell r="F1081">
            <v>68164</v>
          </cell>
          <cell r="G1081">
            <v>64284</v>
          </cell>
          <cell r="H1081">
            <v>61884</v>
          </cell>
          <cell r="I1081">
            <v>66687</v>
          </cell>
          <cell r="J1081">
            <v>66526</v>
          </cell>
          <cell r="K1081">
            <v>69808</v>
          </cell>
          <cell r="L1081">
            <v>67078</v>
          </cell>
          <cell r="M1081">
            <v>84024</v>
          </cell>
          <cell r="N1081">
            <v>94865</v>
          </cell>
          <cell r="O1081">
            <v>90395</v>
          </cell>
          <cell r="P1081">
            <v>107780</v>
          </cell>
          <cell r="Q1081">
            <v>107030</v>
          </cell>
          <cell r="R1081">
            <v>96423</v>
          </cell>
          <cell r="S1081">
            <v>99071</v>
          </cell>
          <cell r="T1081">
            <v>92878</v>
          </cell>
          <cell r="U1081">
            <v>95404</v>
          </cell>
          <cell r="V1081">
            <v>93356</v>
          </cell>
          <cell r="W1081">
            <v>87904</v>
          </cell>
          <cell r="X1081">
            <v>81845</v>
          </cell>
          <cell r="Y1081">
            <v>70738</v>
          </cell>
          <cell r="Z1081">
            <v>70572</v>
          </cell>
          <cell r="AA1081">
            <v>46500</v>
          </cell>
          <cell r="AB1081">
            <v>46377</v>
          </cell>
          <cell r="AC1081">
            <v>41516</v>
          </cell>
          <cell r="AD1081">
            <v>39717</v>
          </cell>
          <cell r="AE1081">
            <v>42599</v>
          </cell>
          <cell r="AF1081">
            <v>69246</v>
          </cell>
          <cell r="AG1081">
            <v>114692</v>
          </cell>
          <cell r="AH1081">
            <v>103656</v>
          </cell>
        </row>
        <row r="1082">
          <cell r="E1082" t="str">
            <v>RI Transportation Jet Fuel, Total</v>
          </cell>
          <cell r="F1082">
            <v>4385</v>
          </cell>
          <cell r="G1082">
            <v>3700</v>
          </cell>
          <cell r="H1082">
            <v>3140</v>
          </cell>
          <cell r="I1082">
            <v>2976</v>
          </cell>
          <cell r="J1082">
            <v>2995</v>
          </cell>
          <cell r="K1082">
            <v>2830</v>
          </cell>
          <cell r="L1082">
            <v>3060</v>
          </cell>
          <cell r="M1082">
            <v>4694</v>
          </cell>
          <cell r="N1082">
            <v>5216</v>
          </cell>
          <cell r="O1082">
            <v>5992</v>
          </cell>
          <cell r="P1082">
            <v>7273</v>
          </cell>
          <cell r="Q1082">
            <v>7396</v>
          </cell>
          <cell r="R1082">
            <v>7294</v>
          </cell>
          <cell r="S1082">
            <v>5986</v>
          </cell>
          <cell r="T1082">
            <v>5870</v>
          </cell>
          <cell r="U1082">
            <v>4675</v>
          </cell>
          <cell r="V1082">
            <v>3362</v>
          </cell>
          <cell r="W1082">
            <v>1900</v>
          </cell>
          <cell r="X1082">
            <v>1698</v>
          </cell>
          <cell r="Y1082">
            <v>3935</v>
          </cell>
          <cell r="Z1082">
            <v>3621</v>
          </cell>
          <cell r="AA1082">
            <v>4260</v>
          </cell>
          <cell r="AB1082">
            <v>3948</v>
          </cell>
          <cell r="AC1082">
            <v>3929</v>
          </cell>
          <cell r="AD1082">
            <v>4026</v>
          </cell>
          <cell r="AE1082">
            <v>3789</v>
          </cell>
          <cell r="AF1082">
            <v>4059</v>
          </cell>
          <cell r="AG1082">
            <v>4671</v>
          </cell>
          <cell r="AH1082">
            <v>4696</v>
          </cell>
        </row>
        <row r="1083">
          <cell r="E1083" t="str">
            <v>SC Transportation Jet Fuel, Total</v>
          </cell>
          <cell r="F1083">
            <v>16048</v>
          </cell>
          <cell r="G1083">
            <v>18709</v>
          </cell>
          <cell r="H1083">
            <v>14102</v>
          </cell>
          <cell r="I1083">
            <v>11077</v>
          </cell>
          <cell r="J1083">
            <v>8093</v>
          </cell>
          <cell r="K1083">
            <v>5812</v>
          </cell>
          <cell r="L1083">
            <v>7324</v>
          </cell>
          <cell r="M1083">
            <v>7530</v>
          </cell>
          <cell r="N1083">
            <v>8151</v>
          </cell>
          <cell r="O1083">
            <v>8707</v>
          </cell>
          <cell r="P1083">
            <v>10552</v>
          </cell>
          <cell r="Q1083">
            <v>10496</v>
          </cell>
          <cell r="R1083">
            <v>8778</v>
          </cell>
          <cell r="S1083">
            <v>8273</v>
          </cell>
          <cell r="T1083">
            <v>9390</v>
          </cell>
          <cell r="U1083">
            <v>9123</v>
          </cell>
          <cell r="V1083">
            <v>10235</v>
          </cell>
          <cell r="W1083">
            <v>10666</v>
          </cell>
          <cell r="X1083">
            <v>9926</v>
          </cell>
          <cell r="Y1083">
            <v>6101</v>
          </cell>
          <cell r="Z1083">
            <v>5484</v>
          </cell>
          <cell r="AA1083">
            <v>6102</v>
          </cell>
          <cell r="AB1083">
            <v>8535</v>
          </cell>
          <cell r="AC1083">
            <v>11613</v>
          </cell>
          <cell r="AD1083">
            <v>12092</v>
          </cell>
          <cell r="AE1083">
            <v>12119</v>
          </cell>
          <cell r="AF1083">
            <v>11693</v>
          </cell>
          <cell r="AG1083">
            <v>11285</v>
          </cell>
          <cell r="AH1083">
            <v>13261</v>
          </cell>
        </row>
        <row r="1084">
          <cell r="E1084" t="str">
            <v>SD Transportation Jet Fuel, Total</v>
          </cell>
          <cell r="F1084">
            <v>5931</v>
          </cell>
          <cell r="G1084">
            <v>2010</v>
          </cell>
          <cell r="H1084">
            <v>6871</v>
          </cell>
          <cell r="I1084">
            <v>6444</v>
          </cell>
          <cell r="J1084">
            <v>7065</v>
          </cell>
          <cell r="K1084">
            <v>7941</v>
          </cell>
          <cell r="L1084">
            <v>5702</v>
          </cell>
          <cell r="M1084">
            <v>3954</v>
          </cell>
          <cell r="N1084">
            <v>4644</v>
          </cell>
          <cell r="O1084">
            <v>4365</v>
          </cell>
          <cell r="P1084">
            <v>5803</v>
          </cell>
          <cell r="Q1084">
            <v>5486</v>
          </cell>
          <cell r="R1084">
            <v>5210</v>
          </cell>
          <cell r="S1084">
            <v>4359</v>
          </cell>
          <cell r="T1084">
            <v>4402</v>
          </cell>
          <cell r="U1084">
            <v>5647</v>
          </cell>
          <cell r="V1084">
            <v>5359</v>
          </cell>
          <cell r="W1084">
            <v>4991</v>
          </cell>
          <cell r="X1084">
            <v>3736</v>
          </cell>
          <cell r="Y1084">
            <v>4008</v>
          </cell>
          <cell r="Z1084">
            <v>4070</v>
          </cell>
          <cell r="AA1084">
            <v>3449</v>
          </cell>
          <cell r="AB1084">
            <v>5225</v>
          </cell>
          <cell r="AC1084">
            <v>3767</v>
          </cell>
          <cell r="AD1084">
            <v>5686</v>
          </cell>
          <cell r="AE1084">
            <v>4845</v>
          </cell>
          <cell r="AF1084">
            <v>4950</v>
          </cell>
          <cell r="AG1084">
            <v>2705</v>
          </cell>
          <cell r="AH1084">
            <v>2627</v>
          </cell>
        </row>
        <row r="1085">
          <cell r="E1085" t="str">
            <v>TN Transportation Jet Fuel, Total</v>
          </cell>
          <cell r="F1085">
            <v>23613</v>
          </cell>
          <cell r="G1085">
            <v>19266</v>
          </cell>
          <cell r="H1085">
            <v>25313</v>
          </cell>
          <cell r="I1085">
            <v>37166</v>
          </cell>
          <cell r="J1085">
            <v>43961</v>
          </cell>
          <cell r="K1085">
            <v>45882</v>
          </cell>
          <cell r="L1085">
            <v>52820</v>
          </cell>
          <cell r="M1085">
            <v>53506</v>
          </cell>
          <cell r="N1085">
            <v>55928</v>
          </cell>
          <cell r="O1085">
            <v>66998</v>
          </cell>
          <cell r="P1085">
            <v>72898</v>
          </cell>
          <cell r="Q1085">
            <v>71223</v>
          </cell>
          <cell r="R1085">
            <v>76218</v>
          </cell>
          <cell r="S1085">
            <v>75840</v>
          </cell>
          <cell r="T1085">
            <v>77241</v>
          </cell>
          <cell r="U1085">
            <v>78901</v>
          </cell>
          <cell r="V1085">
            <v>80553</v>
          </cell>
          <cell r="W1085">
            <v>78310</v>
          </cell>
          <cell r="X1085">
            <v>71836</v>
          </cell>
          <cell r="Y1085">
            <v>63384</v>
          </cell>
          <cell r="Z1085">
            <v>69954</v>
          </cell>
          <cell r="AA1085">
            <v>69483</v>
          </cell>
          <cell r="AB1085">
            <v>65061</v>
          </cell>
          <cell r="AC1085">
            <v>63615</v>
          </cell>
          <cell r="AD1085">
            <v>64176</v>
          </cell>
          <cell r="AE1085">
            <v>67699</v>
          </cell>
          <cell r="AF1085">
            <v>76520</v>
          </cell>
          <cell r="AG1085">
            <v>74993</v>
          </cell>
          <cell r="AH1085">
            <v>76867</v>
          </cell>
        </row>
        <row r="1086">
          <cell r="E1086" t="str">
            <v>TX Transportation Jet Fuel, Total</v>
          </cell>
          <cell r="F1086">
            <v>542139</v>
          </cell>
          <cell r="G1086">
            <v>512815</v>
          </cell>
          <cell r="H1086">
            <v>509100</v>
          </cell>
          <cell r="I1086">
            <v>492026</v>
          </cell>
          <cell r="J1086">
            <v>472453</v>
          </cell>
          <cell r="K1086">
            <v>470479</v>
          </cell>
          <cell r="L1086">
            <v>566221</v>
          </cell>
          <cell r="M1086">
            <v>599046</v>
          </cell>
          <cell r="N1086">
            <v>615962</v>
          </cell>
          <cell r="O1086">
            <v>594762</v>
          </cell>
          <cell r="P1086">
            <v>582403</v>
          </cell>
          <cell r="Q1086">
            <v>639834</v>
          </cell>
          <cell r="R1086">
            <v>655440</v>
          </cell>
          <cell r="S1086">
            <v>574567</v>
          </cell>
          <cell r="T1086">
            <v>503613</v>
          </cell>
          <cell r="U1086">
            <v>455765</v>
          </cell>
          <cell r="V1086">
            <v>461834</v>
          </cell>
          <cell r="W1086">
            <v>427566</v>
          </cell>
          <cell r="X1086">
            <v>411165</v>
          </cell>
          <cell r="Y1086">
            <v>350451</v>
          </cell>
          <cell r="Z1086">
            <v>350878</v>
          </cell>
          <cell r="AA1086">
            <v>350447</v>
          </cell>
          <cell r="AB1086">
            <v>353969</v>
          </cell>
          <cell r="AC1086">
            <v>386660</v>
          </cell>
          <cell r="AD1086">
            <v>411779</v>
          </cell>
          <cell r="AE1086">
            <v>448448</v>
          </cell>
          <cell r="AF1086">
            <v>477636</v>
          </cell>
          <cell r="AG1086">
            <v>550237</v>
          </cell>
          <cell r="AH1086">
            <v>628698</v>
          </cell>
        </row>
        <row r="1087">
          <cell r="E1087" t="str">
            <v>US Transportation Jet Fuel, Total</v>
          </cell>
          <cell r="F1087">
            <v>3129491</v>
          </cell>
          <cell r="G1087">
            <v>3025005</v>
          </cell>
          <cell r="H1087">
            <v>3001330</v>
          </cell>
          <cell r="I1087">
            <v>3028007</v>
          </cell>
          <cell r="J1087">
            <v>3154499</v>
          </cell>
          <cell r="K1087">
            <v>3132195</v>
          </cell>
          <cell r="L1087">
            <v>3274239</v>
          </cell>
          <cell r="M1087">
            <v>3308167</v>
          </cell>
          <cell r="N1087">
            <v>3356783</v>
          </cell>
          <cell r="O1087">
            <v>3461781</v>
          </cell>
          <cell r="P1087">
            <v>3580350</v>
          </cell>
          <cell r="Q1087">
            <v>3425975</v>
          </cell>
          <cell r="R1087">
            <v>3340318</v>
          </cell>
          <cell r="S1087">
            <v>3265457</v>
          </cell>
          <cell r="T1087">
            <v>3382535</v>
          </cell>
          <cell r="U1087">
            <v>3474752</v>
          </cell>
          <cell r="V1087">
            <v>3379382</v>
          </cell>
          <cell r="W1087">
            <v>3357610</v>
          </cell>
          <cell r="X1087">
            <v>3192839</v>
          </cell>
          <cell r="Y1087">
            <v>2883274</v>
          </cell>
          <cell r="Z1087">
            <v>2962870</v>
          </cell>
          <cell r="AA1087">
            <v>2949817</v>
          </cell>
          <cell r="AB1087">
            <v>2901435</v>
          </cell>
          <cell r="AC1087">
            <v>2968557</v>
          </cell>
          <cell r="AD1087">
            <v>3042091</v>
          </cell>
          <cell r="AE1087">
            <v>3204168</v>
          </cell>
          <cell r="AF1087">
            <v>3349876</v>
          </cell>
          <cell r="AG1087">
            <v>3481346</v>
          </cell>
          <cell r="AH1087">
            <v>3532756</v>
          </cell>
        </row>
        <row r="1088">
          <cell r="E1088" t="str">
            <v>UT Transportation Jet Fuel, Total</v>
          </cell>
          <cell r="F1088">
            <v>29740</v>
          </cell>
          <cell r="G1088">
            <v>33220</v>
          </cell>
          <cell r="H1088">
            <v>31491</v>
          </cell>
          <cell r="I1088">
            <v>31066</v>
          </cell>
          <cell r="J1088">
            <v>29684</v>
          </cell>
          <cell r="K1088">
            <v>31848</v>
          </cell>
          <cell r="L1088">
            <v>35705</v>
          </cell>
          <cell r="M1088">
            <v>35603</v>
          </cell>
          <cell r="N1088">
            <v>36167</v>
          </cell>
          <cell r="O1088">
            <v>42200</v>
          </cell>
          <cell r="P1088">
            <v>43663</v>
          </cell>
          <cell r="Q1088">
            <v>39010</v>
          </cell>
          <cell r="R1088">
            <v>36381</v>
          </cell>
          <cell r="S1088">
            <v>38319</v>
          </cell>
          <cell r="T1088">
            <v>40468</v>
          </cell>
          <cell r="U1088">
            <v>41923</v>
          </cell>
          <cell r="V1088">
            <v>42863</v>
          </cell>
          <cell r="W1088">
            <v>40173</v>
          </cell>
          <cell r="X1088">
            <v>36907</v>
          </cell>
          <cell r="Y1088">
            <v>32611</v>
          </cell>
          <cell r="Z1088">
            <v>33312</v>
          </cell>
          <cell r="AA1088">
            <v>32698</v>
          </cell>
          <cell r="AB1088">
            <v>31592</v>
          </cell>
          <cell r="AC1088">
            <v>36283</v>
          </cell>
          <cell r="AD1088">
            <v>32412</v>
          </cell>
          <cell r="AE1088">
            <v>35174</v>
          </cell>
          <cell r="AF1088">
            <v>39374</v>
          </cell>
          <cell r="AG1088">
            <v>37865</v>
          </cell>
          <cell r="AH1088">
            <v>40142</v>
          </cell>
        </row>
        <row r="1089">
          <cell r="E1089" t="str">
            <v>VA Transportation Jet Fuel, Total</v>
          </cell>
          <cell r="F1089">
            <v>88527</v>
          </cell>
          <cell r="G1089">
            <v>66713</v>
          </cell>
          <cell r="H1089">
            <v>65904</v>
          </cell>
          <cell r="I1089">
            <v>67289</v>
          </cell>
          <cell r="J1089">
            <v>67957</v>
          </cell>
          <cell r="K1089">
            <v>60029</v>
          </cell>
          <cell r="L1089">
            <v>52183</v>
          </cell>
          <cell r="M1089">
            <v>53333</v>
          </cell>
          <cell r="N1089">
            <v>57788</v>
          </cell>
          <cell r="O1089">
            <v>52811</v>
          </cell>
          <cell r="P1089">
            <v>56377</v>
          </cell>
          <cell r="Q1089">
            <v>56591</v>
          </cell>
          <cell r="R1089">
            <v>56444</v>
          </cell>
          <cell r="S1089">
            <v>64983</v>
          </cell>
          <cell r="T1089">
            <v>94997</v>
          </cell>
          <cell r="U1089">
            <v>106850</v>
          </cell>
          <cell r="V1089">
            <v>106649</v>
          </cell>
          <cell r="W1089">
            <v>107868</v>
          </cell>
          <cell r="X1089">
            <v>93669</v>
          </cell>
          <cell r="Y1089">
            <v>88978</v>
          </cell>
          <cell r="Z1089">
            <v>72049</v>
          </cell>
          <cell r="AA1089">
            <v>72389</v>
          </cell>
          <cell r="AB1089">
            <v>95695</v>
          </cell>
          <cell r="AC1089">
            <v>100092</v>
          </cell>
          <cell r="AD1089">
            <v>75025</v>
          </cell>
          <cell r="AE1089">
            <v>63468</v>
          </cell>
          <cell r="AF1089">
            <v>61467</v>
          </cell>
          <cell r="AG1089">
            <v>58217</v>
          </cell>
          <cell r="AH1089">
            <v>57728</v>
          </cell>
        </row>
        <row r="1090">
          <cell r="E1090" t="str">
            <v>VT Transportation Jet Fuel, Total</v>
          </cell>
          <cell r="F1090">
            <v>1002</v>
          </cell>
          <cell r="G1090">
            <v>898</v>
          </cell>
          <cell r="H1090">
            <v>639</v>
          </cell>
          <cell r="I1090">
            <v>688</v>
          </cell>
          <cell r="J1090">
            <v>779</v>
          </cell>
          <cell r="K1090">
            <v>718</v>
          </cell>
          <cell r="L1090">
            <v>563</v>
          </cell>
          <cell r="M1090">
            <v>601</v>
          </cell>
          <cell r="N1090">
            <v>687</v>
          </cell>
          <cell r="O1090">
            <v>812</v>
          </cell>
          <cell r="P1090">
            <v>817</v>
          </cell>
          <cell r="Q1090">
            <v>682</v>
          </cell>
          <cell r="R1090">
            <v>366</v>
          </cell>
          <cell r="S1090">
            <v>385</v>
          </cell>
          <cell r="T1090">
            <v>1752</v>
          </cell>
          <cell r="U1090">
            <v>2397</v>
          </cell>
          <cell r="V1090">
            <v>2132</v>
          </cell>
          <cell r="W1090">
            <v>1799</v>
          </cell>
          <cell r="X1090">
            <v>1509</v>
          </cell>
          <cell r="Y1090">
            <v>2901</v>
          </cell>
          <cell r="Z1090">
            <v>1261</v>
          </cell>
          <cell r="AA1090">
            <v>1312</v>
          </cell>
          <cell r="AB1090">
            <v>1298</v>
          </cell>
          <cell r="AC1090">
            <v>1292</v>
          </cell>
          <cell r="AD1090">
            <v>1223</v>
          </cell>
          <cell r="AE1090">
            <v>1456</v>
          </cell>
          <cell r="AF1090">
            <v>1644</v>
          </cell>
          <cell r="AG1090">
            <v>1326</v>
          </cell>
          <cell r="AH1090">
            <v>1451</v>
          </cell>
        </row>
        <row r="1091">
          <cell r="E1091" t="str">
            <v>WA Transportation Jet Fuel, Total</v>
          </cell>
          <cell r="F1091">
            <v>126021</v>
          </cell>
          <cell r="G1091">
            <v>120246</v>
          </cell>
          <cell r="H1091">
            <v>135960</v>
          </cell>
          <cell r="I1091">
            <v>125597</v>
          </cell>
          <cell r="J1091">
            <v>121686</v>
          </cell>
          <cell r="K1091">
            <v>130373</v>
          </cell>
          <cell r="L1091">
            <v>126535</v>
          </cell>
          <cell r="M1091">
            <v>127369</v>
          </cell>
          <cell r="N1091">
            <v>124055</v>
          </cell>
          <cell r="O1091">
            <v>125620</v>
          </cell>
          <cell r="P1091">
            <v>140195</v>
          </cell>
          <cell r="Q1091">
            <v>123692</v>
          </cell>
          <cell r="R1091">
            <v>102489</v>
          </cell>
          <cell r="S1091">
            <v>99184</v>
          </cell>
          <cell r="T1091">
            <v>108974</v>
          </cell>
          <cell r="U1091">
            <v>104784</v>
          </cell>
          <cell r="V1091">
            <v>105393</v>
          </cell>
          <cell r="W1091">
            <v>115957</v>
          </cell>
          <cell r="X1091">
            <v>114024</v>
          </cell>
          <cell r="Y1091">
            <v>103719</v>
          </cell>
          <cell r="Z1091">
            <v>109197</v>
          </cell>
          <cell r="AA1091">
            <v>92909</v>
          </cell>
          <cell r="AB1091">
            <v>109749</v>
          </cell>
          <cell r="AC1091">
            <v>89675</v>
          </cell>
          <cell r="AD1091">
            <v>95005</v>
          </cell>
          <cell r="AE1091">
            <v>106268</v>
          </cell>
          <cell r="AF1091">
            <v>118160</v>
          </cell>
          <cell r="AG1091">
            <v>126997</v>
          </cell>
          <cell r="AH1091">
            <v>128458</v>
          </cell>
        </row>
        <row r="1092">
          <cell r="E1092" t="str">
            <v>WI Transportation Jet Fuel, Total</v>
          </cell>
          <cell r="F1092">
            <v>8000</v>
          </cell>
          <cell r="G1092">
            <v>7571</v>
          </cell>
          <cell r="H1092">
            <v>9689</v>
          </cell>
          <cell r="I1092">
            <v>10774</v>
          </cell>
          <cell r="J1092">
            <v>11133</v>
          </cell>
          <cell r="K1092">
            <v>11589</v>
          </cell>
          <cell r="L1092">
            <v>8674</v>
          </cell>
          <cell r="M1092">
            <v>11056</v>
          </cell>
          <cell r="N1092">
            <v>10580</v>
          </cell>
          <cell r="O1092">
            <v>19316</v>
          </cell>
          <cell r="P1092">
            <v>17798</v>
          </cell>
          <cell r="Q1092">
            <v>14687</v>
          </cell>
          <cell r="R1092">
            <v>13001</v>
          </cell>
          <cell r="S1092">
            <v>7573</v>
          </cell>
          <cell r="T1092">
            <v>14976</v>
          </cell>
          <cell r="U1092">
            <v>16207</v>
          </cell>
          <cell r="V1092">
            <v>15583</v>
          </cell>
          <cell r="W1092">
            <v>12630</v>
          </cell>
          <cell r="X1092">
            <v>14956</v>
          </cell>
          <cell r="Y1092">
            <v>14134</v>
          </cell>
          <cell r="Z1092">
            <v>13078</v>
          </cell>
          <cell r="AA1092">
            <v>11348</v>
          </cell>
          <cell r="AB1092">
            <v>8478</v>
          </cell>
          <cell r="AC1092">
            <v>8897</v>
          </cell>
          <cell r="AD1092">
            <v>11091</v>
          </cell>
          <cell r="AE1092">
            <v>10911</v>
          </cell>
          <cell r="AF1092">
            <v>10033</v>
          </cell>
          <cell r="AG1092">
            <v>8917</v>
          </cell>
          <cell r="AH1092">
            <v>10789</v>
          </cell>
        </row>
        <row r="1093">
          <cell r="E1093" t="str">
            <v>WV Transportation Jet Fuel, Total</v>
          </cell>
          <cell r="F1093">
            <v>1527</v>
          </cell>
          <cell r="G1093">
            <v>1317</v>
          </cell>
          <cell r="H1093">
            <v>1509</v>
          </cell>
          <cell r="I1093">
            <v>1431</v>
          </cell>
          <cell r="J1093">
            <v>1260</v>
          </cell>
          <cell r="K1093">
            <v>984</v>
          </cell>
          <cell r="L1093">
            <v>964</v>
          </cell>
          <cell r="M1093">
            <v>977</v>
          </cell>
          <cell r="N1093">
            <v>992</v>
          </cell>
          <cell r="O1093">
            <v>1045</v>
          </cell>
          <cell r="P1093">
            <v>1070</v>
          </cell>
          <cell r="Q1093">
            <v>1085</v>
          </cell>
          <cell r="R1093">
            <v>1412</v>
          </cell>
          <cell r="S1093">
            <v>1485</v>
          </cell>
          <cell r="T1093">
            <v>1431</v>
          </cell>
          <cell r="U1093">
            <v>1351</v>
          </cell>
          <cell r="V1093">
            <v>1312</v>
          </cell>
          <cell r="W1093">
            <v>1336</v>
          </cell>
          <cell r="X1093">
            <v>1286</v>
          </cell>
          <cell r="Y1093">
            <v>1125</v>
          </cell>
          <cell r="Z1093">
            <v>1155</v>
          </cell>
          <cell r="AA1093">
            <v>1149</v>
          </cell>
          <cell r="AB1093">
            <v>1117</v>
          </cell>
          <cell r="AC1093">
            <v>1190</v>
          </cell>
          <cell r="AD1093">
            <v>1225</v>
          </cell>
          <cell r="AE1093">
            <v>1174</v>
          </cell>
          <cell r="AF1093">
            <v>1185</v>
          </cell>
          <cell r="AG1093">
            <v>1149</v>
          </cell>
          <cell r="AH1093">
            <v>1229</v>
          </cell>
        </row>
        <row r="1094">
          <cell r="E1094" t="str">
            <v>WY Transportation Jet Fuel, Total</v>
          </cell>
          <cell r="F1094">
            <v>798</v>
          </cell>
          <cell r="G1094">
            <v>671</v>
          </cell>
          <cell r="H1094">
            <v>851</v>
          </cell>
          <cell r="I1094">
            <v>783</v>
          </cell>
          <cell r="J1094">
            <v>848</v>
          </cell>
          <cell r="K1094">
            <v>889</v>
          </cell>
          <cell r="L1094">
            <v>852</v>
          </cell>
          <cell r="M1094">
            <v>688</v>
          </cell>
          <cell r="N1094">
            <v>657</v>
          </cell>
          <cell r="O1094">
            <v>989</v>
          </cell>
          <cell r="P1094">
            <v>1623</v>
          </cell>
          <cell r="Q1094">
            <v>1874</v>
          </cell>
          <cell r="R1094">
            <v>1189</v>
          </cell>
          <cell r="S1094">
            <v>941</v>
          </cell>
          <cell r="T1094">
            <v>1370</v>
          </cell>
          <cell r="U1094">
            <v>1154</v>
          </cell>
          <cell r="V1094">
            <v>1656</v>
          </cell>
          <cell r="W1094">
            <v>2143</v>
          </cell>
          <cell r="X1094">
            <v>2226</v>
          </cell>
          <cell r="Y1094">
            <v>2442</v>
          </cell>
          <cell r="Z1094">
            <v>2822</v>
          </cell>
          <cell r="AA1094">
            <v>2334</v>
          </cell>
          <cell r="AB1094">
            <v>2200</v>
          </cell>
          <cell r="AC1094">
            <v>2322</v>
          </cell>
          <cell r="AD1094">
            <v>3011</v>
          </cell>
          <cell r="AE1094">
            <v>2766</v>
          </cell>
          <cell r="AF1094">
            <v>3097</v>
          </cell>
          <cell r="AG1094">
            <v>4090</v>
          </cell>
          <cell r="AH1094">
            <v>3427</v>
          </cell>
        </row>
        <row r="1095">
          <cell r="E1095" t="str">
            <v>AK Transportation Jet Fuel, Kerosene</v>
          </cell>
          <cell r="F1095">
            <v>88866</v>
          </cell>
          <cell r="G1095">
            <v>80209</v>
          </cell>
          <cell r="H1095">
            <v>73695</v>
          </cell>
          <cell r="I1095">
            <v>82161</v>
          </cell>
          <cell r="J1095">
            <v>90940</v>
          </cell>
          <cell r="K1095">
            <v>95632</v>
          </cell>
          <cell r="L1095">
            <v>105652</v>
          </cell>
          <cell r="M1095">
            <v>119634</v>
          </cell>
          <cell r="N1095">
            <v>126011</v>
          </cell>
          <cell r="O1095">
            <v>138198</v>
          </cell>
          <cell r="P1095">
            <v>146800</v>
          </cell>
          <cell r="Q1095">
            <v>138216</v>
          </cell>
          <cell r="R1095">
            <v>156591</v>
          </cell>
          <cell r="S1095">
            <v>156052</v>
          </cell>
          <cell r="T1095">
            <v>175415</v>
          </cell>
          <cell r="U1095">
            <v>181100</v>
          </cell>
          <cell r="V1095">
            <v>180003</v>
          </cell>
          <cell r="W1095">
            <v>164732</v>
          </cell>
          <cell r="X1095">
            <v>135044</v>
          </cell>
          <cell r="Y1095">
            <v>106292</v>
          </cell>
          <cell r="Z1095">
            <v>128857</v>
          </cell>
          <cell r="AA1095">
            <v>118226</v>
          </cell>
          <cell r="AB1095">
            <v>113205</v>
          </cell>
          <cell r="AC1095">
            <v>107338</v>
          </cell>
          <cell r="AD1095">
            <v>96006</v>
          </cell>
          <cell r="AE1095">
            <v>102899</v>
          </cell>
          <cell r="AF1095">
            <v>104844</v>
          </cell>
          <cell r="AG1095">
            <v>100500</v>
          </cell>
          <cell r="AH1095">
            <v>99446</v>
          </cell>
        </row>
        <row r="1096">
          <cell r="E1096" t="str">
            <v>AL Transportation Jet Fuel, Kerosene</v>
          </cell>
          <cell r="F1096">
            <v>6875</v>
          </cell>
          <cell r="G1096">
            <v>6559</v>
          </cell>
          <cell r="H1096">
            <v>7315</v>
          </cell>
          <cell r="I1096">
            <v>7368</v>
          </cell>
          <cell r="J1096">
            <v>18264</v>
          </cell>
          <cell r="K1096">
            <v>21321</v>
          </cell>
          <cell r="L1096">
            <v>19766</v>
          </cell>
          <cell r="M1096">
            <v>12334</v>
          </cell>
          <cell r="N1096">
            <v>19985</v>
          </cell>
          <cell r="O1096">
            <v>11129</v>
          </cell>
          <cell r="P1096">
            <v>13312</v>
          </cell>
          <cell r="Q1096">
            <v>13283</v>
          </cell>
          <cell r="R1096">
            <v>12797</v>
          </cell>
          <cell r="S1096">
            <v>14564</v>
          </cell>
          <cell r="T1096">
            <v>14481</v>
          </cell>
          <cell r="U1096">
            <v>13982</v>
          </cell>
          <cell r="V1096">
            <v>13113</v>
          </cell>
          <cell r="W1096">
            <v>13162</v>
          </cell>
          <cell r="X1096">
            <v>12299</v>
          </cell>
          <cell r="Y1096">
            <v>9887</v>
          </cell>
          <cell r="Z1096">
            <v>11948</v>
          </cell>
          <cell r="AA1096">
            <v>13350</v>
          </cell>
          <cell r="AB1096">
            <v>12436</v>
          </cell>
          <cell r="AC1096">
            <v>13223</v>
          </cell>
          <cell r="AD1096">
            <v>14212</v>
          </cell>
          <cell r="AE1096">
            <v>17838</v>
          </cell>
          <cell r="AF1096">
            <v>18025</v>
          </cell>
          <cell r="AG1096">
            <v>13647</v>
          </cell>
          <cell r="AH1096">
            <v>14516</v>
          </cell>
        </row>
        <row r="1097">
          <cell r="E1097" t="str">
            <v>AR Transportation Jet Fuel, Kerosene</v>
          </cell>
          <cell r="F1097">
            <v>3239</v>
          </cell>
          <cell r="G1097">
            <v>2534</v>
          </cell>
          <cell r="H1097">
            <v>2360</v>
          </cell>
          <cell r="I1097">
            <v>2304</v>
          </cell>
          <cell r="J1097">
            <v>5757</v>
          </cell>
          <cell r="K1097">
            <v>6387</v>
          </cell>
          <cell r="L1097">
            <v>8631</v>
          </cell>
          <cell r="M1097">
            <v>8707</v>
          </cell>
          <cell r="N1097">
            <v>8665</v>
          </cell>
          <cell r="O1097">
            <v>25941</v>
          </cell>
          <cell r="P1097">
            <v>27600</v>
          </cell>
          <cell r="Q1097">
            <v>5876</v>
          </cell>
          <cell r="R1097">
            <v>4500</v>
          </cell>
          <cell r="S1097">
            <v>4660</v>
          </cell>
          <cell r="T1097">
            <v>4096</v>
          </cell>
          <cell r="U1097">
            <v>7094</v>
          </cell>
          <cell r="V1097">
            <v>6706</v>
          </cell>
          <cell r="W1097">
            <v>6951</v>
          </cell>
          <cell r="X1097">
            <v>6152</v>
          </cell>
          <cell r="Y1097">
            <v>4537</v>
          </cell>
          <cell r="Z1097">
            <v>5588</v>
          </cell>
          <cell r="AA1097">
            <v>5923</v>
          </cell>
          <cell r="AB1097">
            <v>5603</v>
          </cell>
          <cell r="AC1097">
            <v>6023</v>
          </cell>
          <cell r="AD1097">
            <v>7787</v>
          </cell>
          <cell r="AE1097">
            <v>7210</v>
          </cell>
          <cell r="AF1097">
            <v>8535</v>
          </cell>
          <cell r="AG1097">
            <v>8035</v>
          </cell>
          <cell r="AH1097">
            <v>9508</v>
          </cell>
        </row>
        <row r="1098">
          <cell r="E1098" t="str">
            <v>AZ Transportation Jet Fuel, Kerosene</v>
          </cell>
          <cell r="F1098">
            <v>32054</v>
          </cell>
          <cell r="G1098">
            <v>37690</v>
          </cell>
          <cell r="H1098">
            <v>34658</v>
          </cell>
          <cell r="I1098">
            <v>35602</v>
          </cell>
          <cell r="J1098">
            <v>41422</v>
          </cell>
          <cell r="K1098">
            <v>42839</v>
          </cell>
          <cell r="L1098">
            <v>44860</v>
          </cell>
          <cell r="M1098">
            <v>45211</v>
          </cell>
          <cell r="N1098">
            <v>49197</v>
          </cell>
          <cell r="O1098">
            <v>54588</v>
          </cell>
          <cell r="P1098">
            <v>59156</v>
          </cell>
          <cell r="Q1098">
            <v>56211</v>
          </cell>
          <cell r="R1098">
            <v>58649</v>
          </cell>
          <cell r="S1098">
            <v>60388</v>
          </cell>
          <cell r="T1098">
            <v>46810</v>
          </cell>
          <cell r="U1098">
            <v>45463</v>
          </cell>
          <cell r="V1098">
            <v>43776</v>
          </cell>
          <cell r="W1098">
            <v>37490</v>
          </cell>
          <cell r="X1098">
            <v>38348</v>
          </cell>
          <cell r="Y1098">
            <v>26569</v>
          </cell>
          <cell r="Z1098">
            <v>20903</v>
          </cell>
          <cell r="AA1098">
            <v>21530</v>
          </cell>
          <cell r="AB1098">
            <v>21615</v>
          </cell>
          <cell r="AC1098">
            <v>20964</v>
          </cell>
          <cell r="AD1098">
            <v>21498</v>
          </cell>
          <cell r="AE1098">
            <v>21835</v>
          </cell>
          <cell r="AF1098">
            <v>24912</v>
          </cell>
          <cell r="AG1098">
            <v>23687</v>
          </cell>
          <cell r="AH1098">
            <v>24059</v>
          </cell>
        </row>
        <row r="1099">
          <cell r="E1099" t="str">
            <v>CA Transportation Jet Fuel, Kerosene</v>
          </cell>
          <cell r="F1099">
            <v>475899</v>
          </cell>
          <cell r="G1099">
            <v>464661</v>
          </cell>
          <cell r="H1099">
            <v>456033</v>
          </cell>
          <cell r="I1099">
            <v>482909</v>
          </cell>
          <cell r="J1099">
            <v>559814</v>
          </cell>
          <cell r="K1099">
            <v>539923</v>
          </cell>
          <cell r="L1099">
            <v>588261</v>
          </cell>
          <cell r="M1099">
            <v>585026</v>
          </cell>
          <cell r="N1099">
            <v>598083</v>
          </cell>
          <cell r="O1099">
            <v>559477</v>
          </cell>
          <cell r="P1099">
            <v>584018</v>
          </cell>
          <cell r="Q1099">
            <v>551216</v>
          </cell>
          <cell r="R1099">
            <v>582624</v>
          </cell>
          <cell r="S1099">
            <v>565418</v>
          </cell>
          <cell r="T1099">
            <v>597665</v>
          </cell>
          <cell r="U1099">
            <v>593148</v>
          </cell>
          <cell r="V1099">
            <v>603307</v>
          </cell>
          <cell r="W1099">
            <v>628200</v>
          </cell>
          <cell r="X1099">
            <v>571739</v>
          </cell>
          <cell r="Y1099">
            <v>555575</v>
          </cell>
          <cell r="Z1099">
            <v>544252</v>
          </cell>
          <cell r="AA1099">
            <v>549718</v>
          </cell>
          <cell r="AB1099">
            <v>535670</v>
          </cell>
          <cell r="AC1099">
            <v>563067</v>
          </cell>
          <cell r="AD1099">
            <v>595279</v>
          </cell>
          <cell r="AE1099">
            <v>637636</v>
          </cell>
          <cell r="AF1099">
            <v>672597</v>
          </cell>
          <cell r="AG1099">
            <v>693019</v>
          </cell>
          <cell r="AH1099">
            <v>684780</v>
          </cell>
        </row>
        <row r="1100">
          <cell r="E1100" t="str">
            <v>CO Transportation Jet Fuel, Kerosene</v>
          </cell>
          <cell r="F1100">
            <v>33053</v>
          </cell>
          <cell r="G1100">
            <v>36155</v>
          </cell>
          <cell r="H1100">
            <v>39792</v>
          </cell>
          <cell r="I1100">
            <v>48985</v>
          </cell>
          <cell r="J1100">
            <v>43289</v>
          </cell>
          <cell r="K1100">
            <v>40083</v>
          </cell>
          <cell r="L1100">
            <v>43703</v>
          </cell>
          <cell r="M1100">
            <v>40661</v>
          </cell>
          <cell r="N1100">
            <v>38547</v>
          </cell>
          <cell r="O1100">
            <v>44227</v>
          </cell>
          <cell r="P1100">
            <v>42993</v>
          </cell>
          <cell r="Q1100">
            <v>43763</v>
          </cell>
          <cell r="R1100">
            <v>40433</v>
          </cell>
          <cell r="S1100">
            <v>32045</v>
          </cell>
          <cell r="T1100">
            <v>70045</v>
          </cell>
          <cell r="U1100">
            <v>69852</v>
          </cell>
          <cell r="V1100">
            <v>73637</v>
          </cell>
          <cell r="W1100">
            <v>76713</v>
          </cell>
          <cell r="X1100">
            <v>74632</v>
          </cell>
          <cell r="Y1100">
            <v>61474</v>
          </cell>
          <cell r="Z1100">
            <v>63841</v>
          </cell>
          <cell r="AA1100">
            <v>58276</v>
          </cell>
          <cell r="AB1100">
            <v>60107</v>
          </cell>
          <cell r="AC1100">
            <v>53545</v>
          </cell>
          <cell r="AD1100">
            <v>52644</v>
          </cell>
          <cell r="AE1100">
            <v>52508</v>
          </cell>
          <cell r="AF1100">
            <v>52533</v>
          </cell>
          <cell r="AG1100">
            <v>59684</v>
          </cell>
          <cell r="AH1100">
            <v>61270</v>
          </cell>
        </row>
        <row r="1101">
          <cell r="E1101" t="str">
            <v>CT Transportation Jet Fuel, Kerosene</v>
          </cell>
          <cell r="F1101">
            <v>12753</v>
          </cell>
          <cell r="G1101">
            <v>11827</v>
          </cell>
          <cell r="H1101">
            <v>12373</v>
          </cell>
          <cell r="I1101">
            <v>12677</v>
          </cell>
          <cell r="J1101">
            <v>13740</v>
          </cell>
          <cell r="K1101">
            <v>14065</v>
          </cell>
          <cell r="L1101">
            <v>15403</v>
          </cell>
          <cell r="M1101">
            <v>13445</v>
          </cell>
          <cell r="N1101">
            <v>12556</v>
          </cell>
          <cell r="O1101">
            <v>13926</v>
          </cell>
          <cell r="P1101">
            <v>14739</v>
          </cell>
          <cell r="Q1101">
            <v>13356</v>
          </cell>
          <cell r="R1101">
            <v>12482</v>
          </cell>
          <cell r="S1101">
            <v>11954</v>
          </cell>
          <cell r="T1101">
            <v>13505</v>
          </cell>
          <cell r="U1101">
            <v>13955</v>
          </cell>
          <cell r="V1101">
            <v>12752</v>
          </cell>
          <cell r="W1101">
            <v>11656</v>
          </cell>
          <cell r="X1101">
            <v>10818</v>
          </cell>
          <cell r="Y1101">
            <v>7981</v>
          </cell>
          <cell r="Z1101">
            <v>8469</v>
          </cell>
          <cell r="AA1101">
            <v>8818</v>
          </cell>
          <cell r="AB1101">
            <v>9634</v>
          </cell>
          <cell r="AC1101">
            <v>10776</v>
          </cell>
          <cell r="AD1101">
            <v>10625</v>
          </cell>
          <cell r="AE1101">
            <v>8701</v>
          </cell>
          <cell r="AF1101">
            <v>9523</v>
          </cell>
          <cell r="AG1101">
            <v>9427</v>
          </cell>
          <cell r="AH1101">
            <v>10260</v>
          </cell>
        </row>
        <row r="1102">
          <cell r="E1102" t="str">
            <v>DC Transportation Jet Fuel, Kerosene</v>
          </cell>
          <cell r="F1102">
            <v>30</v>
          </cell>
          <cell r="G1102">
            <v>0</v>
          </cell>
          <cell r="H1102">
            <v>0</v>
          </cell>
          <cell r="I1102">
            <v>575</v>
          </cell>
          <cell r="J1102">
            <v>0</v>
          </cell>
          <cell r="K1102">
            <v>0</v>
          </cell>
          <cell r="L1102">
            <v>0</v>
          </cell>
          <cell r="M1102">
            <v>0</v>
          </cell>
          <cell r="N1102">
            <v>0</v>
          </cell>
          <cell r="O1102">
            <v>0</v>
          </cell>
          <cell r="P1102">
            <v>0</v>
          </cell>
          <cell r="Q1102">
            <v>0</v>
          </cell>
          <cell r="R1102">
            <v>0</v>
          </cell>
          <cell r="S1102">
            <v>0</v>
          </cell>
          <cell r="T1102">
            <v>0</v>
          </cell>
          <cell r="U1102">
            <v>0</v>
          </cell>
          <cell r="V1102">
            <v>0</v>
          </cell>
          <cell r="W1102">
            <v>0</v>
          </cell>
          <cell r="X1102">
            <v>0</v>
          </cell>
          <cell r="Y1102">
            <v>0</v>
          </cell>
          <cell r="Z1102">
            <v>0</v>
          </cell>
          <cell r="AA1102">
            <v>0</v>
          </cell>
          <cell r="AB1102">
            <v>0</v>
          </cell>
          <cell r="AC1102">
            <v>0</v>
          </cell>
          <cell r="AD1102">
            <v>0</v>
          </cell>
          <cell r="AE1102">
            <v>0</v>
          </cell>
          <cell r="AF1102">
            <v>0</v>
          </cell>
          <cell r="AG1102">
            <v>0</v>
          </cell>
          <cell r="AH1102">
            <v>0</v>
          </cell>
        </row>
        <row r="1103">
          <cell r="E1103" t="str">
            <v>DE Transportation Jet Fuel, Kerosene</v>
          </cell>
          <cell r="F1103">
            <v>491</v>
          </cell>
          <cell r="G1103">
            <v>516</v>
          </cell>
          <cell r="H1103">
            <v>473</v>
          </cell>
          <cell r="I1103">
            <v>471</v>
          </cell>
          <cell r="J1103">
            <v>349</v>
          </cell>
          <cell r="K1103">
            <v>429</v>
          </cell>
          <cell r="L1103">
            <v>352</v>
          </cell>
          <cell r="M1103">
            <v>415</v>
          </cell>
          <cell r="N1103">
            <v>491</v>
          </cell>
          <cell r="O1103">
            <v>598</v>
          </cell>
          <cell r="P1103">
            <v>592</v>
          </cell>
          <cell r="Q1103">
            <v>734</v>
          </cell>
          <cell r="R1103">
            <v>704</v>
          </cell>
          <cell r="S1103">
            <v>808</v>
          </cell>
          <cell r="T1103">
            <v>944</v>
          </cell>
          <cell r="U1103">
            <v>949</v>
          </cell>
          <cell r="V1103">
            <v>819</v>
          </cell>
          <cell r="W1103">
            <v>640</v>
          </cell>
          <cell r="X1103">
            <v>665</v>
          </cell>
          <cell r="Y1103">
            <v>452</v>
          </cell>
          <cell r="Z1103">
            <v>542</v>
          </cell>
          <cell r="AA1103">
            <v>549</v>
          </cell>
          <cell r="AB1103">
            <v>750</v>
          </cell>
          <cell r="AC1103">
            <v>724</v>
          </cell>
          <cell r="AD1103">
            <v>627</v>
          </cell>
          <cell r="AE1103">
            <v>697</v>
          </cell>
          <cell r="AF1103">
            <v>663</v>
          </cell>
          <cell r="AG1103">
            <v>628</v>
          </cell>
          <cell r="AH1103">
            <v>650</v>
          </cell>
        </row>
        <row r="1104">
          <cell r="E1104" t="str">
            <v>FL Transportation Jet Fuel, Kerosene</v>
          </cell>
          <cell r="F1104">
            <v>151467</v>
          </cell>
          <cell r="G1104">
            <v>119898</v>
          </cell>
          <cell r="H1104">
            <v>119870</v>
          </cell>
          <cell r="I1104">
            <v>137576</v>
          </cell>
          <cell r="J1104">
            <v>158081</v>
          </cell>
          <cell r="K1104">
            <v>158534</v>
          </cell>
          <cell r="L1104">
            <v>166248</v>
          </cell>
          <cell r="M1104">
            <v>172996</v>
          </cell>
          <cell r="N1104">
            <v>161670</v>
          </cell>
          <cell r="O1104">
            <v>164300</v>
          </cell>
          <cell r="P1104">
            <v>199207</v>
          </cell>
          <cell r="Q1104">
            <v>173830</v>
          </cell>
          <cell r="R1104">
            <v>153289</v>
          </cell>
          <cell r="S1104">
            <v>145454</v>
          </cell>
          <cell r="T1104">
            <v>165825</v>
          </cell>
          <cell r="U1104">
            <v>158140</v>
          </cell>
          <cell r="V1104">
            <v>156669</v>
          </cell>
          <cell r="W1104">
            <v>176686</v>
          </cell>
          <cell r="X1104">
            <v>218979</v>
          </cell>
          <cell r="Y1104">
            <v>178473</v>
          </cell>
          <cell r="Z1104">
            <v>199449</v>
          </cell>
          <cell r="AA1104">
            <v>202545</v>
          </cell>
          <cell r="AB1104">
            <v>188058</v>
          </cell>
          <cell r="AC1104">
            <v>180214</v>
          </cell>
          <cell r="AD1104">
            <v>186016</v>
          </cell>
          <cell r="AE1104">
            <v>198636</v>
          </cell>
          <cell r="AF1104">
            <v>155372</v>
          </cell>
          <cell r="AG1104">
            <v>162811</v>
          </cell>
          <cell r="AH1104">
            <v>147259</v>
          </cell>
        </row>
        <row r="1105">
          <cell r="E1105" t="str">
            <v>GA Transportation Jet Fuel, Kerosene</v>
          </cell>
          <cell r="F1105">
            <v>97777</v>
          </cell>
          <cell r="G1105">
            <v>74895</v>
          </cell>
          <cell r="H1105">
            <v>61931</v>
          </cell>
          <cell r="I1105">
            <v>79034</v>
          </cell>
          <cell r="J1105">
            <v>93558</v>
          </cell>
          <cell r="K1105">
            <v>104404</v>
          </cell>
          <cell r="L1105">
            <v>97992</v>
          </cell>
          <cell r="M1105">
            <v>86386</v>
          </cell>
          <cell r="N1105">
            <v>85888</v>
          </cell>
          <cell r="O1105">
            <v>86840</v>
          </cell>
          <cell r="P1105">
            <v>73968</v>
          </cell>
          <cell r="Q1105">
            <v>56150</v>
          </cell>
          <cell r="R1105">
            <v>42128</v>
          </cell>
          <cell r="S1105">
            <v>49837</v>
          </cell>
          <cell r="T1105">
            <v>52033</v>
          </cell>
          <cell r="U1105">
            <v>54295</v>
          </cell>
          <cell r="V1105">
            <v>37148</v>
          </cell>
          <cell r="W1105">
            <v>38138</v>
          </cell>
          <cell r="X1105">
            <v>35912</v>
          </cell>
          <cell r="Y1105">
            <v>102190</v>
          </cell>
          <cell r="Z1105">
            <v>104952</v>
          </cell>
          <cell r="AA1105">
            <v>99322</v>
          </cell>
          <cell r="AB1105">
            <v>63801</v>
          </cell>
          <cell r="AC1105">
            <v>22599</v>
          </cell>
          <cell r="AD1105">
            <v>21731</v>
          </cell>
          <cell r="AE1105">
            <v>23519</v>
          </cell>
          <cell r="AF1105">
            <v>29261</v>
          </cell>
          <cell r="AG1105">
            <v>27269</v>
          </cell>
          <cell r="AH1105">
            <v>19706</v>
          </cell>
        </row>
        <row r="1106">
          <cell r="E1106" t="str">
            <v>HI Transportation Jet Fuel, Kerosene</v>
          </cell>
          <cell r="F1106">
            <v>59966</v>
          </cell>
          <cell r="G1106">
            <v>53836</v>
          </cell>
          <cell r="H1106">
            <v>53806</v>
          </cell>
          <cell r="I1106">
            <v>50368</v>
          </cell>
          <cell r="J1106">
            <v>53654</v>
          </cell>
          <cell r="K1106">
            <v>56284</v>
          </cell>
          <cell r="L1106">
            <v>57172</v>
          </cell>
          <cell r="M1106">
            <v>57946</v>
          </cell>
          <cell r="N1106">
            <v>56695</v>
          </cell>
          <cell r="O1106">
            <v>53720</v>
          </cell>
          <cell r="P1106">
            <v>53511</v>
          </cell>
          <cell r="Q1106">
            <v>50437</v>
          </cell>
          <cell r="R1106">
            <v>57774</v>
          </cell>
          <cell r="S1106">
            <v>72056</v>
          </cell>
          <cell r="T1106">
            <v>75861</v>
          </cell>
          <cell r="U1106">
            <v>92831</v>
          </cell>
          <cell r="V1106">
            <v>86945</v>
          </cell>
          <cell r="W1106">
            <v>72329</v>
          </cell>
          <cell r="X1106">
            <v>60679</v>
          </cell>
          <cell r="Y1106">
            <v>52748</v>
          </cell>
          <cell r="Z1106">
            <v>55775</v>
          </cell>
          <cell r="AA1106">
            <v>62077</v>
          </cell>
          <cell r="AB1106">
            <v>64135</v>
          </cell>
          <cell r="AC1106">
            <v>64201</v>
          </cell>
          <cell r="AD1106">
            <v>73270</v>
          </cell>
          <cell r="AE1106">
            <v>76095</v>
          </cell>
          <cell r="AF1106">
            <v>74301</v>
          </cell>
          <cell r="AG1106">
            <v>73155</v>
          </cell>
          <cell r="AH1106">
            <v>85492</v>
          </cell>
        </row>
        <row r="1107">
          <cell r="E1107" t="str">
            <v>IA Transportation Jet Fuel, Kerosene</v>
          </cell>
          <cell r="F1107">
            <v>4486</v>
          </cell>
          <cell r="G1107">
            <v>4233</v>
          </cell>
          <cell r="H1107">
            <v>3925</v>
          </cell>
          <cell r="I1107">
            <v>3484</v>
          </cell>
          <cell r="J1107">
            <v>4493</v>
          </cell>
          <cell r="K1107">
            <v>5922</v>
          </cell>
          <cell r="L1107">
            <v>4639</v>
          </cell>
          <cell r="M1107">
            <v>4497</v>
          </cell>
          <cell r="N1107">
            <v>6722</v>
          </cell>
          <cell r="O1107">
            <v>5016</v>
          </cell>
          <cell r="P1107">
            <v>4373</v>
          </cell>
          <cell r="Q1107">
            <v>4404</v>
          </cell>
          <cell r="R1107">
            <v>4433</v>
          </cell>
          <cell r="S1107">
            <v>4494</v>
          </cell>
          <cell r="T1107">
            <v>5158</v>
          </cell>
          <cell r="U1107">
            <v>5614</v>
          </cell>
          <cell r="V1107">
            <v>5856</v>
          </cell>
          <cell r="W1107">
            <v>5100</v>
          </cell>
          <cell r="X1107">
            <v>4459</v>
          </cell>
          <cell r="Y1107">
            <v>2978</v>
          </cell>
          <cell r="Z1107">
            <v>2793</v>
          </cell>
          <cell r="AA1107">
            <v>3761</v>
          </cell>
          <cell r="AB1107">
            <v>6242</v>
          </cell>
          <cell r="AC1107">
            <v>6078</v>
          </cell>
          <cell r="AD1107">
            <v>5655</v>
          </cell>
          <cell r="AE1107">
            <v>5551</v>
          </cell>
          <cell r="AF1107">
            <v>5535</v>
          </cell>
          <cell r="AG1107">
            <v>5064</v>
          </cell>
          <cell r="AH1107">
            <v>5475</v>
          </cell>
        </row>
        <row r="1108">
          <cell r="E1108" t="str">
            <v>ID Transportation Jet Fuel, Kerosene</v>
          </cell>
          <cell r="F1108">
            <v>2820</v>
          </cell>
          <cell r="G1108">
            <v>2387</v>
          </cell>
          <cell r="H1108">
            <v>2409</v>
          </cell>
          <cell r="I1108">
            <v>2758</v>
          </cell>
          <cell r="J1108">
            <v>3265</v>
          </cell>
          <cell r="K1108">
            <v>3855</v>
          </cell>
          <cell r="L1108">
            <v>4250</v>
          </cell>
          <cell r="M1108">
            <v>4301</v>
          </cell>
          <cell r="N1108">
            <v>4072</v>
          </cell>
          <cell r="O1108">
            <v>4854</v>
          </cell>
          <cell r="P1108">
            <v>4989</v>
          </cell>
          <cell r="Q1108">
            <v>4103</v>
          </cell>
          <cell r="R1108">
            <v>4494</v>
          </cell>
          <cell r="S1108">
            <v>3890</v>
          </cell>
          <cell r="T1108">
            <v>4661</v>
          </cell>
          <cell r="U1108">
            <v>4641</v>
          </cell>
          <cell r="V1108">
            <v>5563</v>
          </cell>
          <cell r="W1108">
            <v>5120</v>
          </cell>
          <cell r="X1108">
            <v>4774</v>
          </cell>
          <cell r="Y1108">
            <v>3267</v>
          </cell>
          <cell r="Z1108">
            <v>3256</v>
          </cell>
          <cell r="AA1108">
            <v>3605</v>
          </cell>
          <cell r="AB1108">
            <v>4118</v>
          </cell>
          <cell r="AC1108">
            <v>4252</v>
          </cell>
          <cell r="AD1108">
            <v>4096</v>
          </cell>
          <cell r="AE1108">
            <v>4655</v>
          </cell>
          <cell r="AF1108">
            <v>5488</v>
          </cell>
          <cell r="AG1108">
            <v>5333</v>
          </cell>
          <cell r="AH1108">
            <v>6530</v>
          </cell>
        </row>
        <row r="1109">
          <cell r="E1109" t="str">
            <v>IL Transportation Jet Fuel, Kerosene</v>
          </cell>
          <cell r="F1109">
            <v>19745</v>
          </cell>
          <cell r="G1109">
            <v>33668</v>
          </cell>
          <cell r="H1109">
            <v>39423</v>
          </cell>
          <cell r="I1109">
            <v>49535</v>
          </cell>
          <cell r="J1109">
            <v>52704</v>
          </cell>
          <cell r="K1109">
            <v>58642</v>
          </cell>
          <cell r="L1109">
            <v>68447</v>
          </cell>
          <cell r="M1109">
            <v>70879</v>
          </cell>
          <cell r="N1109">
            <v>74641</v>
          </cell>
          <cell r="O1109">
            <v>103450</v>
          </cell>
          <cell r="P1109">
            <v>128702</v>
          </cell>
          <cell r="Q1109">
            <v>105827</v>
          </cell>
          <cell r="R1109">
            <v>77014</v>
          </cell>
          <cell r="S1109">
            <v>75780</v>
          </cell>
          <cell r="T1109">
            <v>122172</v>
          </cell>
          <cell r="U1109">
            <v>224108</v>
          </cell>
          <cell r="V1109">
            <v>162039</v>
          </cell>
          <cell r="W1109">
            <v>167682</v>
          </cell>
          <cell r="X1109">
            <v>158721</v>
          </cell>
          <cell r="Y1109">
            <v>141578</v>
          </cell>
          <cell r="Z1109">
            <v>144846</v>
          </cell>
          <cell r="AA1109">
            <v>144288</v>
          </cell>
          <cell r="AB1109">
            <v>139866</v>
          </cell>
          <cell r="AC1109">
            <v>137555</v>
          </cell>
          <cell r="AD1109">
            <v>138153</v>
          </cell>
          <cell r="AE1109">
            <v>150729</v>
          </cell>
          <cell r="AF1109">
            <v>161010</v>
          </cell>
          <cell r="AG1109">
            <v>159741</v>
          </cell>
          <cell r="AH1109">
            <v>161616</v>
          </cell>
        </row>
        <row r="1110">
          <cell r="E1110" t="str">
            <v>IN Transportation Jet Fuel, Kerosene</v>
          </cell>
          <cell r="F1110">
            <v>98390</v>
          </cell>
          <cell r="G1110">
            <v>93903</v>
          </cell>
          <cell r="H1110">
            <v>87314</v>
          </cell>
          <cell r="I1110">
            <v>90429</v>
          </cell>
          <cell r="J1110">
            <v>96349</v>
          </cell>
          <cell r="K1110">
            <v>98242</v>
          </cell>
          <cell r="L1110">
            <v>71280</v>
          </cell>
          <cell r="M1110">
            <v>62339</v>
          </cell>
          <cell r="N1110">
            <v>54755</v>
          </cell>
          <cell r="O1110">
            <v>63492</v>
          </cell>
          <cell r="P1110">
            <v>79413</v>
          </cell>
          <cell r="Q1110">
            <v>66694</v>
          </cell>
          <cell r="R1110">
            <v>61109</v>
          </cell>
          <cell r="S1110">
            <v>53057</v>
          </cell>
          <cell r="T1110">
            <v>48526</v>
          </cell>
          <cell r="U1110">
            <v>39408</v>
          </cell>
          <cell r="V1110">
            <v>44595</v>
          </cell>
          <cell r="W1110">
            <v>42240</v>
          </cell>
          <cell r="X1110">
            <v>35514</v>
          </cell>
          <cell r="Y1110">
            <v>42255</v>
          </cell>
          <cell r="Z1110">
            <v>43109</v>
          </cell>
          <cell r="AA1110">
            <v>51237</v>
          </cell>
          <cell r="AB1110">
            <v>48301</v>
          </cell>
          <cell r="AC1110">
            <v>46721</v>
          </cell>
          <cell r="AD1110">
            <v>46653</v>
          </cell>
          <cell r="AE1110">
            <v>46383</v>
          </cell>
          <cell r="AF1110">
            <v>50198</v>
          </cell>
          <cell r="AG1110">
            <v>55114</v>
          </cell>
          <cell r="AH1110">
            <v>62846</v>
          </cell>
        </row>
        <row r="1111">
          <cell r="E1111" t="str">
            <v>KS Transportation Jet Fuel, Kerosene</v>
          </cell>
          <cell r="F1111">
            <v>16209</v>
          </cell>
          <cell r="G1111">
            <v>11973</v>
          </cell>
          <cell r="H1111">
            <v>16161</v>
          </cell>
          <cell r="I1111">
            <v>15444</v>
          </cell>
          <cell r="J1111">
            <v>7334</v>
          </cell>
          <cell r="K1111">
            <v>13496</v>
          </cell>
          <cell r="L1111">
            <v>11342</v>
          </cell>
          <cell r="M1111">
            <v>12062</v>
          </cell>
          <cell r="N1111">
            <v>12242</v>
          </cell>
          <cell r="O1111">
            <v>19706</v>
          </cell>
          <cell r="P1111">
            <v>18339</v>
          </cell>
          <cell r="Q1111">
            <v>12807</v>
          </cell>
          <cell r="R1111">
            <v>12107</v>
          </cell>
          <cell r="S1111">
            <v>18305</v>
          </cell>
          <cell r="T1111">
            <v>17602</v>
          </cell>
          <cell r="U1111">
            <v>9965</v>
          </cell>
          <cell r="V1111">
            <v>9937</v>
          </cell>
          <cell r="W1111">
            <v>8747</v>
          </cell>
          <cell r="X1111">
            <v>9839</v>
          </cell>
          <cell r="Y1111">
            <v>13872</v>
          </cell>
          <cell r="Z1111">
            <v>17205</v>
          </cell>
          <cell r="AA1111">
            <v>16735</v>
          </cell>
          <cell r="AB1111">
            <v>15641</v>
          </cell>
          <cell r="AC1111">
            <v>10122</v>
          </cell>
          <cell r="AD1111">
            <v>9315</v>
          </cell>
          <cell r="AE1111">
            <v>9108</v>
          </cell>
          <cell r="AF1111">
            <v>8724</v>
          </cell>
          <cell r="AG1111">
            <v>7191</v>
          </cell>
          <cell r="AH1111">
            <v>9105</v>
          </cell>
        </row>
        <row r="1112">
          <cell r="E1112" t="str">
            <v>KY Transportation Jet Fuel, Kerosene</v>
          </cell>
          <cell r="F1112">
            <v>31110</v>
          </cell>
          <cell r="G1112">
            <v>35005</v>
          </cell>
          <cell r="H1112">
            <v>37623</v>
          </cell>
          <cell r="I1112">
            <v>30980</v>
          </cell>
          <cell r="J1112">
            <v>34812</v>
          </cell>
          <cell r="K1112">
            <v>35358</v>
          </cell>
          <cell r="L1112">
            <v>31585</v>
          </cell>
          <cell r="M1112">
            <v>25798</v>
          </cell>
          <cell r="N1112">
            <v>30343</v>
          </cell>
          <cell r="O1112">
            <v>39477</v>
          </cell>
          <cell r="P1112">
            <v>37711</v>
          </cell>
          <cell r="Q1112">
            <v>34027</v>
          </cell>
          <cell r="R1112">
            <v>36021</v>
          </cell>
          <cell r="S1112">
            <v>45619</v>
          </cell>
          <cell r="T1112">
            <v>51268</v>
          </cell>
          <cell r="U1112">
            <v>46969</v>
          </cell>
          <cell r="V1112">
            <v>40283</v>
          </cell>
          <cell r="W1112">
            <v>45239</v>
          </cell>
          <cell r="X1112">
            <v>42101</v>
          </cell>
          <cell r="Y1112">
            <v>55814</v>
          </cell>
          <cell r="Z1112">
            <v>58591</v>
          </cell>
          <cell r="AA1112">
            <v>56333</v>
          </cell>
          <cell r="AB1112">
            <v>51032</v>
          </cell>
          <cell r="AC1112">
            <v>48539</v>
          </cell>
          <cell r="AD1112">
            <v>53116</v>
          </cell>
          <cell r="AE1112">
            <v>61398</v>
          </cell>
          <cell r="AF1112">
            <v>68015</v>
          </cell>
          <cell r="AG1112">
            <v>71976</v>
          </cell>
          <cell r="AH1112">
            <v>81582</v>
          </cell>
        </row>
        <row r="1113">
          <cell r="E1113" t="str">
            <v>LA Transportation Jet Fuel, Kerosene</v>
          </cell>
          <cell r="F1113">
            <v>135030</v>
          </cell>
          <cell r="G1113">
            <v>171942</v>
          </cell>
          <cell r="H1113">
            <v>143145</v>
          </cell>
          <cell r="I1113">
            <v>134488</v>
          </cell>
          <cell r="J1113">
            <v>179935</v>
          </cell>
          <cell r="K1113">
            <v>162796</v>
          </cell>
          <cell r="L1113">
            <v>164382</v>
          </cell>
          <cell r="M1113">
            <v>172694</v>
          </cell>
          <cell r="N1113">
            <v>162556</v>
          </cell>
          <cell r="O1113">
            <v>192873</v>
          </cell>
          <cell r="P1113">
            <v>200710</v>
          </cell>
          <cell r="Q1113">
            <v>195386</v>
          </cell>
          <cell r="R1113">
            <v>213636</v>
          </cell>
          <cell r="S1113">
            <v>216160</v>
          </cell>
          <cell r="T1113">
            <v>203211</v>
          </cell>
          <cell r="U1113">
            <v>160208</v>
          </cell>
          <cell r="V1113">
            <v>131906</v>
          </cell>
          <cell r="W1113">
            <v>127099</v>
          </cell>
          <cell r="X1113">
            <v>110420</v>
          </cell>
          <cell r="Y1113">
            <v>91136</v>
          </cell>
          <cell r="Z1113">
            <v>120724</v>
          </cell>
          <cell r="AA1113">
            <v>107612</v>
          </cell>
          <cell r="AB1113">
            <v>108181</v>
          </cell>
          <cell r="AC1113">
            <v>123635</v>
          </cell>
          <cell r="AD1113">
            <v>132941</v>
          </cell>
          <cell r="AE1113">
            <v>177990</v>
          </cell>
          <cell r="AF1113">
            <v>166097</v>
          </cell>
          <cell r="AG1113">
            <v>183144</v>
          </cell>
          <cell r="AH1113">
            <v>172422</v>
          </cell>
        </row>
        <row r="1114">
          <cell r="E1114" t="str">
            <v>MA Transportation Jet Fuel, Kerosene</v>
          </cell>
          <cell r="F1114">
            <v>53084</v>
          </cell>
          <cell r="G1114">
            <v>45376</v>
          </cell>
          <cell r="H1114">
            <v>41925</v>
          </cell>
          <cell r="I1114">
            <v>41547</v>
          </cell>
          <cell r="J1114">
            <v>41458</v>
          </cell>
          <cell r="K1114">
            <v>37556</v>
          </cell>
          <cell r="L1114">
            <v>38944</v>
          </cell>
          <cell r="M1114">
            <v>41386</v>
          </cell>
          <cell r="N1114">
            <v>43863</v>
          </cell>
          <cell r="O1114">
            <v>45819</v>
          </cell>
          <cell r="P1114">
            <v>46516</v>
          </cell>
          <cell r="Q1114">
            <v>39710</v>
          </cell>
          <cell r="R1114">
            <v>31801</v>
          </cell>
          <cell r="S1114">
            <v>36264</v>
          </cell>
          <cell r="T1114">
            <v>46691</v>
          </cell>
          <cell r="U1114">
            <v>51171</v>
          </cell>
          <cell r="V1114">
            <v>47552</v>
          </cell>
          <cell r="W1114">
            <v>46694</v>
          </cell>
          <cell r="X1114">
            <v>62711</v>
          </cell>
          <cell r="Y1114">
            <v>35182</v>
          </cell>
          <cell r="Z1114">
            <v>36419</v>
          </cell>
          <cell r="AA1114">
            <v>39734</v>
          </cell>
          <cell r="AB1114">
            <v>37792</v>
          </cell>
          <cell r="AC1114">
            <v>35749</v>
          </cell>
          <cell r="AD1114">
            <v>33726</v>
          </cell>
          <cell r="AE1114">
            <v>36519</v>
          </cell>
          <cell r="AF1114">
            <v>60868</v>
          </cell>
          <cell r="AG1114">
            <v>58032</v>
          </cell>
          <cell r="AH1114">
            <v>56380</v>
          </cell>
        </row>
        <row r="1115">
          <cell r="E1115" t="str">
            <v>MD Transportation Jet Fuel, Kerosene</v>
          </cell>
          <cell r="F1115">
            <v>14706</v>
          </cell>
          <cell r="G1115">
            <v>13428</v>
          </cell>
          <cell r="H1115">
            <v>12857</v>
          </cell>
          <cell r="I1115">
            <v>13259</v>
          </cell>
          <cell r="J1115">
            <v>17254</v>
          </cell>
          <cell r="K1115">
            <v>19423</v>
          </cell>
          <cell r="L1115">
            <v>22090</v>
          </cell>
          <cell r="M1115">
            <v>23231</v>
          </cell>
          <cell r="N1115">
            <v>22247</v>
          </cell>
          <cell r="O1115">
            <v>22326</v>
          </cell>
          <cell r="P1115">
            <v>23292</v>
          </cell>
          <cell r="Q1115">
            <v>16606</v>
          </cell>
          <cell r="R1115">
            <v>9739</v>
          </cell>
          <cell r="S1115">
            <v>13285</v>
          </cell>
          <cell r="T1115">
            <v>17801</v>
          </cell>
          <cell r="U1115">
            <v>24734</v>
          </cell>
          <cell r="V1115">
            <v>23497</v>
          </cell>
          <cell r="W1115">
            <v>19970</v>
          </cell>
          <cell r="X1115">
            <v>21749</v>
          </cell>
          <cell r="Y1115">
            <v>18957</v>
          </cell>
          <cell r="Z1115">
            <v>16725</v>
          </cell>
          <cell r="AA1115">
            <v>15339</v>
          </cell>
          <cell r="AB1115">
            <v>11905</v>
          </cell>
          <cell r="AC1115">
            <v>11121</v>
          </cell>
          <cell r="AD1115">
            <v>6567</v>
          </cell>
          <cell r="AE1115">
            <v>7964</v>
          </cell>
          <cell r="AF1115">
            <v>8772</v>
          </cell>
          <cell r="AG1115">
            <v>9381</v>
          </cell>
          <cell r="AH1115">
            <v>11468</v>
          </cell>
        </row>
        <row r="1116">
          <cell r="E1116" t="str">
            <v>ME Transportation Jet Fuel, Kerosene</v>
          </cell>
          <cell r="F1116">
            <v>8611</v>
          </cell>
          <cell r="G1116">
            <v>8018</v>
          </cell>
          <cell r="H1116">
            <v>6265</v>
          </cell>
          <cell r="I1116">
            <v>5415</v>
          </cell>
          <cell r="J1116">
            <v>5195</v>
          </cell>
          <cell r="K1116">
            <v>4627</v>
          </cell>
          <cell r="L1116">
            <v>5013</v>
          </cell>
          <cell r="M1116">
            <v>5394</v>
          </cell>
          <cell r="N1116">
            <v>5274</v>
          </cell>
          <cell r="O1116">
            <v>4899</v>
          </cell>
          <cell r="P1116">
            <v>5148</v>
          </cell>
          <cell r="Q1116">
            <v>4038</v>
          </cell>
          <cell r="R1116">
            <v>3806</v>
          </cell>
          <cell r="S1116">
            <v>5228</v>
          </cell>
          <cell r="T1116">
            <v>6169</v>
          </cell>
          <cell r="U1116">
            <v>8081</v>
          </cell>
          <cell r="V1116">
            <v>10149</v>
          </cell>
          <cell r="W1116">
            <v>10008</v>
          </cell>
          <cell r="X1116">
            <v>7946</v>
          </cell>
          <cell r="Y1116">
            <v>6976</v>
          </cell>
          <cell r="Z1116">
            <v>8719</v>
          </cell>
          <cell r="AA1116">
            <v>7325</v>
          </cell>
          <cell r="AB1116">
            <v>6663</v>
          </cell>
          <cell r="AC1116">
            <v>6313</v>
          </cell>
          <cell r="AD1116">
            <v>5839</v>
          </cell>
          <cell r="AE1116">
            <v>5372</v>
          </cell>
          <cell r="AF1116">
            <v>6524</v>
          </cell>
          <cell r="AG1116">
            <v>5598</v>
          </cell>
          <cell r="AH1116">
            <v>5562</v>
          </cell>
        </row>
        <row r="1117">
          <cell r="E1117" t="str">
            <v>MI Transportation Jet Fuel, Kerosene</v>
          </cell>
          <cell r="F1117">
            <v>48931</v>
          </cell>
          <cell r="G1117">
            <v>47667</v>
          </cell>
          <cell r="H1117">
            <v>50047</v>
          </cell>
          <cell r="I1117">
            <v>53356</v>
          </cell>
          <cell r="J1117">
            <v>55815</v>
          </cell>
          <cell r="K1117">
            <v>49909</v>
          </cell>
          <cell r="L1117">
            <v>51260</v>
          </cell>
          <cell r="M1117">
            <v>53786</v>
          </cell>
          <cell r="N1117">
            <v>51218</v>
          </cell>
          <cell r="O1117">
            <v>51688</v>
          </cell>
          <cell r="P1117">
            <v>40904</v>
          </cell>
          <cell r="Q1117">
            <v>35263</v>
          </cell>
          <cell r="R1117">
            <v>34112</v>
          </cell>
          <cell r="S1117">
            <v>15281</v>
          </cell>
          <cell r="T1117">
            <v>21167</v>
          </cell>
          <cell r="U1117">
            <v>19454</v>
          </cell>
          <cell r="V1117">
            <v>23386</v>
          </cell>
          <cell r="W1117">
            <v>29881</v>
          </cell>
          <cell r="X1117">
            <v>26315</v>
          </cell>
          <cell r="Y1117">
            <v>24210</v>
          </cell>
          <cell r="Z1117">
            <v>20772</v>
          </cell>
          <cell r="AA1117">
            <v>18215</v>
          </cell>
          <cell r="AB1117">
            <v>20573</v>
          </cell>
          <cell r="AC1117">
            <v>22052</v>
          </cell>
          <cell r="AD1117">
            <v>22574</v>
          </cell>
          <cell r="AE1117">
            <v>21976</v>
          </cell>
          <cell r="AF1117">
            <v>22780</v>
          </cell>
          <cell r="AG1117">
            <v>28754</v>
          </cell>
          <cell r="AH1117">
            <v>34898</v>
          </cell>
        </row>
        <row r="1118">
          <cell r="E1118" t="str">
            <v>MN Transportation Jet Fuel, Kerosene</v>
          </cell>
          <cell r="F1118">
            <v>28140</v>
          </cell>
          <cell r="G1118">
            <v>27131</v>
          </cell>
          <cell r="H1118">
            <v>36675</v>
          </cell>
          <cell r="I1118">
            <v>52669</v>
          </cell>
          <cell r="J1118">
            <v>54773</v>
          </cell>
          <cell r="K1118">
            <v>56489</v>
          </cell>
          <cell r="L1118">
            <v>60233</v>
          </cell>
          <cell r="M1118">
            <v>61750</v>
          </cell>
          <cell r="N1118">
            <v>60722</v>
          </cell>
          <cell r="O1118">
            <v>71392</v>
          </cell>
          <cell r="P1118">
            <v>75418</v>
          </cell>
          <cell r="Q1118">
            <v>65702</v>
          </cell>
          <cell r="R1118">
            <v>62734</v>
          </cell>
          <cell r="S1118">
            <v>67912</v>
          </cell>
          <cell r="T1118">
            <v>70905</v>
          </cell>
          <cell r="U1118">
            <v>71761</v>
          </cell>
          <cell r="V1118">
            <v>66751</v>
          </cell>
          <cell r="W1118">
            <v>63930</v>
          </cell>
          <cell r="X1118">
            <v>58052</v>
          </cell>
          <cell r="Y1118">
            <v>52162</v>
          </cell>
          <cell r="Z1118">
            <v>51487</v>
          </cell>
          <cell r="AA1118">
            <v>53142</v>
          </cell>
          <cell r="AB1118">
            <v>50874</v>
          </cell>
          <cell r="AC1118">
            <v>33094</v>
          </cell>
          <cell r="AD1118">
            <v>30430</v>
          </cell>
          <cell r="AE1118">
            <v>28194</v>
          </cell>
          <cell r="AF1118">
            <v>27301</v>
          </cell>
          <cell r="AG1118">
            <v>20313</v>
          </cell>
          <cell r="AH1118">
            <v>20328</v>
          </cell>
        </row>
        <row r="1119">
          <cell r="E1119" t="str">
            <v>MO Transportation Jet Fuel, Kerosene</v>
          </cell>
          <cell r="F1119">
            <v>36551</v>
          </cell>
          <cell r="G1119">
            <v>41044</v>
          </cell>
          <cell r="H1119">
            <v>41412</v>
          </cell>
          <cell r="I1119">
            <v>50156</v>
          </cell>
          <cell r="J1119">
            <v>59439</v>
          </cell>
          <cell r="K1119">
            <v>64618</v>
          </cell>
          <cell r="L1119">
            <v>68751</v>
          </cell>
          <cell r="M1119">
            <v>69868</v>
          </cell>
          <cell r="N1119">
            <v>72339</v>
          </cell>
          <cell r="O1119">
            <v>72349</v>
          </cell>
          <cell r="P1119">
            <v>27815</v>
          </cell>
          <cell r="Q1119">
            <v>42483</v>
          </cell>
          <cell r="R1119">
            <v>54062</v>
          </cell>
          <cell r="S1119">
            <v>45635</v>
          </cell>
          <cell r="T1119">
            <v>22675</v>
          </cell>
          <cell r="U1119">
            <v>37419</v>
          </cell>
          <cell r="V1119">
            <v>37274</v>
          </cell>
          <cell r="W1119">
            <v>35940</v>
          </cell>
          <cell r="X1119">
            <v>31671</v>
          </cell>
          <cell r="Y1119">
            <v>20608</v>
          </cell>
          <cell r="Z1119">
            <v>17733</v>
          </cell>
          <cell r="AA1119">
            <v>20003</v>
          </cell>
          <cell r="AB1119">
            <v>19481</v>
          </cell>
          <cell r="AC1119">
            <v>18629</v>
          </cell>
          <cell r="AD1119">
            <v>19502</v>
          </cell>
          <cell r="AE1119">
            <v>18337</v>
          </cell>
          <cell r="AF1119">
            <v>16626</v>
          </cell>
          <cell r="AG1119">
            <v>16125</v>
          </cell>
          <cell r="AH1119">
            <v>18858</v>
          </cell>
        </row>
        <row r="1120">
          <cell r="E1120" t="str">
            <v>MS Transportation Jet Fuel, Kerosene</v>
          </cell>
          <cell r="F1120">
            <v>34042</v>
          </cell>
          <cell r="G1120">
            <v>40054</v>
          </cell>
          <cell r="H1120">
            <v>58488</v>
          </cell>
          <cell r="I1120">
            <v>43439</v>
          </cell>
          <cell r="J1120">
            <v>36843</v>
          </cell>
          <cell r="K1120">
            <v>42680</v>
          </cell>
          <cell r="L1120">
            <v>40510</v>
          </cell>
          <cell r="M1120">
            <v>44857</v>
          </cell>
          <cell r="N1120">
            <v>43603</v>
          </cell>
          <cell r="O1120">
            <v>54760</v>
          </cell>
          <cell r="P1120">
            <v>51053</v>
          </cell>
          <cell r="Q1120">
            <v>47689</v>
          </cell>
          <cell r="R1120">
            <v>40957</v>
          </cell>
          <cell r="S1120">
            <v>52123</v>
          </cell>
          <cell r="T1120">
            <v>34697</v>
          </cell>
          <cell r="U1120">
            <v>33464</v>
          </cell>
          <cell r="V1120">
            <v>40242</v>
          </cell>
          <cell r="W1120">
            <v>24756</v>
          </cell>
          <cell r="X1120">
            <v>23270</v>
          </cell>
          <cell r="Y1120">
            <v>27518</v>
          </cell>
          <cell r="Z1120">
            <v>32905</v>
          </cell>
          <cell r="AA1120">
            <v>35115</v>
          </cell>
          <cell r="AB1120">
            <v>38415</v>
          </cell>
          <cell r="AC1120">
            <v>56580</v>
          </cell>
          <cell r="AD1120">
            <v>64147</v>
          </cell>
          <cell r="AE1120">
            <v>59477</v>
          </cell>
          <cell r="AF1120">
            <v>97172</v>
          </cell>
          <cell r="AG1120">
            <v>113053</v>
          </cell>
          <cell r="AH1120">
            <v>90355</v>
          </cell>
        </row>
        <row r="1121">
          <cell r="E1121" t="str">
            <v>MT Transportation Jet Fuel, Kerosene</v>
          </cell>
          <cell r="F1121">
            <v>3212</v>
          </cell>
          <cell r="G1121">
            <v>3295</v>
          </cell>
          <cell r="H1121">
            <v>3279</v>
          </cell>
          <cell r="I1121">
            <v>3674</v>
          </cell>
          <cell r="J1121">
            <v>3519</v>
          </cell>
          <cell r="K1121">
            <v>4476</v>
          </cell>
          <cell r="L1121">
            <v>5438</v>
          </cell>
          <cell r="M1121">
            <v>4479</v>
          </cell>
          <cell r="N1121">
            <v>4523</v>
          </cell>
          <cell r="O1121">
            <v>4739</v>
          </cell>
          <cell r="P1121">
            <v>4234</v>
          </cell>
          <cell r="Q1121">
            <v>4289</v>
          </cell>
          <cell r="R1121">
            <v>4354</v>
          </cell>
          <cell r="S1121">
            <v>4717</v>
          </cell>
          <cell r="T1121">
            <v>5716</v>
          </cell>
          <cell r="U1121">
            <v>6307</v>
          </cell>
          <cell r="V1121">
            <v>5925</v>
          </cell>
          <cell r="W1121">
            <v>5817</v>
          </cell>
          <cell r="X1121">
            <v>4719</v>
          </cell>
          <cell r="Y1121">
            <v>4492</v>
          </cell>
          <cell r="Z1121">
            <v>5264</v>
          </cell>
          <cell r="AA1121">
            <v>5212</v>
          </cell>
          <cell r="AB1121">
            <v>5306</v>
          </cell>
          <cell r="AC1121">
            <v>4960</v>
          </cell>
          <cell r="AD1121">
            <v>5523</v>
          </cell>
          <cell r="AE1121">
            <v>5404</v>
          </cell>
          <cell r="AF1121">
            <v>5397</v>
          </cell>
          <cell r="AG1121">
            <v>6264</v>
          </cell>
          <cell r="AH1121">
            <v>7074</v>
          </cell>
        </row>
        <row r="1122">
          <cell r="E1122" t="str">
            <v>NC Transportation Jet Fuel, Kerosene</v>
          </cell>
          <cell r="F1122">
            <v>18108</v>
          </cell>
          <cell r="G1122">
            <v>14775</v>
          </cell>
          <cell r="H1122">
            <v>15885</v>
          </cell>
          <cell r="I1122">
            <v>18146</v>
          </cell>
          <cell r="J1122">
            <v>21311</v>
          </cell>
          <cell r="K1122">
            <v>27939</v>
          </cell>
          <cell r="L1122">
            <v>51716</v>
          </cell>
          <cell r="M1122">
            <v>40557</v>
          </cell>
          <cell r="N1122">
            <v>38337</v>
          </cell>
          <cell r="O1122">
            <v>38566</v>
          </cell>
          <cell r="P1122">
            <v>41263</v>
          </cell>
          <cell r="Q1122">
            <v>34311</v>
          </cell>
          <cell r="R1122">
            <v>27357</v>
          </cell>
          <cell r="S1122">
            <v>29744</v>
          </cell>
          <cell r="T1122">
            <v>30602</v>
          </cell>
          <cell r="U1122">
            <v>41765</v>
          </cell>
          <cell r="V1122">
            <v>30182</v>
          </cell>
          <cell r="W1122">
            <v>40601</v>
          </cell>
          <cell r="X1122">
            <v>29626</v>
          </cell>
          <cell r="Y1122">
            <v>10509</v>
          </cell>
          <cell r="Z1122">
            <v>9230</v>
          </cell>
          <cell r="AA1122">
            <v>10196</v>
          </cell>
          <cell r="AB1122">
            <v>22221</v>
          </cell>
          <cell r="AC1122">
            <v>57433</v>
          </cell>
          <cell r="AD1122">
            <v>48930</v>
          </cell>
          <cell r="AE1122">
            <v>20467</v>
          </cell>
          <cell r="AF1122">
            <v>14942</v>
          </cell>
          <cell r="AG1122">
            <v>15318</v>
          </cell>
          <cell r="AH1122">
            <v>18361</v>
          </cell>
        </row>
        <row r="1123">
          <cell r="E1123" t="str">
            <v>ND Transportation Jet Fuel, Kerosene</v>
          </cell>
          <cell r="F1123">
            <v>1301</v>
          </cell>
          <cell r="G1123">
            <v>1185</v>
          </cell>
          <cell r="H1123">
            <v>1337</v>
          </cell>
          <cell r="I1123">
            <v>1327</v>
          </cell>
          <cell r="J1123">
            <v>1389</v>
          </cell>
          <cell r="K1123">
            <v>1507</v>
          </cell>
          <cell r="L1123">
            <v>1338</v>
          </cell>
          <cell r="M1123">
            <v>1068</v>
          </cell>
          <cell r="N1123">
            <v>1198</v>
          </cell>
          <cell r="O1123">
            <v>2294</v>
          </cell>
          <cell r="P1123">
            <v>2344</v>
          </cell>
          <cell r="Q1123">
            <v>4260</v>
          </cell>
          <cell r="R1123">
            <v>2996</v>
          </cell>
          <cell r="S1123">
            <v>3163</v>
          </cell>
          <cell r="T1123">
            <v>6199</v>
          </cell>
          <cell r="U1123">
            <v>3662</v>
          </cell>
          <cell r="V1123">
            <v>4169</v>
          </cell>
          <cell r="W1123">
            <v>4026</v>
          </cell>
          <cell r="X1123">
            <v>3478</v>
          </cell>
          <cell r="Y1123">
            <v>3896</v>
          </cell>
          <cell r="Z1123">
            <v>4621</v>
          </cell>
          <cell r="AA1123">
            <v>5782</v>
          </cell>
          <cell r="AB1123">
            <v>5616</v>
          </cell>
          <cell r="AC1123">
            <v>6553</v>
          </cell>
          <cell r="AD1123">
            <v>5587</v>
          </cell>
          <cell r="AE1123">
            <v>6310</v>
          </cell>
          <cell r="AF1123">
            <v>5593</v>
          </cell>
          <cell r="AG1123">
            <v>4564</v>
          </cell>
          <cell r="AH1123">
            <v>5465</v>
          </cell>
        </row>
        <row r="1124">
          <cell r="E1124" t="str">
            <v>NE Transportation Jet Fuel, Kerosene</v>
          </cell>
          <cell r="F1124">
            <v>4514</v>
          </cell>
          <cell r="G1124">
            <v>3875</v>
          </cell>
          <cell r="H1124">
            <v>3752</v>
          </cell>
          <cell r="I1124">
            <v>4010</v>
          </cell>
          <cell r="J1124">
            <v>5151</v>
          </cell>
          <cell r="K1124">
            <v>5641</v>
          </cell>
          <cell r="L1124">
            <v>5702</v>
          </cell>
          <cell r="M1124">
            <v>6093</v>
          </cell>
          <cell r="N1124">
            <v>6132</v>
          </cell>
          <cell r="O1124">
            <v>8870</v>
          </cell>
          <cell r="P1124">
            <v>6981</v>
          </cell>
          <cell r="Q1124">
            <v>6312</v>
          </cell>
          <cell r="R1124">
            <v>8656</v>
          </cell>
          <cell r="S1124">
            <v>6834</v>
          </cell>
          <cell r="T1124">
            <v>5206</v>
          </cell>
          <cell r="U1124">
            <v>5297</v>
          </cell>
          <cell r="V1124">
            <v>6013</v>
          </cell>
          <cell r="W1124">
            <v>5489</v>
          </cell>
          <cell r="X1124">
            <v>5036</v>
          </cell>
          <cell r="Y1124">
            <v>3950</v>
          </cell>
          <cell r="Z1124">
            <v>4678</v>
          </cell>
          <cell r="AA1124">
            <v>4682</v>
          </cell>
          <cell r="AB1124">
            <v>5112</v>
          </cell>
          <cell r="AC1124">
            <v>6071</v>
          </cell>
          <cell r="AD1124">
            <v>6116</v>
          </cell>
          <cell r="AE1124">
            <v>6479</v>
          </cell>
          <cell r="AF1124">
            <v>7516</v>
          </cell>
          <cell r="AG1124">
            <v>7920</v>
          </cell>
          <cell r="AH1124">
            <v>9744</v>
          </cell>
        </row>
        <row r="1125">
          <cell r="E1125" t="str">
            <v>NH Transportation Jet Fuel, Kerosene</v>
          </cell>
          <cell r="F1125">
            <v>1584</v>
          </cell>
          <cell r="G1125">
            <v>1626</v>
          </cell>
          <cell r="H1125">
            <v>1455</v>
          </cell>
          <cell r="I1125">
            <v>1475</v>
          </cell>
          <cell r="J1125">
            <v>1598</v>
          </cell>
          <cell r="K1125">
            <v>1853</v>
          </cell>
          <cell r="L1125">
            <v>2031</v>
          </cell>
          <cell r="M1125">
            <v>2308</v>
          </cell>
          <cell r="N1125">
            <v>3456</v>
          </cell>
          <cell r="O1125">
            <v>4647</v>
          </cell>
          <cell r="P1125">
            <v>5539</v>
          </cell>
          <cell r="Q1125">
            <v>4990</v>
          </cell>
          <cell r="R1125">
            <v>4760</v>
          </cell>
          <cell r="S1125">
            <v>5342</v>
          </cell>
          <cell r="T1125">
            <v>5128</v>
          </cell>
          <cell r="U1125">
            <v>2564</v>
          </cell>
          <cell r="V1125">
            <v>919</v>
          </cell>
          <cell r="W1125">
            <v>860</v>
          </cell>
          <cell r="X1125">
            <v>862</v>
          </cell>
          <cell r="Y1125">
            <v>1919</v>
          </cell>
          <cell r="Z1125">
            <v>3341</v>
          </cell>
          <cell r="AA1125">
            <v>3536</v>
          </cell>
          <cell r="AB1125">
            <v>2063</v>
          </cell>
          <cell r="AC1125">
            <v>1941</v>
          </cell>
          <cell r="AD1125">
            <v>2081</v>
          </cell>
          <cell r="AE1125">
            <v>1978</v>
          </cell>
          <cell r="AF1125">
            <v>2462</v>
          </cell>
          <cell r="AG1125">
            <v>3272</v>
          </cell>
          <cell r="AH1125">
            <v>2792</v>
          </cell>
        </row>
        <row r="1126">
          <cell r="E1126" t="str">
            <v>NJ Transportation Jet Fuel, Kerosene</v>
          </cell>
          <cell r="F1126">
            <v>256617</v>
          </cell>
          <cell r="G1126">
            <v>230492</v>
          </cell>
          <cell r="H1126">
            <v>254530</v>
          </cell>
          <cell r="I1126">
            <v>267502</v>
          </cell>
          <cell r="J1126">
            <v>272627</v>
          </cell>
          <cell r="K1126">
            <v>283835</v>
          </cell>
          <cell r="L1126">
            <v>243820</v>
          </cell>
          <cell r="M1126">
            <v>219736</v>
          </cell>
          <cell r="N1126">
            <v>210376</v>
          </cell>
          <cell r="O1126">
            <v>206063</v>
          </cell>
          <cell r="P1126">
            <v>208548</v>
          </cell>
          <cell r="Q1126">
            <v>192506</v>
          </cell>
          <cell r="R1126">
            <v>164052</v>
          </cell>
          <cell r="S1126">
            <v>146857</v>
          </cell>
          <cell r="T1126">
            <v>141963</v>
          </cell>
          <cell r="U1126">
            <v>180501</v>
          </cell>
          <cell r="V1126">
            <v>191224</v>
          </cell>
          <cell r="W1126">
            <v>207150</v>
          </cell>
          <cell r="X1126">
            <v>200045</v>
          </cell>
          <cell r="Y1126">
            <v>195164</v>
          </cell>
          <cell r="Z1126">
            <v>227196</v>
          </cell>
          <cell r="AA1126">
            <v>253433</v>
          </cell>
          <cell r="AB1126">
            <v>179233</v>
          </cell>
          <cell r="AC1126">
            <v>204581</v>
          </cell>
          <cell r="AD1126">
            <v>223886</v>
          </cell>
          <cell r="AE1126">
            <v>220632</v>
          </cell>
          <cell r="AF1126">
            <v>187233</v>
          </cell>
          <cell r="AG1126">
            <v>163303</v>
          </cell>
          <cell r="AH1126">
            <v>164681</v>
          </cell>
        </row>
        <row r="1127">
          <cell r="E1127" t="str">
            <v>NM Transportation Jet Fuel, Kerosene</v>
          </cell>
          <cell r="F1127">
            <v>7273</v>
          </cell>
          <cell r="G1127">
            <v>7447</v>
          </cell>
          <cell r="H1127">
            <v>7478</v>
          </cell>
          <cell r="I1127">
            <v>11228</v>
          </cell>
          <cell r="J1127">
            <v>14481</v>
          </cell>
          <cell r="K1127">
            <v>12282</v>
          </cell>
          <cell r="L1127">
            <v>9091</v>
          </cell>
          <cell r="M1127">
            <v>9914</v>
          </cell>
          <cell r="N1127">
            <v>12462</v>
          </cell>
          <cell r="O1127">
            <v>15441</v>
          </cell>
          <cell r="P1127">
            <v>17109</v>
          </cell>
          <cell r="Q1127">
            <v>17381</v>
          </cell>
          <cell r="R1127">
            <v>14231</v>
          </cell>
          <cell r="S1127">
            <v>13825</v>
          </cell>
          <cell r="T1127">
            <v>12892</v>
          </cell>
          <cell r="U1127">
            <v>12942</v>
          </cell>
          <cell r="V1127">
            <v>13344</v>
          </cell>
          <cell r="W1127">
            <v>11019</v>
          </cell>
          <cell r="X1127">
            <v>10197</v>
          </cell>
          <cell r="Y1127">
            <v>7587</v>
          </cell>
          <cell r="Z1127">
            <v>7270</v>
          </cell>
          <cell r="AA1127">
            <v>7043</v>
          </cell>
          <cell r="AB1127">
            <v>6535</v>
          </cell>
          <cell r="AC1127">
            <v>6217</v>
          </cell>
          <cell r="AD1127">
            <v>6565</v>
          </cell>
          <cell r="AE1127">
            <v>7253</v>
          </cell>
          <cell r="AF1127">
            <v>7238</v>
          </cell>
          <cell r="AG1127">
            <v>7096</v>
          </cell>
          <cell r="AH1127">
            <v>7450</v>
          </cell>
        </row>
        <row r="1128">
          <cell r="E1128" t="str">
            <v>NV Transportation Jet Fuel, Kerosene</v>
          </cell>
          <cell r="F1128">
            <v>23028</v>
          </cell>
          <cell r="G1128">
            <v>25165</v>
          </cell>
          <cell r="H1128">
            <v>25252</v>
          </cell>
          <cell r="I1128">
            <v>29562</v>
          </cell>
          <cell r="J1128">
            <v>38467</v>
          </cell>
          <cell r="K1128">
            <v>41545</v>
          </cell>
          <cell r="L1128">
            <v>44399</v>
          </cell>
          <cell r="M1128">
            <v>42833</v>
          </cell>
          <cell r="N1128">
            <v>38109</v>
          </cell>
          <cell r="O1128">
            <v>47369</v>
          </cell>
          <cell r="P1128">
            <v>51953</v>
          </cell>
          <cell r="Q1128">
            <v>47706</v>
          </cell>
          <cell r="R1128">
            <v>46234</v>
          </cell>
          <cell r="S1128">
            <v>43382</v>
          </cell>
          <cell r="T1128">
            <v>44881</v>
          </cell>
          <cell r="U1128">
            <v>46248</v>
          </cell>
          <cell r="V1128">
            <v>48487</v>
          </cell>
          <cell r="W1128">
            <v>52206</v>
          </cell>
          <cell r="X1128">
            <v>43756</v>
          </cell>
          <cell r="Y1128">
            <v>27701</v>
          </cell>
          <cell r="Z1128">
            <v>21332</v>
          </cell>
          <cell r="AA1128">
            <v>17288</v>
          </cell>
          <cell r="AB1128">
            <v>25397</v>
          </cell>
          <cell r="AC1128">
            <v>26931</v>
          </cell>
          <cell r="AD1128">
            <v>28266</v>
          </cell>
          <cell r="AE1128">
            <v>30326</v>
          </cell>
          <cell r="AF1128">
            <v>35011</v>
          </cell>
          <cell r="AG1128">
            <v>33628</v>
          </cell>
          <cell r="AH1128">
            <v>33302</v>
          </cell>
        </row>
        <row r="1129">
          <cell r="E1129" t="str">
            <v>NY Transportation Jet Fuel, Kerosene</v>
          </cell>
          <cell r="F1129">
            <v>22757</v>
          </cell>
          <cell r="G1129">
            <v>21096</v>
          </cell>
          <cell r="H1129">
            <v>21697</v>
          </cell>
          <cell r="I1129">
            <v>22114</v>
          </cell>
          <cell r="J1129">
            <v>29518</v>
          </cell>
          <cell r="K1129">
            <v>43408</v>
          </cell>
          <cell r="L1129">
            <v>65337</v>
          </cell>
          <cell r="M1129">
            <v>68810</v>
          </cell>
          <cell r="N1129">
            <v>83916</v>
          </cell>
          <cell r="O1129">
            <v>51719</v>
          </cell>
          <cell r="P1129">
            <v>53957</v>
          </cell>
          <cell r="Q1129">
            <v>83091</v>
          </cell>
          <cell r="R1129">
            <v>87479</v>
          </cell>
          <cell r="S1129">
            <v>97909</v>
          </cell>
          <cell r="T1129">
            <v>109431</v>
          </cell>
          <cell r="U1129">
            <v>113488</v>
          </cell>
          <cell r="V1129">
            <v>115336</v>
          </cell>
          <cell r="W1129">
            <v>113268</v>
          </cell>
          <cell r="X1129">
            <v>122799</v>
          </cell>
          <cell r="Y1129">
            <v>95030</v>
          </cell>
          <cell r="Z1129">
            <v>83736</v>
          </cell>
          <cell r="AA1129">
            <v>87624</v>
          </cell>
          <cell r="AB1129">
            <v>146415</v>
          </cell>
          <cell r="AC1129">
            <v>154792</v>
          </cell>
          <cell r="AD1129">
            <v>164233</v>
          </cell>
          <cell r="AE1129">
            <v>177608</v>
          </cell>
          <cell r="AF1129">
            <v>201171</v>
          </cell>
          <cell r="AG1129">
            <v>196941</v>
          </cell>
          <cell r="AH1129">
            <v>191751</v>
          </cell>
        </row>
        <row r="1130">
          <cell r="E1130" t="str">
            <v>OH Transportation Jet Fuel, Kerosene</v>
          </cell>
          <cell r="F1130">
            <v>56474</v>
          </cell>
          <cell r="G1130">
            <v>56326</v>
          </cell>
          <cell r="H1130">
            <v>56492</v>
          </cell>
          <cell r="I1130">
            <v>57101</v>
          </cell>
          <cell r="J1130">
            <v>63374</v>
          </cell>
          <cell r="K1130">
            <v>63422</v>
          </cell>
          <cell r="L1130">
            <v>67764</v>
          </cell>
          <cell r="M1130">
            <v>71490</v>
          </cell>
          <cell r="N1130">
            <v>78460</v>
          </cell>
          <cell r="O1130">
            <v>93311</v>
          </cell>
          <cell r="P1130">
            <v>105776</v>
          </cell>
          <cell r="Q1130">
            <v>105343</v>
          </cell>
          <cell r="R1130">
            <v>99161</v>
          </cell>
          <cell r="S1130">
            <v>100272</v>
          </cell>
          <cell r="T1130">
            <v>105662</v>
          </cell>
          <cell r="U1130">
            <v>105546</v>
          </cell>
          <cell r="V1130">
            <v>104813</v>
          </cell>
          <cell r="W1130">
            <v>102880</v>
          </cell>
          <cell r="X1130">
            <v>102049</v>
          </cell>
          <cell r="Y1130">
            <v>72258</v>
          </cell>
          <cell r="Z1130">
            <v>75755</v>
          </cell>
          <cell r="AA1130">
            <v>75688</v>
          </cell>
          <cell r="AB1130">
            <v>71864</v>
          </cell>
          <cell r="AC1130">
            <v>75229</v>
          </cell>
          <cell r="AD1130">
            <v>70748</v>
          </cell>
          <cell r="AE1130">
            <v>70799</v>
          </cell>
          <cell r="AF1130">
            <v>67386</v>
          </cell>
          <cell r="AG1130">
            <v>59767</v>
          </cell>
          <cell r="AH1130">
            <v>54397</v>
          </cell>
        </row>
        <row r="1131">
          <cell r="E1131" t="str">
            <v>OK Transportation Jet Fuel, Kerosene</v>
          </cell>
          <cell r="F1131">
            <v>33358</v>
          </cell>
          <cell r="G1131">
            <v>44317</v>
          </cell>
          <cell r="H1131">
            <v>61459</v>
          </cell>
          <cell r="I1131">
            <v>40174</v>
          </cell>
          <cell r="J1131">
            <v>48781</v>
          </cell>
          <cell r="K1131">
            <v>29163</v>
          </cell>
          <cell r="L1131">
            <v>26380</v>
          </cell>
          <cell r="M1131">
            <v>29713</v>
          </cell>
          <cell r="N1131">
            <v>30322</v>
          </cell>
          <cell r="O1131">
            <v>37287</v>
          </cell>
          <cell r="P1131">
            <v>38627</v>
          </cell>
          <cell r="Q1131">
            <v>39925</v>
          </cell>
          <cell r="R1131">
            <v>36478</v>
          </cell>
          <cell r="S1131">
            <v>35380</v>
          </cell>
          <cell r="T1131">
            <v>39114</v>
          </cell>
          <cell r="U1131">
            <v>33814</v>
          </cell>
          <cell r="V1131">
            <v>32097</v>
          </cell>
          <cell r="W1131">
            <v>30023</v>
          </cell>
          <cell r="X1131">
            <v>31701</v>
          </cell>
          <cell r="Y1131">
            <v>36556</v>
          </cell>
          <cell r="Z1131">
            <v>38672</v>
          </cell>
          <cell r="AA1131">
            <v>46689</v>
          </cell>
          <cell r="AB1131">
            <v>38859</v>
          </cell>
          <cell r="AC1131">
            <v>43990</v>
          </cell>
          <cell r="AD1131">
            <v>45084</v>
          </cell>
          <cell r="AE1131">
            <v>48167</v>
          </cell>
          <cell r="AF1131">
            <v>52585</v>
          </cell>
          <cell r="AG1131">
            <v>48476</v>
          </cell>
          <cell r="AH1131">
            <v>39684</v>
          </cell>
        </row>
        <row r="1132">
          <cell r="E1132" t="str">
            <v>OR Transportation Jet Fuel, Kerosene</v>
          </cell>
          <cell r="F1132">
            <v>17621</v>
          </cell>
          <cell r="G1132">
            <v>19580</v>
          </cell>
          <cell r="H1132">
            <v>21309</v>
          </cell>
          <cell r="I1132">
            <v>23381</v>
          </cell>
          <cell r="J1132">
            <v>26294</v>
          </cell>
          <cell r="K1132">
            <v>28946</v>
          </cell>
          <cell r="L1132">
            <v>29662</v>
          </cell>
          <cell r="M1132">
            <v>32437</v>
          </cell>
          <cell r="N1132">
            <v>33262</v>
          </cell>
          <cell r="O1132">
            <v>36498</v>
          </cell>
          <cell r="P1132">
            <v>35592</v>
          </cell>
          <cell r="Q1132">
            <v>29580</v>
          </cell>
          <cell r="R1132">
            <v>29344</v>
          </cell>
          <cell r="S1132">
            <v>31692</v>
          </cell>
          <cell r="T1132">
            <v>28902</v>
          </cell>
          <cell r="U1132">
            <v>30628</v>
          </cell>
          <cell r="V1132">
            <v>32685</v>
          </cell>
          <cell r="W1132">
            <v>31923</v>
          </cell>
          <cell r="X1132">
            <v>30979</v>
          </cell>
          <cell r="Y1132">
            <v>36995</v>
          </cell>
          <cell r="Z1132">
            <v>24463</v>
          </cell>
          <cell r="AA1132">
            <v>25489</v>
          </cell>
          <cell r="AB1132">
            <v>25469</v>
          </cell>
          <cell r="AC1132">
            <v>25895</v>
          </cell>
          <cell r="AD1132">
            <v>26195</v>
          </cell>
          <cell r="AE1132">
            <v>26803</v>
          </cell>
          <cell r="AF1132">
            <v>28601</v>
          </cell>
          <cell r="AG1132">
            <v>26968</v>
          </cell>
          <cell r="AH1132">
            <v>30658</v>
          </cell>
        </row>
        <row r="1133">
          <cell r="E1133" t="str">
            <v>PA Transportation Jet Fuel, Kerosene</v>
          </cell>
          <cell r="F1133">
            <v>66208</v>
          </cell>
          <cell r="G1133">
            <v>62606</v>
          </cell>
          <cell r="H1133">
            <v>60154</v>
          </cell>
          <cell r="I1133">
            <v>64189</v>
          </cell>
          <cell r="J1133">
            <v>65042</v>
          </cell>
          <cell r="K1133">
            <v>69729</v>
          </cell>
          <cell r="L1133">
            <v>67057</v>
          </cell>
          <cell r="M1133">
            <v>84016</v>
          </cell>
          <cell r="N1133">
            <v>94865</v>
          </cell>
          <cell r="O1133">
            <v>90395</v>
          </cell>
          <cell r="P1133">
            <v>107780</v>
          </cell>
          <cell r="Q1133">
            <v>107030</v>
          </cell>
          <cell r="R1133">
            <v>96423</v>
          </cell>
          <cell r="S1133">
            <v>99071</v>
          </cell>
          <cell r="T1133">
            <v>92878</v>
          </cell>
          <cell r="U1133">
            <v>95404</v>
          </cell>
          <cell r="V1133">
            <v>93356</v>
          </cell>
          <cell r="W1133">
            <v>87904</v>
          </cell>
          <cell r="X1133">
            <v>81845</v>
          </cell>
          <cell r="Y1133">
            <v>70738</v>
          </cell>
          <cell r="Z1133">
            <v>70572</v>
          </cell>
          <cell r="AA1133">
            <v>46500</v>
          </cell>
          <cell r="AB1133">
            <v>46377</v>
          </cell>
          <cell r="AC1133">
            <v>41516</v>
          </cell>
          <cell r="AD1133">
            <v>39717</v>
          </cell>
          <cell r="AE1133">
            <v>42599</v>
          </cell>
          <cell r="AF1133">
            <v>69246</v>
          </cell>
          <cell r="AG1133">
            <v>114692</v>
          </cell>
          <cell r="AH1133">
            <v>103656</v>
          </cell>
        </row>
        <row r="1134">
          <cell r="E1134" t="str">
            <v>RI Transportation Jet Fuel, Kerosene</v>
          </cell>
          <cell r="F1134">
            <v>4142</v>
          </cell>
          <cell r="G1134">
            <v>3415</v>
          </cell>
          <cell r="H1134">
            <v>2896</v>
          </cell>
          <cell r="I1134">
            <v>2749</v>
          </cell>
          <cell r="J1134">
            <v>2922</v>
          </cell>
          <cell r="K1134">
            <v>2795</v>
          </cell>
          <cell r="L1134">
            <v>3051</v>
          </cell>
          <cell r="M1134">
            <v>4691</v>
          </cell>
          <cell r="N1134">
            <v>5216</v>
          </cell>
          <cell r="O1134">
            <v>5992</v>
          </cell>
          <cell r="P1134">
            <v>7273</v>
          </cell>
          <cell r="Q1134">
            <v>7396</v>
          </cell>
          <cell r="R1134">
            <v>7294</v>
          </cell>
          <cell r="S1134">
            <v>5986</v>
          </cell>
          <cell r="T1134">
            <v>5870</v>
          </cell>
          <cell r="U1134">
            <v>4675</v>
          </cell>
          <cell r="V1134">
            <v>3362</v>
          </cell>
          <cell r="W1134">
            <v>1900</v>
          </cell>
          <cell r="X1134">
            <v>1698</v>
          </cell>
          <cell r="Y1134">
            <v>3935</v>
          </cell>
          <cell r="Z1134">
            <v>3621</v>
          </cell>
          <cell r="AA1134">
            <v>4260</v>
          </cell>
          <cell r="AB1134">
            <v>3948</v>
          </cell>
          <cell r="AC1134">
            <v>3929</v>
          </cell>
          <cell r="AD1134">
            <v>4026</v>
          </cell>
          <cell r="AE1134">
            <v>3789</v>
          </cell>
          <cell r="AF1134">
            <v>4059</v>
          </cell>
          <cell r="AG1134">
            <v>4671</v>
          </cell>
          <cell r="AH1134">
            <v>4696</v>
          </cell>
        </row>
        <row r="1135">
          <cell r="E1135" t="str">
            <v>SC Transportation Jet Fuel, Kerosene</v>
          </cell>
          <cell r="F1135">
            <v>5588</v>
          </cell>
          <cell r="G1135">
            <v>4956</v>
          </cell>
          <cell r="H1135">
            <v>4607</v>
          </cell>
          <cell r="I1135">
            <v>4346</v>
          </cell>
          <cell r="J1135">
            <v>5772</v>
          </cell>
          <cell r="K1135">
            <v>5631</v>
          </cell>
          <cell r="L1135">
            <v>7278</v>
          </cell>
          <cell r="M1135">
            <v>7514</v>
          </cell>
          <cell r="N1135">
            <v>8151</v>
          </cell>
          <cell r="O1135">
            <v>8707</v>
          </cell>
          <cell r="P1135">
            <v>10552</v>
          </cell>
          <cell r="Q1135">
            <v>10496</v>
          </cell>
          <cell r="R1135">
            <v>8778</v>
          </cell>
          <cell r="S1135">
            <v>8273</v>
          </cell>
          <cell r="T1135">
            <v>9390</v>
          </cell>
          <cell r="U1135">
            <v>9123</v>
          </cell>
          <cell r="V1135">
            <v>10235</v>
          </cell>
          <cell r="W1135">
            <v>10666</v>
          </cell>
          <cell r="X1135">
            <v>9926</v>
          </cell>
          <cell r="Y1135">
            <v>6101</v>
          </cell>
          <cell r="Z1135">
            <v>5484</v>
          </cell>
          <cell r="AA1135">
            <v>6102</v>
          </cell>
          <cell r="AB1135">
            <v>8535</v>
          </cell>
          <cell r="AC1135">
            <v>11613</v>
          </cell>
          <cell r="AD1135">
            <v>12092</v>
          </cell>
          <cell r="AE1135">
            <v>12119</v>
          </cell>
          <cell r="AF1135">
            <v>11693</v>
          </cell>
          <cell r="AG1135">
            <v>11285</v>
          </cell>
          <cell r="AH1135">
            <v>13261</v>
          </cell>
        </row>
        <row r="1136">
          <cell r="E1136" t="str">
            <v>SD Transportation Jet Fuel, Kerosene</v>
          </cell>
          <cell r="F1136">
            <v>1031</v>
          </cell>
          <cell r="G1136">
            <v>828</v>
          </cell>
          <cell r="H1136">
            <v>1105</v>
          </cell>
          <cell r="I1136">
            <v>1262</v>
          </cell>
          <cell r="J1136">
            <v>1417</v>
          </cell>
          <cell r="K1136">
            <v>1933</v>
          </cell>
          <cell r="L1136">
            <v>4867</v>
          </cell>
          <cell r="M1136">
            <v>3951</v>
          </cell>
          <cell r="N1136">
            <v>4644</v>
          </cell>
          <cell r="O1136">
            <v>4365</v>
          </cell>
          <cell r="P1136">
            <v>5803</v>
          </cell>
          <cell r="Q1136">
            <v>5486</v>
          </cell>
          <cell r="R1136">
            <v>5210</v>
          </cell>
          <cell r="S1136">
            <v>4359</v>
          </cell>
          <cell r="T1136">
            <v>4402</v>
          </cell>
          <cell r="U1136">
            <v>5647</v>
          </cell>
          <cell r="V1136">
            <v>5359</v>
          </cell>
          <cell r="W1136">
            <v>4991</v>
          </cell>
          <cell r="X1136">
            <v>3736</v>
          </cell>
          <cell r="Y1136">
            <v>4008</v>
          </cell>
          <cell r="Z1136">
            <v>4070</v>
          </cell>
          <cell r="AA1136">
            <v>3449</v>
          </cell>
          <cell r="AB1136">
            <v>5225</v>
          </cell>
          <cell r="AC1136">
            <v>3767</v>
          </cell>
          <cell r="AD1136">
            <v>5686</v>
          </cell>
          <cell r="AE1136">
            <v>4845</v>
          </cell>
          <cell r="AF1136">
            <v>4950</v>
          </cell>
          <cell r="AG1136">
            <v>2705</v>
          </cell>
          <cell r="AH1136">
            <v>2627</v>
          </cell>
        </row>
        <row r="1137">
          <cell r="E1137" t="str">
            <v>TN Transportation Jet Fuel, Kerosene</v>
          </cell>
          <cell r="F1137">
            <v>22045</v>
          </cell>
          <cell r="G1137">
            <v>17819</v>
          </cell>
          <cell r="H1137">
            <v>23946</v>
          </cell>
          <cell r="I1137">
            <v>35774</v>
          </cell>
          <cell r="J1137">
            <v>43104</v>
          </cell>
          <cell r="K1137">
            <v>45486</v>
          </cell>
          <cell r="L1137">
            <v>52704</v>
          </cell>
          <cell r="M1137">
            <v>53459</v>
          </cell>
          <cell r="N1137">
            <v>55934</v>
          </cell>
          <cell r="O1137">
            <v>66998</v>
          </cell>
          <cell r="P1137">
            <v>72898</v>
          </cell>
          <cell r="Q1137">
            <v>71223</v>
          </cell>
          <cell r="R1137">
            <v>76218</v>
          </cell>
          <cell r="S1137">
            <v>75840</v>
          </cell>
          <cell r="T1137">
            <v>77241</v>
          </cell>
          <cell r="U1137">
            <v>78901</v>
          </cell>
          <cell r="V1137">
            <v>80553</v>
          </cell>
          <cell r="W1137">
            <v>78310</v>
          </cell>
          <cell r="X1137">
            <v>71836</v>
          </cell>
          <cell r="Y1137">
            <v>63384</v>
          </cell>
          <cell r="Z1137">
            <v>69954</v>
          </cell>
          <cell r="AA1137">
            <v>69483</v>
          </cell>
          <cell r="AB1137">
            <v>65061</v>
          </cell>
          <cell r="AC1137">
            <v>63615</v>
          </cell>
          <cell r="AD1137">
            <v>64176</v>
          </cell>
          <cell r="AE1137">
            <v>67699</v>
          </cell>
          <cell r="AF1137">
            <v>76520</v>
          </cell>
          <cell r="AG1137">
            <v>74993</v>
          </cell>
          <cell r="AH1137">
            <v>76867</v>
          </cell>
        </row>
        <row r="1138">
          <cell r="E1138" t="str">
            <v>TX Transportation Jet Fuel, Kerosene</v>
          </cell>
          <cell r="F1138">
            <v>514381</v>
          </cell>
          <cell r="G1138">
            <v>490585</v>
          </cell>
          <cell r="H1138">
            <v>485900</v>
          </cell>
          <cell r="I1138">
            <v>474311</v>
          </cell>
          <cell r="J1138">
            <v>465533</v>
          </cell>
          <cell r="K1138">
            <v>468024</v>
          </cell>
          <cell r="L1138">
            <v>565515</v>
          </cell>
          <cell r="M1138">
            <v>598766</v>
          </cell>
          <cell r="N1138">
            <v>615962</v>
          </cell>
          <cell r="O1138">
            <v>594762</v>
          </cell>
          <cell r="P1138">
            <v>582403</v>
          </cell>
          <cell r="Q1138">
            <v>639834</v>
          </cell>
          <cell r="R1138">
            <v>655440</v>
          </cell>
          <cell r="S1138">
            <v>574567</v>
          </cell>
          <cell r="T1138">
            <v>503613</v>
          </cell>
          <cell r="U1138">
            <v>455765</v>
          </cell>
          <cell r="V1138">
            <v>461834</v>
          </cell>
          <cell r="W1138">
            <v>427566</v>
          </cell>
          <cell r="X1138">
            <v>411165</v>
          </cell>
          <cell r="Y1138">
            <v>350451</v>
          </cell>
          <cell r="Z1138">
            <v>350878</v>
          </cell>
          <cell r="AA1138">
            <v>350447</v>
          </cell>
          <cell r="AB1138">
            <v>353969</v>
          </cell>
          <cell r="AC1138">
            <v>386660</v>
          </cell>
          <cell r="AD1138">
            <v>411779</v>
          </cell>
          <cell r="AE1138">
            <v>448448</v>
          </cell>
          <cell r="AF1138">
            <v>477636</v>
          </cell>
          <cell r="AG1138">
            <v>550237</v>
          </cell>
          <cell r="AH1138">
            <v>628698</v>
          </cell>
        </row>
        <row r="1139">
          <cell r="E1139" t="str">
            <v>US Transportation Jet Fuel, Kerosene</v>
          </cell>
          <cell r="F1139">
            <v>2773849</v>
          </cell>
          <cell r="G1139">
            <v>2681332</v>
          </cell>
          <cell r="H1139">
            <v>2718334</v>
          </cell>
          <cell r="I1139">
            <v>2809303</v>
          </cell>
          <cell r="J1139">
            <v>3062554</v>
          </cell>
          <cell r="K1139">
            <v>3098678</v>
          </cell>
          <cell r="L1139">
            <v>3268086</v>
          </cell>
          <cell r="M1139">
            <v>3307005</v>
          </cell>
          <cell r="N1139">
            <v>3358636</v>
          </cell>
          <cell r="O1139">
            <v>3465862</v>
          </cell>
          <cell r="P1139">
            <v>3580452</v>
          </cell>
          <cell r="Q1139">
            <v>3426591</v>
          </cell>
          <cell r="R1139">
            <v>3353743</v>
          </cell>
          <cell r="S1139">
            <v>3266351</v>
          </cell>
          <cell r="T1139">
            <v>3382444</v>
          </cell>
          <cell r="U1139">
            <v>3474752</v>
          </cell>
          <cell r="V1139">
            <v>3379382</v>
          </cell>
          <cell r="W1139">
            <v>3357610</v>
          </cell>
          <cell r="X1139">
            <v>3192839</v>
          </cell>
          <cell r="Y1139">
            <v>2883274</v>
          </cell>
          <cell r="Z1139">
            <v>2962870</v>
          </cell>
          <cell r="AA1139">
            <v>2949817</v>
          </cell>
          <cell r="AB1139">
            <v>2901435</v>
          </cell>
          <cell r="AC1139">
            <v>2968557</v>
          </cell>
          <cell r="AD1139">
            <v>3042091</v>
          </cell>
          <cell r="AE1139">
            <v>3204168</v>
          </cell>
          <cell r="AF1139">
            <v>3349876</v>
          </cell>
          <cell r="AG1139">
            <v>3481346</v>
          </cell>
          <cell r="AH1139">
            <v>3532756</v>
          </cell>
        </row>
        <row r="1140">
          <cell r="E1140" t="str">
            <v>UT Transportation Jet Fuel, Kerosene</v>
          </cell>
          <cell r="F1140">
            <v>26324</v>
          </cell>
          <cell r="G1140">
            <v>27578</v>
          </cell>
          <cell r="H1140">
            <v>26372</v>
          </cell>
          <cell r="I1140">
            <v>27303</v>
          </cell>
          <cell r="J1140">
            <v>26356</v>
          </cell>
          <cell r="K1140">
            <v>27932</v>
          </cell>
          <cell r="L1140">
            <v>35156</v>
          </cell>
          <cell r="M1140">
            <v>35597</v>
          </cell>
          <cell r="N1140">
            <v>36167</v>
          </cell>
          <cell r="O1140">
            <v>42200</v>
          </cell>
          <cell r="P1140">
            <v>43663</v>
          </cell>
          <cell r="Q1140">
            <v>39010</v>
          </cell>
          <cell r="R1140">
            <v>36381</v>
          </cell>
          <cell r="S1140">
            <v>38319</v>
          </cell>
          <cell r="T1140">
            <v>40468</v>
          </cell>
          <cell r="U1140">
            <v>41923</v>
          </cell>
          <cell r="V1140">
            <v>42863</v>
          </cell>
          <cell r="W1140">
            <v>40173</v>
          </cell>
          <cell r="X1140">
            <v>36907</v>
          </cell>
          <cell r="Y1140">
            <v>32611</v>
          </cell>
          <cell r="Z1140">
            <v>33312</v>
          </cell>
          <cell r="AA1140">
            <v>32698</v>
          </cell>
          <cell r="AB1140">
            <v>31592</v>
          </cell>
          <cell r="AC1140">
            <v>36283</v>
          </cell>
          <cell r="AD1140">
            <v>32412</v>
          </cell>
          <cell r="AE1140">
            <v>35174</v>
          </cell>
          <cell r="AF1140">
            <v>39374</v>
          </cell>
          <cell r="AG1140">
            <v>37865</v>
          </cell>
          <cell r="AH1140">
            <v>40142</v>
          </cell>
        </row>
        <row r="1141">
          <cell r="E1141" t="str">
            <v>VA Transportation Jet Fuel, Kerosene</v>
          </cell>
          <cell r="F1141">
            <v>69962</v>
          </cell>
          <cell r="G1141">
            <v>61095</v>
          </cell>
          <cell r="H1141">
            <v>61390</v>
          </cell>
          <cell r="I1141">
            <v>62713</v>
          </cell>
          <cell r="J1141">
            <v>66274</v>
          </cell>
          <cell r="K1141">
            <v>59892</v>
          </cell>
          <cell r="L1141">
            <v>52148</v>
          </cell>
          <cell r="M1141">
            <v>53321</v>
          </cell>
          <cell r="N1141">
            <v>57788</v>
          </cell>
          <cell r="O1141">
            <v>52811</v>
          </cell>
          <cell r="P1141">
            <v>56377</v>
          </cell>
          <cell r="Q1141">
            <v>56591</v>
          </cell>
          <cell r="R1141">
            <v>56444</v>
          </cell>
          <cell r="S1141">
            <v>64983</v>
          </cell>
          <cell r="T1141">
            <v>94997</v>
          </cell>
          <cell r="U1141">
            <v>106850</v>
          </cell>
          <cell r="V1141">
            <v>106649</v>
          </cell>
          <cell r="W1141">
            <v>107868</v>
          </cell>
          <cell r="X1141">
            <v>93669</v>
          </cell>
          <cell r="Y1141">
            <v>88978</v>
          </cell>
          <cell r="Z1141">
            <v>72049</v>
          </cell>
          <cell r="AA1141">
            <v>72389</v>
          </cell>
          <cell r="AB1141">
            <v>95695</v>
          </cell>
          <cell r="AC1141">
            <v>100092</v>
          </cell>
          <cell r="AD1141">
            <v>75025</v>
          </cell>
          <cell r="AE1141">
            <v>63468</v>
          </cell>
          <cell r="AF1141">
            <v>61467</v>
          </cell>
          <cell r="AG1141">
            <v>58217</v>
          </cell>
          <cell r="AH1141">
            <v>57728</v>
          </cell>
        </row>
        <row r="1142">
          <cell r="E1142" t="str">
            <v>VT Transportation Jet Fuel, Kerosene</v>
          </cell>
          <cell r="F1142">
            <v>732</v>
          </cell>
          <cell r="G1142">
            <v>516</v>
          </cell>
          <cell r="H1142">
            <v>355</v>
          </cell>
          <cell r="I1142">
            <v>404</v>
          </cell>
          <cell r="J1142">
            <v>714</v>
          </cell>
          <cell r="K1142">
            <v>718</v>
          </cell>
          <cell r="L1142">
            <v>563</v>
          </cell>
          <cell r="M1142">
            <v>601</v>
          </cell>
          <cell r="N1142">
            <v>687</v>
          </cell>
          <cell r="O1142">
            <v>812</v>
          </cell>
          <cell r="P1142">
            <v>817</v>
          </cell>
          <cell r="Q1142">
            <v>682</v>
          </cell>
          <cell r="R1142">
            <v>366</v>
          </cell>
          <cell r="S1142">
            <v>385</v>
          </cell>
          <cell r="T1142">
            <v>1752</v>
          </cell>
          <cell r="U1142">
            <v>2397</v>
          </cell>
          <cell r="V1142">
            <v>2132</v>
          </cell>
          <cell r="W1142">
            <v>1799</v>
          </cell>
          <cell r="X1142">
            <v>1509</v>
          </cell>
          <cell r="Y1142">
            <v>2901</v>
          </cell>
          <cell r="Z1142">
            <v>1261</v>
          </cell>
          <cell r="AA1142">
            <v>1312</v>
          </cell>
          <cell r="AB1142">
            <v>1298</v>
          </cell>
          <cell r="AC1142">
            <v>1292</v>
          </cell>
          <cell r="AD1142">
            <v>1223</v>
          </cell>
          <cell r="AE1142">
            <v>1456</v>
          </cell>
          <cell r="AF1142">
            <v>1644</v>
          </cell>
          <cell r="AG1142">
            <v>1326</v>
          </cell>
          <cell r="AH1142">
            <v>1451</v>
          </cell>
        </row>
        <row r="1143">
          <cell r="E1143" t="str">
            <v>WA Transportation Jet Fuel, Kerosene</v>
          </cell>
          <cell r="F1143">
            <v>114716</v>
          </cell>
          <cell r="G1143">
            <v>110775</v>
          </cell>
          <cell r="H1143">
            <v>127585</v>
          </cell>
          <cell r="I1143">
            <v>118363</v>
          </cell>
          <cell r="J1143">
            <v>118708</v>
          </cell>
          <cell r="K1143">
            <v>125957</v>
          </cell>
          <cell r="L1143">
            <v>125890</v>
          </cell>
          <cell r="M1143">
            <v>127343</v>
          </cell>
          <cell r="N1143">
            <v>124055</v>
          </cell>
          <cell r="O1143">
            <v>125620</v>
          </cell>
          <cell r="P1143">
            <v>140195</v>
          </cell>
          <cell r="Q1143">
            <v>123692</v>
          </cell>
          <cell r="R1143">
            <v>102489</v>
          </cell>
          <cell r="S1143">
            <v>99184</v>
          </cell>
          <cell r="T1143">
            <v>108974</v>
          </cell>
          <cell r="U1143">
            <v>104784</v>
          </cell>
          <cell r="V1143">
            <v>105393</v>
          </cell>
          <cell r="W1143">
            <v>115957</v>
          </cell>
          <cell r="X1143">
            <v>114024</v>
          </cell>
          <cell r="Y1143">
            <v>103719</v>
          </cell>
          <cell r="Z1143">
            <v>109197</v>
          </cell>
          <cell r="AA1143">
            <v>92909</v>
          </cell>
          <cell r="AB1143">
            <v>109749</v>
          </cell>
          <cell r="AC1143">
            <v>89675</v>
          </cell>
          <cell r="AD1143">
            <v>95005</v>
          </cell>
          <cell r="AE1143">
            <v>106268</v>
          </cell>
          <cell r="AF1143">
            <v>118160</v>
          </cell>
          <cell r="AG1143">
            <v>126997</v>
          </cell>
          <cell r="AH1143">
            <v>128458</v>
          </cell>
        </row>
        <row r="1144">
          <cell r="E1144" t="str">
            <v>WI Transportation Jet Fuel, Kerosene</v>
          </cell>
          <cell r="F1144">
            <v>6736</v>
          </cell>
          <cell r="G1144">
            <v>5920</v>
          </cell>
          <cell r="H1144">
            <v>8522</v>
          </cell>
          <cell r="I1144">
            <v>9596</v>
          </cell>
          <cell r="J1144">
            <v>10058</v>
          </cell>
          <cell r="K1144">
            <v>11544</v>
          </cell>
          <cell r="L1144">
            <v>8661</v>
          </cell>
          <cell r="M1144">
            <v>11051</v>
          </cell>
          <cell r="N1144">
            <v>10580</v>
          </cell>
          <cell r="O1144">
            <v>19316</v>
          </cell>
          <cell r="P1144">
            <v>17798</v>
          </cell>
          <cell r="Q1144">
            <v>14687</v>
          </cell>
          <cell r="R1144">
            <v>13001</v>
          </cell>
          <cell r="S1144">
            <v>7573</v>
          </cell>
          <cell r="T1144">
            <v>14976</v>
          </cell>
          <cell r="U1144">
            <v>16207</v>
          </cell>
          <cell r="V1144">
            <v>15583</v>
          </cell>
          <cell r="W1144">
            <v>12630</v>
          </cell>
          <cell r="X1144">
            <v>14956</v>
          </cell>
          <cell r="Y1144">
            <v>14134</v>
          </cell>
          <cell r="Z1144">
            <v>13078</v>
          </cell>
          <cell r="AA1144">
            <v>11348</v>
          </cell>
          <cell r="AB1144">
            <v>8478</v>
          </cell>
          <cell r="AC1144">
            <v>8897</v>
          </cell>
          <cell r="AD1144">
            <v>11091</v>
          </cell>
          <cell r="AE1144">
            <v>10911</v>
          </cell>
          <cell r="AF1144">
            <v>10033</v>
          </cell>
          <cell r="AG1144">
            <v>8917</v>
          </cell>
          <cell r="AH1144">
            <v>10789</v>
          </cell>
        </row>
        <row r="1145">
          <cell r="E1145" t="str">
            <v>WV Transportation Jet Fuel, Kerosene</v>
          </cell>
          <cell r="F1145">
            <v>1189</v>
          </cell>
          <cell r="G1145">
            <v>875</v>
          </cell>
          <cell r="H1145">
            <v>1016</v>
          </cell>
          <cell r="I1145">
            <v>996</v>
          </cell>
          <cell r="J1145">
            <v>988</v>
          </cell>
          <cell r="K1145">
            <v>906</v>
          </cell>
          <cell r="L1145">
            <v>945</v>
          </cell>
          <cell r="M1145">
            <v>970</v>
          </cell>
          <cell r="N1145">
            <v>992</v>
          </cell>
          <cell r="O1145">
            <v>1045</v>
          </cell>
          <cell r="P1145">
            <v>1070</v>
          </cell>
          <cell r="Q1145">
            <v>1085</v>
          </cell>
          <cell r="R1145">
            <v>1412</v>
          </cell>
          <cell r="S1145">
            <v>1485</v>
          </cell>
          <cell r="T1145">
            <v>1431</v>
          </cell>
          <cell r="U1145">
            <v>1351</v>
          </cell>
          <cell r="V1145">
            <v>1312</v>
          </cell>
          <cell r="W1145">
            <v>1336</v>
          </cell>
          <cell r="X1145">
            <v>1286</v>
          </cell>
          <cell r="Y1145">
            <v>1125</v>
          </cell>
          <cell r="Z1145">
            <v>1155</v>
          </cell>
          <cell r="AA1145">
            <v>1149</v>
          </cell>
          <cell r="AB1145">
            <v>1117</v>
          </cell>
          <cell r="AC1145">
            <v>1190</v>
          </cell>
          <cell r="AD1145">
            <v>1225</v>
          </cell>
          <cell r="AE1145">
            <v>1174</v>
          </cell>
          <cell r="AF1145">
            <v>1185</v>
          </cell>
          <cell r="AG1145">
            <v>1149</v>
          </cell>
          <cell r="AH1145">
            <v>1229</v>
          </cell>
        </row>
        <row r="1146">
          <cell r="E1146" t="str">
            <v>WY Transportation Jet Fuel, Kerosene</v>
          </cell>
          <cell r="F1146">
            <v>619</v>
          </cell>
          <cell r="G1146">
            <v>580</v>
          </cell>
          <cell r="H1146">
            <v>583</v>
          </cell>
          <cell r="I1146">
            <v>614</v>
          </cell>
          <cell r="J1146">
            <v>620</v>
          </cell>
          <cell r="K1146">
            <v>600</v>
          </cell>
          <cell r="L1146">
            <v>807</v>
          </cell>
          <cell r="M1146">
            <v>684</v>
          </cell>
          <cell r="N1146">
            <v>657</v>
          </cell>
          <cell r="O1146">
            <v>989</v>
          </cell>
          <cell r="P1146">
            <v>1623</v>
          </cell>
          <cell r="Q1146">
            <v>1874</v>
          </cell>
          <cell r="R1146">
            <v>1189</v>
          </cell>
          <cell r="S1146">
            <v>941</v>
          </cell>
          <cell r="T1146">
            <v>1370</v>
          </cell>
          <cell r="U1146">
            <v>1154</v>
          </cell>
          <cell r="V1146">
            <v>1656</v>
          </cell>
          <cell r="W1146">
            <v>2143</v>
          </cell>
          <cell r="X1146">
            <v>2226</v>
          </cell>
          <cell r="Y1146">
            <v>2442</v>
          </cell>
          <cell r="Z1146">
            <v>2822</v>
          </cell>
          <cell r="AA1146">
            <v>2334</v>
          </cell>
          <cell r="AB1146">
            <v>2200</v>
          </cell>
          <cell r="AC1146">
            <v>2322</v>
          </cell>
          <cell r="AD1146">
            <v>3011</v>
          </cell>
          <cell r="AE1146">
            <v>2766</v>
          </cell>
          <cell r="AF1146">
            <v>3097</v>
          </cell>
          <cell r="AG1146">
            <v>4090</v>
          </cell>
          <cell r="AH1146">
            <v>3427</v>
          </cell>
        </row>
        <row r="1147">
          <cell r="E1147" t="str">
            <v>AK Transportation Jet Fuel, Naphtha</v>
          </cell>
          <cell r="F1147">
            <v>9072</v>
          </cell>
          <cell r="G1147">
            <v>15906</v>
          </cell>
          <cell r="H1147">
            <v>9225</v>
          </cell>
          <cell r="I1147">
            <v>1082</v>
          </cell>
          <cell r="J1147">
            <v>218</v>
          </cell>
          <cell r="K1147">
            <v>293</v>
          </cell>
          <cell r="L1147">
            <v>101</v>
          </cell>
          <cell r="M1147">
            <v>46</v>
          </cell>
          <cell r="N1147">
            <v>-1812</v>
          </cell>
          <cell r="O1147">
            <v>-4081</v>
          </cell>
          <cell r="P1147">
            <v>-102</v>
          </cell>
          <cell r="Q1147">
            <v>-616</v>
          </cell>
          <cell r="R1147">
            <v>-13425</v>
          </cell>
          <cell r="S1147">
            <v>-894</v>
          </cell>
          <cell r="T1147">
            <v>91</v>
          </cell>
          <cell r="U1147">
            <v>0</v>
          </cell>
          <cell r="V1147">
            <v>0</v>
          </cell>
          <cell r="W1147">
            <v>0</v>
          </cell>
          <cell r="X1147">
            <v>0</v>
          </cell>
          <cell r="Y1147">
            <v>0</v>
          </cell>
          <cell r="Z1147">
            <v>0</v>
          </cell>
          <cell r="AA1147">
            <v>0</v>
          </cell>
          <cell r="AB1147">
            <v>0</v>
          </cell>
          <cell r="AC1147">
            <v>0</v>
          </cell>
          <cell r="AD1147">
            <v>0</v>
          </cell>
          <cell r="AE1147">
            <v>0</v>
          </cell>
          <cell r="AF1147">
            <v>0</v>
          </cell>
          <cell r="AG1147">
            <v>0</v>
          </cell>
          <cell r="AH1147">
            <v>0</v>
          </cell>
        </row>
        <row r="1148">
          <cell r="E1148" t="str">
            <v>AL Transportation Jet Fuel, Naphtha</v>
          </cell>
          <cell r="F1148">
            <v>3676</v>
          </cell>
          <cell r="G1148">
            <v>6082</v>
          </cell>
          <cell r="H1148">
            <v>4380</v>
          </cell>
          <cell r="I1148">
            <v>3607</v>
          </cell>
          <cell r="J1148">
            <v>1344</v>
          </cell>
          <cell r="K1148">
            <v>442</v>
          </cell>
          <cell r="L1148">
            <v>120</v>
          </cell>
          <cell r="M1148">
            <v>45</v>
          </cell>
          <cell r="N1148">
            <v>0</v>
          </cell>
          <cell r="O1148">
            <v>0</v>
          </cell>
          <cell r="P1148">
            <v>0</v>
          </cell>
          <cell r="Q1148">
            <v>0</v>
          </cell>
          <cell r="R1148">
            <v>0</v>
          </cell>
          <cell r="S1148">
            <v>0</v>
          </cell>
          <cell r="T1148">
            <v>0</v>
          </cell>
          <cell r="U1148">
            <v>0</v>
          </cell>
          <cell r="V1148">
            <v>0</v>
          </cell>
          <cell r="W1148">
            <v>0</v>
          </cell>
          <cell r="X1148">
            <v>0</v>
          </cell>
          <cell r="Y1148">
            <v>0</v>
          </cell>
          <cell r="Z1148">
            <v>0</v>
          </cell>
          <cell r="AA1148">
            <v>0</v>
          </cell>
          <cell r="AB1148">
            <v>0</v>
          </cell>
          <cell r="AC1148">
            <v>0</v>
          </cell>
          <cell r="AD1148">
            <v>0</v>
          </cell>
          <cell r="AE1148">
            <v>0</v>
          </cell>
          <cell r="AF1148">
            <v>0</v>
          </cell>
          <cell r="AG1148">
            <v>0</v>
          </cell>
          <cell r="AH1148">
            <v>0</v>
          </cell>
        </row>
        <row r="1149">
          <cell r="E1149" t="str">
            <v>AR Transportation Jet Fuel, Naphtha</v>
          </cell>
          <cell r="F1149">
            <v>6007</v>
          </cell>
          <cell r="G1149">
            <v>7203</v>
          </cell>
          <cell r="H1149">
            <v>3844</v>
          </cell>
          <cell r="I1149">
            <v>3347</v>
          </cell>
          <cell r="J1149">
            <v>3312</v>
          </cell>
          <cell r="K1149">
            <v>281</v>
          </cell>
          <cell r="L1149">
            <v>64</v>
          </cell>
          <cell r="M1149">
            <v>20</v>
          </cell>
          <cell r="N1149">
            <v>0</v>
          </cell>
          <cell r="O1149">
            <v>0</v>
          </cell>
          <cell r="P1149">
            <v>0</v>
          </cell>
          <cell r="Q1149">
            <v>0</v>
          </cell>
          <cell r="R1149">
            <v>0</v>
          </cell>
          <cell r="S1149">
            <v>0</v>
          </cell>
          <cell r="T1149">
            <v>0</v>
          </cell>
          <cell r="U1149">
            <v>0</v>
          </cell>
          <cell r="V1149">
            <v>0</v>
          </cell>
          <cell r="W1149">
            <v>0</v>
          </cell>
          <cell r="X1149">
            <v>0</v>
          </cell>
          <cell r="Y1149">
            <v>0</v>
          </cell>
          <cell r="Z1149">
            <v>0</v>
          </cell>
          <cell r="AA1149">
            <v>0</v>
          </cell>
          <cell r="AB1149">
            <v>0</v>
          </cell>
          <cell r="AC1149">
            <v>0</v>
          </cell>
          <cell r="AD1149">
            <v>0</v>
          </cell>
          <cell r="AE1149">
            <v>0</v>
          </cell>
          <cell r="AF1149">
            <v>0</v>
          </cell>
          <cell r="AG1149">
            <v>0</v>
          </cell>
          <cell r="AH1149">
            <v>0</v>
          </cell>
        </row>
        <row r="1150">
          <cell r="E1150" t="str">
            <v>AZ Transportation Jet Fuel, Naphtha</v>
          </cell>
          <cell r="F1150">
            <v>15252</v>
          </cell>
          <cell r="G1150">
            <v>16039</v>
          </cell>
          <cell r="H1150">
            <v>11768</v>
          </cell>
          <cell r="I1150">
            <v>8635</v>
          </cell>
          <cell r="J1150">
            <v>511</v>
          </cell>
          <cell r="K1150">
            <v>176</v>
          </cell>
          <cell r="L1150">
            <v>52</v>
          </cell>
          <cell r="M1150">
            <v>21</v>
          </cell>
          <cell r="N1150">
            <v>0</v>
          </cell>
          <cell r="O1150">
            <v>0</v>
          </cell>
          <cell r="P1150">
            <v>0</v>
          </cell>
          <cell r="Q1150">
            <v>0</v>
          </cell>
          <cell r="R1150">
            <v>0</v>
          </cell>
          <cell r="S1150">
            <v>0</v>
          </cell>
          <cell r="T1150">
            <v>0</v>
          </cell>
          <cell r="U1150">
            <v>0</v>
          </cell>
          <cell r="V1150">
            <v>0</v>
          </cell>
          <cell r="W1150">
            <v>0</v>
          </cell>
          <cell r="X1150">
            <v>0</v>
          </cell>
          <cell r="Y1150">
            <v>0</v>
          </cell>
          <cell r="Z1150">
            <v>0</v>
          </cell>
          <cell r="AA1150">
            <v>0</v>
          </cell>
          <cell r="AB1150">
            <v>0</v>
          </cell>
          <cell r="AC1150">
            <v>0</v>
          </cell>
          <cell r="AD1150">
            <v>0</v>
          </cell>
          <cell r="AE1150">
            <v>0</v>
          </cell>
          <cell r="AF1150">
            <v>0</v>
          </cell>
          <cell r="AG1150">
            <v>0</v>
          </cell>
          <cell r="AH1150">
            <v>0</v>
          </cell>
        </row>
        <row r="1151">
          <cell r="E1151" t="str">
            <v>CA Transportation Jet Fuel, Naphtha</v>
          </cell>
          <cell r="F1151">
            <v>58767</v>
          </cell>
          <cell r="G1151">
            <v>43447</v>
          </cell>
          <cell r="H1151">
            <v>33515</v>
          </cell>
          <cell r="I1151">
            <v>21819</v>
          </cell>
          <cell r="J1151">
            <v>325</v>
          </cell>
          <cell r="K1151">
            <v>428</v>
          </cell>
          <cell r="L1151">
            <v>122</v>
          </cell>
          <cell r="M1151">
            <v>48</v>
          </cell>
          <cell r="N1151">
            <v>0</v>
          </cell>
          <cell r="O1151">
            <v>0</v>
          </cell>
          <cell r="P1151">
            <v>0</v>
          </cell>
          <cell r="Q1151">
            <v>0</v>
          </cell>
          <cell r="R1151">
            <v>0</v>
          </cell>
          <cell r="S1151">
            <v>0</v>
          </cell>
          <cell r="T1151">
            <v>0</v>
          </cell>
          <cell r="U1151">
            <v>0</v>
          </cell>
          <cell r="V1151">
            <v>0</v>
          </cell>
          <cell r="W1151">
            <v>0</v>
          </cell>
          <cell r="X1151">
            <v>0</v>
          </cell>
          <cell r="Y1151">
            <v>0</v>
          </cell>
          <cell r="Z1151">
            <v>0</v>
          </cell>
          <cell r="AA1151">
            <v>0</v>
          </cell>
          <cell r="AB1151">
            <v>0</v>
          </cell>
          <cell r="AC1151">
            <v>0</v>
          </cell>
          <cell r="AD1151">
            <v>0</v>
          </cell>
          <cell r="AE1151">
            <v>0</v>
          </cell>
          <cell r="AF1151">
            <v>0</v>
          </cell>
          <cell r="AG1151">
            <v>0</v>
          </cell>
          <cell r="AH1151">
            <v>0</v>
          </cell>
        </row>
        <row r="1152">
          <cell r="E1152" t="str">
            <v>CO Transportation Jet Fuel, Naphtha</v>
          </cell>
          <cell r="F1152">
            <v>1498</v>
          </cell>
          <cell r="G1152">
            <v>679</v>
          </cell>
          <cell r="H1152">
            <v>1850</v>
          </cell>
          <cell r="I1152">
            <v>1713</v>
          </cell>
          <cell r="J1152">
            <v>1581</v>
          </cell>
          <cell r="K1152">
            <v>1919</v>
          </cell>
          <cell r="L1152">
            <v>306</v>
          </cell>
          <cell r="M1152">
            <v>31</v>
          </cell>
          <cell r="N1152">
            <v>0</v>
          </cell>
          <cell r="O1152">
            <v>0</v>
          </cell>
          <cell r="P1152">
            <v>0</v>
          </cell>
          <cell r="Q1152">
            <v>0</v>
          </cell>
          <cell r="R1152">
            <v>0</v>
          </cell>
          <cell r="S1152">
            <v>0</v>
          </cell>
          <cell r="T1152">
            <v>0</v>
          </cell>
          <cell r="U1152">
            <v>0</v>
          </cell>
          <cell r="V1152">
            <v>0</v>
          </cell>
          <cell r="W1152">
            <v>0</v>
          </cell>
          <cell r="X1152">
            <v>0</v>
          </cell>
          <cell r="Y1152">
            <v>0</v>
          </cell>
          <cell r="Z1152">
            <v>0</v>
          </cell>
          <cell r="AA1152">
            <v>0</v>
          </cell>
          <cell r="AB1152">
            <v>0</v>
          </cell>
          <cell r="AC1152">
            <v>0</v>
          </cell>
          <cell r="AD1152">
            <v>0</v>
          </cell>
          <cell r="AE1152">
            <v>0</v>
          </cell>
          <cell r="AF1152">
            <v>0</v>
          </cell>
          <cell r="AG1152">
            <v>0</v>
          </cell>
          <cell r="AH1152">
            <v>0</v>
          </cell>
        </row>
        <row r="1153">
          <cell r="E1153" t="str">
            <v>CT Transportation Jet Fuel, Naphtha</v>
          </cell>
          <cell r="F1153">
            <v>509</v>
          </cell>
          <cell r="G1153">
            <v>856</v>
          </cell>
          <cell r="H1153">
            <v>593</v>
          </cell>
          <cell r="I1153">
            <v>410</v>
          </cell>
          <cell r="J1153">
            <v>155</v>
          </cell>
          <cell r="K1153">
            <v>43</v>
          </cell>
          <cell r="L1153">
            <v>9</v>
          </cell>
          <cell r="M1153">
            <v>2</v>
          </cell>
          <cell r="N1153">
            <v>0</v>
          </cell>
          <cell r="O1153">
            <v>0</v>
          </cell>
          <cell r="P1153">
            <v>0</v>
          </cell>
          <cell r="Q1153">
            <v>0</v>
          </cell>
          <cell r="R1153">
            <v>0</v>
          </cell>
          <cell r="S1153">
            <v>0</v>
          </cell>
          <cell r="T1153">
            <v>0</v>
          </cell>
          <cell r="U1153">
            <v>0</v>
          </cell>
          <cell r="V1153">
            <v>0</v>
          </cell>
          <cell r="W1153">
            <v>0</v>
          </cell>
          <cell r="X1153">
            <v>0</v>
          </cell>
          <cell r="Y1153">
            <v>0</v>
          </cell>
          <cell r="Z1153">
            <v>0</v>
          </cell>
          <cell r="AA1153">
            <v>0</v>
          </cell>
          <cell r="AB1153">
            <v>0</v>
          </cell>
          <cell r="AC1153">
            <v>0</v>
          </cell>
          <cell r="AD1153">
            <v>0</v>
          </cell>
          <cell r="AE1153">
            <v>0</v>
          </cell>
          <cell r="AF1153">
            <v>0</v>
          </cell>
          <cell r="AG1153">
            <v>0</v>
          </cell>
          <cell r="AH1153">
            <v>0</v>
          </cell>
        </row>
        <row r="1154">
          <cell r="E1154" t="str">
            <v>DC Transportation Jet Fuel, Naphtha</v>
          </cell>
          <cell r="F1154">
            <v>0</v>
          </cell>
          <cell r="G1154">
            <v>0</v>
          </cell>
          <cell r="H1154">
            <v>0</v>
          </cell>
          <cell r="I1154">
            <v>0</v>
          </cell>
          <cell r="J1154">
            <v>0</v>
          </cell>
          <cell r="K1154">
            <v>0</v>
          </cell>
          <cell r="L1154">
            <v>0</v>
          </cell>
          <cell r="M1154">
            <v>0</v>
          </cell>
          <cell r="N1154">
            <v>0</v>
          </cell>
          <cell r="O1154">
            <v>0</v>
          </cell>
          <cell r="P1154">
            <v>0</v>
          </cell>
          <cell r="Q1154">
            <v>0</v>
          </cell>
          <cell r="R1154">
            <v>0</v>
          </cell>
          <cell r="S1154">
            <v>0</v>
          </cell>
          <cell r="T1154">
            <v>0</v>
          </cell>
          <cell r="U1154">
            <v>0</v>
          </cell>
          <cell r="V1154">
            <v>0</v>
          </cell>
          <cell r="W1154">
            <v>0</v>
          </cell>
          <cell r="X1154">
            <v>0</v>
          </cell>
          <cell r="Y1154">
            <v>0</v>
          </cell>
          <cell r="Z1154">
            <v>0</v>
          </cell>
          <cell r="AA1154">
            <v>0</v>
          </cell>
          <cell r="AB1154">
            <v>0</v>
          </cell>
          <cell r="AC1154">
            <v>0</v>
          </cell>
          <cell r="AD1154">
            <v>0</v>
          </cell>
          <cell r="AE1154">
            <v>0</v>
          </cell>
          <cell r="AF1154">
            <v>0</v>
          </cell>
          <cell r="AG1154">
            <v>0</v>
          </cell>
          <cell r="AH1154">
            <v>0</v>
          </cell>
        </row>
        <row r="1155">
          <cell r="E1155" t="str">
            <v>DE Transportation Jet Fuel, Naphtha</v>
          </cell>
          <cell r="F1155">
            <v>6528</v>
          </cell>
          <cell r="G1155">
            <v>12348</v>
          </cell>
          <cell r="H1155">
            <v>7325</v>
          </cell>
          <cell r="I1155">
            <v>7269</v>
          </cell>
          <cell r="J1155">
            <v>2699</v>
          </cell>
          <cell r="K1155">
            <v>0</v>
          </cell>
          <cell r="L1155">
            <v>0</v>
          </cell>
          <cell r="M1155">
            <v>0</v>
          </cell>
          <cell r="N1155">
            <v>0</v>
          </cell>
          <cell r="O1155">
            <v>0</v>
          </cell>
          <cell r="P1155">
            <v>0</v>
          </cell>
          <cell r="Q1155">
            <v>0</v>
          </cell>
          <cell r="R1155">
            <v>0</v>
          </cell>
          <cell r="S1155">
            <v>0</v>
          </cell>
          <cell r="T1155">
            <v>0</v>
          </cell>
          <cell r="U1155">
            <v>0</v>
          </cell>
          <cell r="V1155">
            <v>0</v>
          </cell>
          <cell r="W1155">
            <v>0</v>
          </cell>
          <cell r="X1155">
            <v>0</v>
          </cell>
          <cell r="Y1155">
            <v>0</v>
          </cell>
          <cell r="Z1155">
            <v>0</v>
          </cell>
          <cell r="AA1155">
            <v>0</v>
          </cell>
          <cell r="AB1155">
            <v>0</v>
          </cell>
          <cell r="AC1155">
            <v>0</v>
          </cell>
          <cell r="AD1155">
            <v>0</v>
          </cell>
          <cell r="AE1155">
            <v>0</v>
          </cell>
          <cell r="AF1155">
            <v>0</v>
          </cell>
          <cell r="AG1155">
            <v>0</v>
          </cell>
          <cell r="AH1155">
            <v>0</v>
          </cell>
        </row>
        <row r="1156">
          <cell r="E1156" t="str">
            <v>FL Transportation Jet Fuel, Naphtha</v>
          </cell>
          <cell r="F1156">
            <v>28085</v>
          </cell>
          <cell r="G1156">
            <v>20894</v>
          </cell>
          <cell r="H1156">
            <v>17643</v>
          </cell>
          <cell r="I1156">
            <v>12748</v>
          </cell>
          <cell r="J1156">
            <v>4068</v>
          </cell>
          <cell r="K1156">
            <v>453</v>
          </cell>
          <cell r="L1156">
            <v>131</v>
          </cell>
          <cell r="M1156">
            <v>52</v>
          </cell>
          <cell r="N1156">
            <v>-27</v>
          </cell>
          <cell r="O1156">
            <v>0</v>
          </cell>
          <cell r="P1156">
            <v>0</v>
          </cell>
          <cell r="Q1156">
            <v>0</v>
          </cell>
          <cell r="R1156">
            <v>0</v>
          </cell>
          <cell r="S1156">
            <v>0</v>
          </cell>
          <cell r="T1156">
            <v>0</v>
          </cell>
          <cell r="U1156">
            <v>0</v>
          </cell>
          <cell r="V1156">
            <v>0</v>
          </cell>
          <cell r="W1156">
            <v>0</v>
          </cell>
          <cell r="X1156">
            <v>0</v>
          </cell>
          <cell r="Y1156">
            <v>0</v>
          </cell>
          <cell r="Z1156">
            <v>0</v>
          </cell>
          <cell r="AA1156">
            <v>0</v>
          </cell>
          <cell r="AB1156">
            <v>0</v>
          </cell>
          <cell r="AC1156">
            <v>0</v>
          </cell>
          <cell r="AD1156">
            <v>0</v>
          </cell>
          <cell r="AE1156">
            <v>0</v>
          </cell>
          <cell r="AF1156">
            <v>0</v>
          </cell>
          <cell r="AG1156">
            <v>0</v>
          </cell>
          <cell r="AH1156">
            <v>0</v>
          </cell>
        </row>
        <row r="1157">
          <cell r="E1157" t="str">
            <v>GA Transportation Jet Fuel, Naphtha</v>
          </cell>
          <cell r="F1157">
            <v>6396</v>
          </cell>
          <cell r="G1157">
            <v>6597</v>
          </cell>
          <cell r="H1157">
            <v>8032</v>
          </cell>
          <cell r="I1157">
            <v>6775</v>
          </cell>
          <cell r="J1157">
            <v>2332</v>
          </cell>
          <cell r="K1157">
            <v>200</v>
          </cell>
          <cell r="L1157">
            <v>55</v>
          </cell>
          <cell r="M1157">
            <v>21</v>
          </cell>
          <cell r="N1157">
            <v>0</v>
          </cell>
          <cell r="O1157">
            <v>0</v>
          </cell>
          <cell r="P1157">
            <v>0</v>
          </cell>
          <cell r="Q1157">
            <v>0</v>
          </cell>
          <cell r="R1157">
            <v>0</v>
          </cell>
          <cell r="S1157">
            <v>0</v>
          </cell>
          <cell r="T1157">
            <v>0</v>
          </cell>
          <cell r="U1157">
            <v>0</v>
          </cell>
          <cell r="V1157">
            <v>0</v>
          </cell>
          <cell r="W1157">
            <v>0</v>
          </cell>
          <cell r="X1157">
            <v>0</v>
          </cell>
          <cell r="Y1157">
            <v>0</v>
          </cell>
          <cell r="Z1157">
            <v>0</v>
          </cell>
          <cell r="AA1157">
            <v>0</v>
          </cell>
          <cell r="AB1157">
            <v>0</v>
          </cell>
          <cell r="AC1157">
            <v>0</v>
          </cell>
          <cell r="AD1157">
            <v>0</v>
          </cell>
          <cell r="AE1157">
            <v>0</v>
          </cell>
          <cell r="AF1157">
            <v>0</v>
          </cell>
          <cell r="AG1157">
            <v>0</v>
          </cell>
          <cell r="AH1157">
            <v>0</v>
          </cell>
        </row>
        <row r="1158">
          <cell r="E1158" t="str">
            <v>HI Transportation Jet Fuel, Naphtha</v>
          </cell>
          <cell r="F1158">
            <v>11085</v>
          </cell>
          <cell r="G1158">
            <v>8721</v>
          </cell>
          <cell r="H1158">
            <v>2695</v>
          </cell>
          <cell r="I1158">
            <v>41</v>
          </cell>
          <cell r="J1158">
            <v>51</v>
          </cell>
          <cell r="K1158">
            <v>74</v>
          </cell>
          <cell r="L1158">
            <v>22</v>
          </cell>
          <cell r="M1158">
            <v>9</v>
          </cell>
          <cell r="N1158">
            <v>0</v>
          </cell>
          <cell r="O1158">
            <v>0</v>
          </cell>
          <cell r="P1158">
            <v>0</v>
          </cell>
          <cell r="Q1158">
            <v>0</v>
          </cell>
          <cell r="R1158">
            <v>0</v>
          </cell>
          <cell r="S1158">
            <v>0</v>
          </cell>
          <cell r="T1158">
            <v>0</v>
          </cell>
          <cell r="U1158">
            <v>0</v>
          </cell>
          <cell r="V1158">
            <v>0</v>
          </cell>
          <cell r="W1158">
            <v>0</v>
          </cell>
          <cell r="X1158">
            <v>0</v>
          </cell>
          <cell r="Y1158">
            <v>0</v>
          </cell>
          <cell r="Z1158">
            <v>0</v>
          </cell>
          <cell r="AA1158">
            <v>0</v>
          </cell>
          <cell r="AB1158">
            <v>0</v>
          </cell>
          <cell r="AC1158">
            <v>0</v>
          </cell>
          <cell r="AD1158">
            <v>0</v>
          </cell>
          <cell r="AE1158">
            <v>0</v>
          </cell>
          <cell r="AF1158">
            <v>0</v>
          </cell>
          <cell r="AG1158">
            <v>0</v>
          </cell>
          <cell r="AH1158">
            <v>0</v>
          </cell>
        </row>
        <row r="1159">
          <cell r="E1159" t="str">
            <v>IA Transportation Jet Fuel, Naphtha</v>
          </cell>
          <cell r="F1159">
            <v>532</v>
          </cell>
          <cell r="G1159">
            <v>781</v>
          </cell>
          <cell r="H1159">
            <v>592</v>
          </cell>
          <cell r="I1159">
            <v>567</v>
          </cell>
          <cell r="J1159">
            <v>558</v>
          </cell>
          <cell r="K1159">
            <v>10</v>
          </cell>
          <cell r="L1159">
            <v>2</v>
          </cell>
          <cell r="M1159">
            <v>0</v>
          </cell>
          <cell r="N1159">
            <v>0</v>
          </cell>
          <cell r="O1159">
            <v>0</v>
          </cell>
          <cell r="P1159">
            <v>0</v>
          </cell>
          <cell r="Q1159">
            <v>0</v>
          </cell>
          <cell r="R1159">
            <v>0</v>
          </cell>
          <cell r="S1159">
            <v>0</v>
          </cell>
          <cell r="T1159">
            <v>0</v>
          </cell>
          <cell r="U1159">
            <v>0</v>
          </cell>
          <cell r="V1159">
            <v>0</v>
          </cell>
          <cell r="W1159">
            <v>0</v>
          </cell>
          <cell r="X1159">
            <v>0</v>
          </cell>
          <cell r="Y1159">
            <v>0</v>
          </cell>
          <cell r="Z1159">
            <v>0</v>
          </cell>
          <cell r="AA1159">
            <v>0</v>
          </cell>
          <cell r="AB1159">
            <v>0</v>
          </cell>
          <cell r="AC1159">
            <v>0</v>
          </cell>
          <cell r="AD1159">
            <v>0</v>
          </cell>
          <cell r="AE1159">
            <v>0</v>
          </cell>
          <cell r="AF1159">
            <v>0</v>
          </cell>
          <cell r="AG1159">
            <v>0</v>
          </cell>
          <cell r="AH1159">
            <v>0</v>
          </cell>
        </row>
        <row r="1160">
          <cell r="E1160" t="str">
            <v>ID Transportation Jet Fuel, Naphtha</v>
          </cell>
          <cell r="F1160">
            <v>3456</v>
          </cell>
          <cell r="G1160">
            <v>2869</v>
          </cell>
          <cell r="H1160">
            <v>2937</v>
          </cell>
          <cell r="I1160">
            <v>3157</v>
          </cell>
          <cell r="J1160">
            <v>3349</v>
          </cell>
          <cell r="K1160">
            <v>4755</v>
          </cell>
          <cell r="L1160">
            <v>666</v>
          </cell>
          <cell r="M1160">
            <v>7</v>
          </cell>
          <cell r="N1160">
            <v>0</v>
          </cell>
          <cell r="O1160">
            <v>0</v>
          </cell>
          <cell r="P1160">
            <v>0</v>
          </cell>
          <cell r="Q1160">
            <v>0</v>
          </cell>
          <cell r="R1160">
            <v>0</v>
          </cell>
          <cell r="S1160">
            <v>0</v>
          </cell>
          <cell r="T1160">
            <v>0</v>
          </cell>
          <cell r="U1160">
            <v>0</v>
          </cell>
          <cell r="V1160">
            <v>0</v>
          </cell>
          <cell r="W1160">
            <v>0</v>
          </cell>
          <cell r="X1160">
            <v>0</v>
          </cell>
          <cell r="Y1160">
            <v>0</v>
          </cell>
          <cell r="Z1160">
            <v>0</v>
          </cell>
          <cell r="AA1160">
            <v>0</v>
          </cell>
          <cell r="AB1160">
            <v>0</v>
          </cell>
          <cell r="AC1160">
            <v>0</v>
          </cell>
          <cell r="AD1160">
            <v>0</v>
          </cell>
          <cell r="AE1160">
            <v>0</v>
          </cell>
          <cell r="AF1160">
            <v>0</v>
          </cell>
          <cell r="AG1160">
            <v>0</v>
          </cell>
          <cell r="AH1160">
            <v>0</v>
          </cell>
        </row>
        <row r="1161">
          <cell r="E1161" t="str">
            <v>IL Transportation Jet Fuel, Naphtha</v>
          </cell>
          <cell r="F1161">
            <v>2513</v>
          </cell>
          <cell r="G1161">
            <v>2675</v>
          </cell>
          <cell r="H1161">
            <v>2389</v>
          </cell>
          <cell r="I1161">
            <v>2321</v>
          </cell>
          <cell r="J1161">
            <v>1734</v>
          </cell>
          <cell r="K1161">
            <v>96</v>
          </cell>
          <cell r="L1161">
            <v>24</v>
          </cell>
          <cell r="M1161">
            <v>8</v>
          </cell>
          <cell r="N1161">
            <v>0</v>
          </cell>
          <cell r="O1161">
            <v>0</v>
          </cell>
          <cell r="P1161">
            <v>0</v>
          </cell>
          <cell r="Q1161">
            <v>0</v>
          </cell>
          <cell r="R1161">
            <v>0</v>
          </cell>
          <cell r="S1161">
            <v>0</v>
          </cell>
          <cell r="T1161">
            <v>0</v>
          </cell>
          <cell r="U1161">
            <v>0</v>
          </cell>
          <cell r="V1161">
            <v>0</v>
          </cell>
          <cell r="W1161">
            <v>0</v>
          </cell>
          <cell r="X1161">
            <v>0</v>
          </cell>
          <cell r="Y1161">
            <v>0</v>
          </cell>
          <cell r="Z1161">
            <v>0</v>
          </cell>
          <cell r="AA1161">
            <v>0</v>
          </cell>
          <cell r="AB1161">
            <v>0</v>
          </cell>
          <cell r="AC1161">
            <v>0</v>
          </cell>
          <cell r="AD1161">
            <v>0</v>
          </cell>
          <cell r="AE1161">
            <v>0</v>
          </cell>
          <cell r="AF1161">
            <v>0</v>
          </cell>
          <cell r="AG1161">
            <v>0</v>
          </cell>
          <cell r="AH1161">
            <v>0</v>
          </cell>
        </row>
        <row r="1162">
          <cell r="E1162" t="str">
            <v>IN Transportation Jet Fuel, Naphtha</v>
          </cell>
          <cell r="F1162">
            <v>2874</v>
          </cell>
          <cell r="G1162">
            <v>3571</v>
          </cell>
          <cell r="H1162">
            <v>3221</v>
          </cell>
          <cell r="I1162">
            <v>2232</v>
          </cell>
          <cell r="J1162">
            <v>1641</v>
          </cell>
          <cell r="K1162">
            <v>93</v>
          </cell>
          <cell r="L1162">
            <v>23</v>
          </cell>
          <cell r="M1162">
            <v>8</v>
          </cell>
          <cell r="N1162">
            <v>-6</v>
          </cell>
          <cell r="O1162">
            <v>0</v>
          </cell>
          <cell r="P1162">
            <v>0</v>
          </cell>
          <cell r="Q1162">
            <v>0</v>
          </cell>
          <cell r="R1162">
            <v>0</v>
          </cell>
          <cell r="S1162">
            <v>0</v>
          </cell>
          <cell r="T1162">
            <v>0</v>
          </cell>
          <cell r="U1162">
            <v>0</v>
          </cell>
          <cell r="V1162">
            <v>0</v>
          </cell>
          <cell r="W1162">
            <v>0</v>
          </cell>
          <cell r="X1162">
            <v>0</v>
          </cell>
          <cell r="Y1162">
            <v>0</v>
          </cell>
          <cell r="Z1162">
            <v>0</v>
          </cell>
          <cell r="AA1162">
            <v>0</v>
          </cell>
          <cell r="AB1162">
            <v>0</v>
          </cell>
          <cell r="AC1162">
            <v>0</v>
          </cell>
          <cell r="AD1162">
            <v>0</v>
          </cell>
          <cell r="AE1162">
            <v>0</v>
          </cell>
          <cell r="AF1162">
            <v>0</v>
          </cell>
          <cell r="AG1162">
            <v>0</v>
          </cell>
          <cell r="AH1162">
            <v>0</v>
          </cell>
        </row>
        <row r="1163">
          <cell r="E1163" t="str">
            <v>KS Transportation Jet Fuel, Naphtha</v>
          </cell>
          <cell r="F1163">
            <v>4510</v>
          </cell>
          <cell r="G1163">
            <v>6341</v>
          </cell>
          <cell r="H1163">
            <v>7036</v>
          </cell>
          <cell r="I1163">
            <v>4784</v>
          </cell>
          <cell r="J1163">
            <v>3679</v>
          </cell>
          <cell r="K1163">
            <v>178</v>
          </cell>
          <cell r="L1163">
            <v>48</v>
          </cell>
          <cell r="M1163">
            <v>18</v>
          </cell>
          <cell r="N1163">
            <v>0</v>
          </cell>
          <cell r="O1163">
            <v>0</v>
          </cell>
          <cell r="P1163">
            <v>0</v>
          </cell>
          <cell r="Q1163">
            <v>0</v>
          </cell>
          <cell r="R1163">
            <v>0</v>
          </cell>
          <cell r="S1163">
            <v>0</v>
          </cell>
          <cell r="T1163">
            <v>0</v>
          </cell>
          <cell r="U1163">
            <v>0</v>
          </cell>
          <cell r="V1163">
            <v>0</v>
          </cell>
          <cell r="W1163">
            <v>0</v>
          </cell>
          <cell r="X1163">
            <v>0</v>
          </cell>
          <cell r="Y1163">
            <v>0</v>
          </cell>
          <cell r="Z1163">
            <v>0</v>
          </cell>
          <cell r="AA1163">
            <v>0</v>
          </cell>
          <cell r="AB1163">
            <v>0</v>
          </cell>
          <cell r="AC1163">
            <v>0</v>
          </cell>
          <cell r="AD1163">
            <v>0</v>
          </cell>
          <cell r="AE1163">
            <v>0</v>
          </cell>
          <cell r="AF1163">
            <v>0</v>
          </cell>
          <cell r="AG1163">
            <v>0</v>
          </cell>
          <cell r="AH1163">
            <v>0</v>
          </cell>
        </row>
        <row r="1164">
          <cell r="E1164" t="str">
            <v>KY Transportation Jet Fuel, Naphtha</v>
          </cell>
          <cell r="F1164">
            <v>1211</v>
          </cell>
          <cell r="G1164">
            <v>1039</v>
          </cell>
          <cell r="H1164">
            <v>1320</v>
          </cell>
          <cell r="I1164">
            <v>1293</v>
          </cell>
          <cell r="J1164">
            <v>1088</v>
          </cell>
          <cell r="K1164">
            <v>368</v>
          </cell>
          <cell r="L1164">
            <v>106</v>
          </cell>
          <cell r="M1164">
            <v>42</v>
          </cell>
          <cell r="N1164">
            <v>0</v>
          </cell>
          <cell r="O1164">
            <v>0</v>
          </cell>
          <cell r="P1164">
            <v>0</v>
          </cell>
          <cell r="Q1164">
            <v>0</v>
          </cell>
          <cell r="R1164">
            <v>0</v>
          </cell>
          <cell r="S1164">
            <v>0</v>
          </cell>
          <cell r="T1164">
            <v>0</v>
          </cell>
          <cell r="U1164">
            <v>0</v>
          </cell>
          <cell r="V1164">
            <v>0</v>
          </cell>
          <cell r="W1164">
            <v>0</v>
          </cell>
          <cell r="X1164">
            <v>0</v>
          </cell>
          <cell r="Y1164">
            <v>0</v>
          </cell>
          <cell r="Z1164">
            <v>0</v>
          </cell>
          <cell r="AA1164">
            <v>0</v>
          </cell>
          <cell r="AB1164">
            <v>0</v>
          </cell>
          <cell r="AC1164">
            <v>0</v>
          </cell>
          <cell r="AD1164">
            <v>0</v>
          </cell>
          <cell r="AE1164">
            <v>0</v>
          </cell>
          <cell r="AF1164">
            <v>0</v>
          </cell>
          <cell r="AG1164">
            <v>0</v>
          </cell>
          <cell r="AH1164">
            <v>0</v>
          </cell>
        </row>
        <row r="1165">
          <cell r="E1165" t="str">
            <v>LA Transportation Jet Fuel, Naphtha</v>
          </cell>
          <cell r="F1165">
            <v>11051</v>
          </cell>
          <cell r="G1165">
            <v>9930</v>
          </cell>
          <cell r="H1165">
            <v>9123</v>
          </cell>
          <cell r="I1165">
            <v>7525</v>
          </cell>
          <cell r="J1165">
            <v>2625</v>
          </cell>
          <cell r="K1165">
            <v>757</v>
          </cell>
          <cell r="L1165">
            <v>205</v>
          </cell>
          <cell r="M1165">
            <v>77</v>
          </cell>
          <cell r="N1165">
            <v>0</v>
          </cell>
          <cell r="O1165">
            <v>0</v>
          </cell>
          <cell r="P1165">
            <v>0</v>
          </cell>
          <cell r="Q1165">
            <v>0</v>
          </cell>
          <cell r="R1165">
            <v>0</v>
          </cell>
          <cell r="S1165">
            <v>0</v>
          </cell>
          <cell r="T1165">
            <v>0</v>
          </cell>
          <cell r="U1165">
            <v>0</v>
          </cell>
          <cell r="V1165">
            <v>0</v>
          </cell>
          <cell r="W1165">
            <v>0</v>
          </cell>
          <cell r="X1165">
            <v>0</v>
          </cell>
          <cell r="Y1165">
            <v>0</v>
          </cell>
          <cell r="Z1165">
            <v>0</v>
          </cell>
          <cell r="AA1165">
            <v>0</v>
          </cell>
          <cell r="AB1165">
            <v>0</v>
          </cell>
          <cell r="AC1165">
            <v>0</v>
          </cell>
          <cell r="AD1165">
            <v>0</v>
          </cell>
          <cell r="AE1165">
            <v>0</v>
          </cell>
          <cell r="AF1165">
            <v>0</v>
          </cell>
          <cell r="AG1165">
            <v>0</v>
          </cell>
          <cell r="AH1165">
            <v>0</v>
          </cell>
        </row>
        <row r="1166">
          <cell r="E1166" t="str">
            <v>MA Transportation Jet Fuel, Naphtha</v>
          </cell>
          <cell r="F1166">
            <v>2376</v>
          </cell>
          <cell r="G1166">
            <v>7472</v>
          </cell>
          <cell r="H1166">
            <v>2600</v>
          </cell>
          <cell r="I1166">
            <v>2146</v>
          </cell>
          <cell r="J1166">
            <v>647</v>
          </cell>
          <cell r="K1166">
            <v>65</v>
          </cell>
          <cell r="L1166">
            <v>25</v>
          </cell>
          <cell r="M1166">
            <v>12</v>
          </cell>
          <cell r="N1166">
            <v>-2</v>
          </cell>
          <cell r="O1166">
            <v>0</v>
          </cell>
          <cell r="P1166">
            <v>0</v>
          </cell>
          <cell r="Q1166">
            <v>0</v>
          </cell>
          <cell r="R1166">
            <v>0</v>
          </cell>
          <cell r="S1166">
            <v>0</v>
          </cell>
          <cell r="T1166">
            <v>0</v>
          </cell>
          <cell r="U1166">
            <v>0</v>
          </cell>
          <cell r="V1166">
            <v>0</v>
          </cell>
          <cell r="W1166">
            <v>0</v>
          </cell>
          <cell r="X1166">
            <v>0</v>
          </cell>
          <cell r="Y1166">
            <v>0</v>
          </cell>
          <cell r="Z1166">
            <v>0</v>
          </cell>
          <cell r="AA1166">
            <v>0</v>
          </cell>
          <cell r="AB1166">
            <v>0</v>
          </cell>
          <cell r="AC1166">
            <v>0</v>
          </cell>
          <cell r="AD1166">
            <v>0</v>
          </cell>
          <cell r="AE1166">
            <v>0</v>
          </cell>
          <cell r="AF1166">
            <v>0</v>
          </cell>
          <cell r="AG1166">
            <v>0</v>
          </cell>
          <cell r="AH1166">
            <v>0</v>
          </cell>
        </row>
        <row r="1167">
          <cell r="E1167" t="str">
            <v>MD Transportation Jet Fuel, Naphtha</v>
          </cell>
          <cell r="F1167">
            <v>5587</v>
          </cell>
          <cell r="G1167">
            <v>4955</v>
          </cell>
          <cell r="H1167">
            <v>4247</v>
          </cell>
          <cell r="I1167">
            <v>3543</v>
          </cell>
          <cell r="J1167">
            <v>994</v>
          </cell>
          <cell r="K1167">
            <v>24</v>
          </cell>
          <cell r="L1167">
            <v>6</v>
          </cell>
          <cell r="M1167">
            <v>2</v>
          </cell>
          <cell r="N1167">
            <v>0</v>
          </cell>
          <cell r="O1167">
            <v>0</v>
          </cell>
          <cell r="P1167">
            <v>0</v>
          </cell>
          <cell r="Q1167">
            <v>0</v>
          </cell>
          <cell r="R1167">
            <v>0</v>
          </cell>
          <cell r="S1167">
            <v>0</v>
          </cell>
          <cell r="T1167">
            <v>0</v>
          </cell>
          <cell r="U1167">
            <v>0</v>
          </cell>
          <cell r="V1167">
            <v>0</v>
          </cell>
          <cell r="W1167">
            <v>0</v>
          </cell>
          <cell r="X1167">
            <v>0</v>
          </cell>
          <cell r="Y1167">
            <v>0</v>
          </cell>
          <cell r="Z1167">
            <v>0</v>
          </cell>
          <cell r="AA1167">
            <v>0</v>
          </cell>
          <cell r="AB1167">
            <v>0</v>
          </cell>
          <cell r="AC1167">
            <v>0</v>
          </cell>
          <cell r="AD1167">
            <v>0</v>
          </cell>
          <cell r="AE1167">
            <v>0</v>
          </cell>
          <cell r="AF1167">
            <v>0</v>
          </cell>
          <cell r="AG1167">
            <v>0</v>
          </cell>
          <cell r="AH1167">
            <v>0</v>
          </cell>
        </row>
        <row r="1168">
          <cell r="E1168" t="str">
            <v>ME Transportation Jet Fuel, Naphtha</v>
          </cell>
          <cell r="F1168">
            <v>5404</v>
          </cell>
          <cell r="G1168">
            <v>5142</v>
          </cell>
          <cell r="H1168">
            <v>4278</v>
          </cell>
          <cell r="I1168">
            <v>2853</v>
          </cell>
          <cell r="J1168">
            <v>408</v>
          </cell>
          <cell r="K1168">
            <v>135</v>
          </cell>
          <cell r="L1168">
            <v>38</v>
          </cell>
          <cell r="M1168">
            <v>15</v>
          </cell>
          <cell r="N1168">
            <v>0</v>
          </cell>
          <cell r="O1168">
            <v>0</v>
          </cell>
          <cell r="P1168">
            <v>0</v>
          </cell>
          <cell r="Q1168">
            <v>0</v>
          </cell>
          <cell r="R1168">
            <v>0</v>
          </cell>
          <cell r="S1168">
            <v>0</v>
          </cell>
          <cell r="T1168">
            <v>0</v>
          </cell>
          <cell r="U1168">
            <v>0</v>
          </cell>
          <cell r="V1168">
            <v>0</v>
          </cell>
          <cell r="W1168">
            <v>0</v>
          </cell>
          <cell r="X1168">
            <v>0</v>
          </cell>
          <cell r="Y1168">
            <v>0</v>
          </cell>
          <cell r="Z1168">
            <v>0</v>
          </cell>
          <cell r="AA1168">
            <v>0</v>
          </cell>
          <cell r="AB1168">
            <v>0</v>
          </cell>
          <cell r="AC1168">
            <v>0</v>
          </cell>
          <cell r="AD1168">
            <v>0</v>
          </cell>
          <cell r="AE1168">
            <v>0</v>
          </cell>
          <cell r="AF1168">
            <v>0</v>
          </cell>
          <cell r="AG1168">
            <v>0</v>
          </cell>
          <cell r="AH1168">
            <v>0</v>
          </cell>
        </row>
        <row r="1169">
          <cell r="E1169" t="str">
            <v>MI Transportation Jet Fuel, Naphtha</v>
          </cell>
          <cell r="F1169">
            <v>7640</v>
          </cell>
          <cell r="G1169">
            <v>9785</v>
          </cell>
          <cell r="H1169">
            <v>6951</v>
          </cell>
          <cell r="I1169">
            <v>4792</v>
          </cell>
          <cell r="J1169">
            <v>2343</v>
          </cell>
          <cell r="K1169">
            <v>85</v>
          </cell>
          <cell r="L1169">
            <v>21</v>
          </cell>
          <cell r="M1169">
            <v>7</v>
          </cell>
          <cell r="N1169">
            <v>0</v>
          </cell>
          <cell r="O1169">
            <v>0</v>
          </cell>
          <cell r="P1169">
            <v>0</v>
          </cell>
          <cell r="Q1169">
            <v>0</v>
          </cell>
          <cell r="R1169">
            <v>0</v>
          </cell>
          <cell r="S1169">
            <v>0</v>
          </cell>
          <cell r="T1169">
            <v>0</v>
          </cell>
          <cell r="U1169">
            <v>0</v>
          </cell>
          <cell r="V1169">
            <v>0</v>
          </cell>
          <cell r="W1169">
            <v>0</v>
          </cell>
          <cell r="X1169">
            <v>0</v>
          </cell>
          <cell r="Y1169">
            <v>0</v>
          </cell>
          <cell r="Z1169">
            <v>0</v>
          </cell>
          <cell r="AA1169">
            <v>0</v>
          </cell>
          <cell r="AB1169">
            <v>0</v>
          </cell>
          <cell r="AC1169">
            <v>0</v>
          </cell>
          <cell r="AD1169">
            <v>0</v>
          </cell>
          <cell r="AE1169">
            <v>0</v>
          </cell>
          <cell r="AF1169">
            <v>0</v>
          </cell>
          <cell r="AG1169">
            <v>0</v>
          </cell>
          <cell r="AH1169">
            <v>0</v>
          </cell>
        </row>
        <row r="1170">
          <cell r="E1170" t="str">
            <v>MN Transportation Jet Fuel, Naphtha</v>
          </cell>
          <cell r="F1170">
            <v>729</v>
          </cell>
          <cell r="G1170">
            <v>1034</v>
          </cell>
          <cell r="H1170">
            <v>816</v>
          </cell>
          <cell r="I1170">
            <v>799</v>
          </cell>
          <cell r="J1170">
            <v>640</v>
          </cell>
          <cell r="K1170">
            <v>35</v>
          </cell>
          <cell r="L1170">
            <v>11</v>
          </cell>
          <cell r="M1170">
            <v>5</v>
          </cell>
          <cell r="N1170">
            <v>0</v>
          </cell>
          <cell r="O1170">
            <v>0</v>
          </cell>
          <cell r="P1170">
            <v>0</v>
          </cell>
          <cell r="Q1170">
            <v>0</v>
          </cell>
          <cell r="R1170">
            <v>0</v>
          </cell>
          <cell r="S1170">
            <v>0</v>
          </cell>
          <cell r="T1170">
            <v>0</v>
          </cell>
          <cell r="U1170">
            <v>0</v>
          </cell>
          <cell r="V1170">
            <v>0</v>
          </cell>
          <cell r="W1170">
            <v>0</v>
          </cell>
          <cell r="X1170">
            <v>0</v>
          </cell>
          <cell r="Y1170">
            <v>0</v>
          </cell>
          <cell r="Z1170">
            <v>0</v>
          </cell>
          <cell r="AA1170">
            <v>0</v>
          </cell>
          <cell r="AB1170">
            <v>0</v>
          </cell>
          <cell r="AC1170">
            <v>0</v>
          </cell>
          <cell r="AD1170">
            <v>0</v>
          </cell>
          <cell r="AE1170">
            <v>0</v>
          </cell>
          <cell r="AF1170">
            <v>0</v>
          </cell>
          <cell r="AG1170">
            <v>0</v>
          </cell>
          <cell r="AH1170">
            <v>0</v>
          </cell>
        </row>
        <row r="1171">
          <cell r="E1171" t="str">
            <v>MO Transportation Jet Fuel, Naphtha</v>
          </cell>
          <cell r="F1171">
            <v>1076</v>
          </cell>
          <cell r="G1171">
            <v>1430</v>
          </cell>
          <cell r="H1171">
            <v>1171</v>
          </cell>
          <cell r="I1171">
            <v>1010</v>
          </cell>
          <cell r="J1171">
            <v>751</v>
          </cell>
          <cell r="K1171">
            <v>155</v>
          </cell>
          <cell r="L1171">
            <v>39</v>
          </cell>
          <cell r="M1171">
            <v>14</v>
          </cell>
          <cell r="N1171">
            <v>0</v>
          </cell>
          <cell r="O1171">
            <v>0</v>
          </cell>
          <cell r="P1171">
            <v>0</v>
          </cell>
          <cell r="Q1171">
            <v>0</v>
          </cell>
          <cell r="R1171">
            <v>0</v>
          </cell>
          <cell r="S1171">
            <v>0</v>
          </cell>
          <cell r="T1171">
            <v>0</v>
          </cell>
          <cell r="U1171">
            <v>0</v>
          </cell>
          <cell r="V1171">
            <v>0</v>
          </cell>
          <cell r="W1171">
            <v>0</v>
          </cell>
          <cell r="X1171">
            <v>0</v>
          </cell>
          <cell r="Y1171">
            <v>0</v>
          </cell>
          <cell r="Z1171">
            <v>0</v>
          </cell>
          <cell r="AA1171">
            <v>0</v>
          </cell>
          <cell r="AB1171">
            <v>0</v>
          </cell>
          <cell r="AC1171">
            <v>0</v>
          </cell>
          <cell r="AD1171">
            <v>0</v>
          </cell>
          <cell r="AE1171">
            <v>0</v>
          </cell>
          <cell r="AF1171">
            <v>0</v>
          </cell>
          <cell r="AG1171">
            <v>0</v>
          </cell>
          <cell r="AH1171">
            <v>0</v>
          </cell>
        </row>
        <row r="1172">
          <cell r="E1172" t="str">
            <v>MS Transportation Jet Fuel, Naphtha</v>
          </cell>
          <cell r="F1172">
            <v>4915</v>
          </cell>
          <cell r="G1172">
            <v>5437</v>
          </cell>
          <cell r="H1172">
            <v>3699</v>
          </cell>
          <cell r="I1172">
            <v>3573</v>
          </cell>
          <cell r="J1172">
            <v>1348</v>
          </cell>
          <cell r="K1172">
            <v>242</v>
          </cell>
          <cell r="L1172">
            <v>65</v>
          </cell>
          <cell r="M1172">
            <v>24</v>
          </cell>
          <cell r="N1172">
            <v>0</v>
          </cell>
          <cell r="O1172">
            <v>0</v>
          </cell>
          <cell r="P1172">
            <v>0</v>
          </cell>
          <cell r="Q1172">
            <v>0</v>
          </cell>
          <cell r="R1172">
            <v>0</v>
          </cell>
          <cell r="S1172">
            <v>0</v>
          </cell>
          <cell r="T1172">
            <v>0</v>
          </cell>
          <cell r="U1172">
            <v>0</v>
          </cell>
          <cell r="V1172">
            <v>0</v>
          </cell>
          <cell r="W1172">
            <v>0</v>
          </cell>
          <cell r="X1172">
            <v>0</v>
          </cell>
          <cell r="Y1172">
            <v>0</v>
          </cell>
          <cell r="Z1172">
            <v>0</v>
          </cell>
          <cell r="AA1172">
            <v>0</v>
          </cell>
          <cell r="AB1172">
            <v>0</v>
          </cell>
          <cell r="AC1172">
            <v>0</v>
          </cell>
          <cell r="AD1172">
            <v>0</v>
          </cell>
          <cell r="AE1172">
            <v>0</v>
          </cell>
          <cell r="AF1172">
            <v>0</v>
          </cell>
          <cell r="AG1172">
            <v>0</v>
          </cell>
          <cell r="AH1172">
            <v>0</v>
          </cell>
        </row>
        <row r="1173">
          <cell r="E1173" t="str">
            <v>MT Transportation Jet Fuel, Naphtha</v>
          </cell>
          <cell r="F1173">
            <v>756</v>
          </cell>
          <cell r="G1173">
            <v>181</v>
          </cell>
          <cell r="H1173">
            <v>1531</v>
          </cell>
          <cell r="I1173">
            <v>1356</v>
          </cell>
          <cell r="J1173">
            <v>1258</v>
          </cell>
          <cell r="K1173">
            <v>1405</v>
          </cell>
          <cell r="L1173">
            <v>212</v>
          </cell>
          <cell r="M1173">
            <v>14</v>
          </cell>
          <cell r="N1173">
            <v>0</v>
          </cell>
          <cell r="O1173">
            <v>0</v>
          </cell>
          <cell r="P1173">
            <v>0</v>
          </cell>
          <cell r="Q1173">
            <v>0</v>
          </cell>
          <cell r="R1173">
            <v>0</v>
          </cell>
          <cell r="S1173">
            <v>0</v>
          </cell>
          <cell r="T1173">
            <v>0</v>
          </cell>
          <cell r="U1173">
            <v>0</v>
          </cell>
          <cell r="V1173">
            <v>0</v>
          </cell>
          <cell r="W1173">
            <v>0</v>
          </cell>
          <cell r="X1173">
            <v>0</v>
          </cell>
          <cell r="Y1173">
            <v>0</v>
          </cell>
          <cell r="Z1173">
            <v>0</v>
          </cell>
          <cell r="AA1173">
            <v>0</v>
          </cell>
          <cell r="AB1173">
            <v>0</v>
          </cell>
          <cell r="AC1173">
            <v>0</v>
          </cell>
          <cell r="AD1173">
            <v>0</v>
          </cell>
          <cell r="AE1173">
            <v>0</v>
          </cell>
          <cell r="AF1173">
            <v>0</v>
          </cell>
          <cell r="AG1173">
            <v>0</v>
          </cell>
          <cell r="AH1173">
            <v>0</v>
          </cell>
        </row>
        <row r="1174">
          <cell r="E1174" t="str">
            <v>NC Transportation Jet Fuel, Naphtha</v>
          </cell>
          <cell r="F1174">
            <v>12709</v>
          </cell>
          <cell r="G1174">
            <v>9522</v>
          </cell>
          <cell r="H1174">
            <v>10079</v>
          </cell>
          <cell r="I1174">
            <v>9085</v>
          </cell>
          <cell r="J1174">
            <v>3215</v>
          </cell>
          <cell r="K1174">
            <v>105</v>
          </cell>
          <cell r="L1174">
            <v>33</v>
          </cell>
          <cell r="M1174">
            <v>14</v>
          </cell>
          <cell r="N1174">
            <v>0</v>
          </cell>
          <cell r="O1174">
            <v>0</v>
          </cell>
          <cell r="P1174">
            <v>0</v>
          </cell>
          <cell r="Q1174">
            <v>0</v>
          </cell>
          <cell r="R1174">
            <v>0</v>
          </cell>
          <cell r="S1174">
            <v>0</v>
          </cell>
          <cell r="T1174">
            <v>0</v>
          </cell>
          <cell r="U1174">
            <v>0</v>
          </cell>
          <cell r="V1174">
            <v>0</v>
          </cell>
          <cell r="W1174">
            <v>0</v>
          </cell>
          <cell r="X1174">
            <v>0</v>
          </cell>
          <cell r="Y1174">
            <v>0</v>
          </cell>
          <cell r="Z1174">
            <v>0</v>
          </cell>
          <cell r="AA1174">
            <v>0</v>
          </cell>
          <cell r="AB1174">
            <v>0</v>
          </cell>
          <cell r="AC1174">
            <v>0</v>
          </cell>
          <cell r="AD1174">
            <v>0</v>
          </cell>
          <cell r="AE1174">
            <v>0</v>
          </cell>
          <cell r="AF1174">
            <v>0</v>
          </cell>
          <cell r="AG1174">
            <v>0</v>
          </cell>
          <cell r="AH1174">
            <v>0</v>
          </cell>
        </row>
        <row r="1175">
          <cell r="E1175" t="str">
            <v>ND Transportation Jet Fuel, Naphtha</v>
          </cell>
          <cell r="F1175">
            <v>5079</v>
          </cell>
          <cell r="G1175">
            <v>4043</v>
          </cell>
          <cell r="H1175">
            <v>6261</v>
          </cell>
          <cell r="I1175">
            <v>5460</v>
          </cell>
          <cell r="J1175">
            <v>3221</v>
          </cell>
          <cell r="K1175">
            <v>358</v>
          </cell>
          <cell r="L1175">
            <v>55</v>
          </cell>
          <cell r="M1175">
            <v>4</v>
          </cell>
          <cell r="N1175">
            <v>0</v>
          </cell>
          <cell r="O1175">
            <v>0</v>
          </cell>
          <cell r="P1175">
            <v>0</v>
          </cell>
          <cell r="Q1175">
            <v>0</v>
          </cell>
          <cell r="R1175">
            <v>0</v>
          </cell>
          <cell r="S1175">
            <v>0</v>
          </cell>
          <cell r="T1175">
            <v>0</v>
          </cell>
          <cell r="U1175">
            <v>0</v>
          </cell>
          <cell r="V1175">
            <v>0</v>
          </cell>
          <cell r="W1175">
            <v>0</v>
          </cell>
          <cell r="X1175">
            <v>0</v>
          </cell>
          <cell r="Y1175">
            <v>0</v>
          </cell>
          <cell r="Z1175">
            <v>0</v>
          </cell>
          <cell r="AA1175">
            <v>0</v>
          </cell>
          <cell r="AB1175">
            <v>0</v>
          </cell>
          <cell r="AC1175">
            <v>0</v>
          </cell>
          <cell r="AD1175">
            <v>0</v>
          </cell>
          <cell r="AE1175">
            <v>0</v>
          </cell>
          <cell r="AF1175">
            <v>0</v>
          </cell>
          <cell r="AG1175">
            <v>0</v>
          </cell>
          <cell r="AH1175">
            <v>0</v>
          </cell>
        </row>
        <row r="1176">
          <cell r="E1176" t="str">
            <v>NE Transportation Jet Fuel, Naphtha</v>
          </cell>
          <cell r="F1176">
            <v>3777</v>
          </cell>
          <cell r="G1176">
            <v>2723</v>
          </cell>
          <cell r="H1176">
            <v>2871</v>
          </cell>
          <cell r="I1176">
            <v>2409</v>
          </cell>
          <cell r="J1176">
            <v>1877</v>
          </cell>
          <cell r="K1176">
            <v>30</v>
          </cell>
          <cell r="L1176">
            <v>10</v>
          </cell>
          <cell r="M1176">
            <v>4</v>
          </cell>
          <cell r="N1176">
            <v>0</v>
          </cell>
          <cell r="O1176">
            <v>0</v>
          </cell>
          <cell r="P1176">
            <v>0</v>
          </cell>
          <cell r="Q1176">
            <v>0</v>
          </cell>
          <cell r="R1176">
            <v>0</v>
          </cell>
          <cell r="S1176">
            <v>0</v>
          </cell>
          <cell r="T1176">
            <v>0</v>
          </cell>
          <cell r="U1176">
            <v>0</v>
          </cell>
          <cell r="V1176">
            <v>0</v>
          </cell>
          <cell r="W1176">
            <v>0</v>
          </cell>
          <cell r="X1176">
            <v>0</v>
          </cell>
          <cell r="Y1176">
            <v>0</v>
          </cell>
          <cell r="Z1176">
            <v>0</v>
          </cell>
          <cell r="AA1176">
            <v>0</v>
          </cell>
          <cell r="AB1176">
            <v>0</v>
          </cell>
          <cell r="AC1176">
            <v>0</v>
          </cell>
          <cell r="AD1176">
            <v>0</v>
          </cell>
          <cell r="AE1176">
            <v>0</v>
          </cell>
          <cell r="AF1176">
            <v>0</v>
          </cell>
          <cell r="AG1176">
            <v>0</v>
          </cell>
          <cell r="AH1176">
            <v>0</v>
          </cell>
        </row>
        <row r="1177">
          <cell r="E1177" t="str">
            <v>NH Transportation Jet Fuel, Naphtha</v>
          </cell>
          <cell r="F1177">
            <v>1969</v>
          </cell>
          <cell r="G1177">
            <v>970</v>
          </cell>
          <cell r="H1177">
            <v>650</v>
          </cell>
          <cell r="I1177">
            <v>683</v>
          </cell>
          <cell r="J1177">
            <v>322</v>
          </cell>
          <cell r="K1177">
            <v>32</v>
          </cell>
          <cell r="L1177">
            <v>12</v>
          </cell>
          <cell r="M1177">
            <v>6</v>
          </cell>
          <cell r="N1177">
            <v>0</v>
          </cell>
          <cell r="O1177">
            <v>0</v>
          </cell>
          <cell r="P1177">
            <v>0</v>
          </cell>
          <cell r="Q1177">
            <v>0</v>
          </cell>
          <cell r="R1177">
            <v>0</v>
          </cell>
          <cell r="S1177">
            <v>0</v>
          </cell>
          <cell r="T1177">
            <v>0</v>
          </cell>
          <cell r="U1177">
            <v>0</v>
          </cell>
          <cell r="V1177">
            <v>0</v>
          </cell>
          <cell r="W1177">
            <v>0</v>
          </cell>
          <cell r="X1177">
            <v>0</v>
          </cell>
          <cell r="Y1177">
            <v>0</v>
          </cell>
          <cell r="Z1177">
            <v>0</v>
          </cell>
          <cell r="AA1177">
            <v>0</v>
          </cell>
          <cell r="AB1177">
            <v>0</v>
          </cell>
          <cell r="AC1177">
            <v>0</v>
          </cell>
          <cell r="AD1177">
            <v>0</v>
          </cell>
          <cell r="AE1177">
            <v>0</v>
          </cell>
          <cell r="AF1177">
            <v>0</v>
          </cell>
          <cell r="AG1177">
            <v>0</v>
          </cell>
          <cell r="AH1177">
            <v>0</v>
          </cell>
        </row>
        <row r="1178">
          <cell r="E1178" t="str">
            <v>NJ Transportation Jet Fuel, Naphtha</v>
          </cell>
          <cell r="F1178">
            <v>5987</v>
          </cell>
          <cell r="G1178">
            <v>16503</v>
          </cell>
          <cell r="H1178">
            <v>6652</v>
          </cell>
          <cell r="I1178">
            <v>5260</v>
          </cell>
          <cell r="J1178">
            <v>1571</v>
          </cell>
          <cell r="K1178">
            <v>0</v>
          </cell>
          <cell r="L1178">
            <v>0</v>
          </cell>
          <cell r="M1178">
            <v>0</v>
          </cell>
          <cell r="N1178">
            <v>0</v>
          </cell>
          <cell r="O1178">
            <v>0</v>
          </cell>
          <cell r="P1178">
            <v>0</v>
          </cell>
          <cell r="Q1178">
            <v>0</v>
          </cell>
          <cell r="R1178">
            <v>0</v>
          </cell>
          <cell r="S1178">
            <v>0</v>
          </cell>
          <cell r="T1178">
            <v>0</v>
          </cell>
          <cell r="U1178">
            <v>0</v>
          </cell>
          <cell r="V1178">
            <v>0</v>
          </cell>
          <cell r="W1178">
            <v>0</v>
          </cell>
          <cell r="X1178">
            <v>0</v>
          </cell>
          <cell r="Y1178">
            <v>0</v>
          </cell>
          <cell r="Z1178">
            <v>0</v>
          </cell>
          <cell r="AA1178">
            <v>0</v>
          </cell>
          <cell r="AB1178">
            <v>0</v>
          </cell>
          <cell r="AC1178">
            <v>0</v>
          </cell>
          <cell r="AD1178">
            <v>0</v>
          </cell>
          <cell r="AE1178">
            <v>0</v>
          </cell>
          <cell r="AF1178">
            <v>0</v>
          </cell>
          <cell r="AG1178">
            <v>0</v>
          </cell>
          <cell r="AH1178">
            <v>0</v>
          </cell>
        </row>
        <row r="1179">
          <cell r="E1179" t="str">
            <v>NM Transportation Jet Fuel, Naphtha</v>
          </cell>
          <cell r="F1179">
            <v>8725</v>
          </cell>
          <cell r="G1179">
            <v>6037</v>
          </cell>
          <cell r="H1179">
            <v>8112</v>
          </cell>
          <cell r="I1179">
            <v>7082</v>
          </cell>
          <cell r="J1179">
            <v>118</v>
          </cell>
          <cell r="K1179">
            <v>298</v>
          </cell>
          <cell r="L1179">
            <v>61</v>
          </cell>
          <cell r="M1179">
            <v>16</v>
          </cell>
          <cell r="N1179">
            <v>0</v>
          </cell>
          <cell r="O1179">
            <v>0</v>
          </cell>
          <cell r="P1179">
            <v>0</v>
          </cell>
          <cell r="Q1179">
            <v>0</v>
          </cell>
          <cell r="R1179">
            <v>0</v>
          </cell>
          <cell r="S1179">
            <v>0</v>
          </cell>
          <cell r="T1179">
            <v>0</v>
          </cell>
          <cell r="U1179">
            <v>0</v>
          </cell>
          <cell r="V1179">
            <v>0</v>
          </cell>
          <cell r="W1179">
            <v>0</v>
          </cell>
          <cell r="X1179">
            <v>0</v>
          </cell>
          <cell r="Y1179">
            <v>0</v>
          </cell>
          <cell r="Z1179">
            <v>0</v>
          </cell>
          <cell r="AA1179">
            <v>0</v>
          </cell>
          <cell r="AB1179">
            <v>0</v>
          </cell>
          <cell r="AC1179">
            <v>0</v>
          </cell>
          <cell r="AD1179">
            <v>0</v>
          </cell>
          <cell r="AE1179">
            <v>0</v>
          </cell>
          <cell r="AF1179">
            <v>0</v>
          </cell>
          <cell r="AG1179">
            <v>0</v>
          </cell>
          <cell r="AH1179">
            <v>0</v>
          </cell>
        </row>
        <row r="1180">
          <cell r="E1180" t="str">
            <v>NV Transportation Jet Fuel, Naphtha</v>
          </cell>
          <cell r="F1180">
            <v>10992</v>
          </cell>
          <cell r="G1180">
            <v>11340</v>
          </cell>
          <cell r="H1180">
            <v>9150</v>
          </cell>
          <cell r="I1180">
            <v>6939</v>
          </cell>
          <cell r="J1180">
            <v>153</v>
          </cell>
          <cell r="K1180">
            <v>253</v>
          </cell>
          <cell r="L1180">
            <v>67</v>
          </cell>
          <cell r="M1180">
            <v>25</v>
          </cell>
          <cell r="N1180">
            <v>0</v>
          </cell>
          <cell r="O1180">
            <v>0</v>
          </cell>
          <cell r="P1180">
            <v>0</v>
          </cell>
          <cell r="Q1180">
            <v>0</v>
          </cell>
          <cell r="R1180">
            <v>0</v>
          </cell>
          <cell r="S1180">
            <v>0</v>
          </cell>
          <cell r="T1180">
            <v>0</v>
          </cell>
          <cell r="U1180">
            <v>0</v>
          </cell>
          <cell r="V1180">
            <v>0</v>
          </cell>
          <cell r="W1180">
            <v>0</v>
          </cell>
          <cell r="X1180">
            <v>0</v>
          </cell>
          <cell r="Y1180">
            <v>0</v>
          </cell>
          <cell r="Z1180">
            <v>0</v>
          </cell>
          <cell r="AA1180">
            <v>0</v>
          </cell>
          <cell r="AB1180">
            <v>0</v>
          </cell>
          <cell r="AC1180">
            <v>0</v>
          </cell>
          <cell r="AD1180">
            <v>0</v>
          </cell>
          <cell r="AE1180">
            <v>0</v>
          </cell>
          <cell r="AF1180">
            <v>0</v>
          </cell>
          <cell r="AG1180">
            <v>0</v>
          </cell>
          <cell r="AH1180">
            <v>0</v>
          </cell>
        </row>
        <row r="1181">
          <cell r="E1181" t="str">
            <v>NY Transportation Jet Fuel, Naphtha</v>
          </cell>
          <cell r="F1181">
            <v>7676</v>
          </cell>
          <cell r="G1181">
            <v>8455</v>
          </cell>
          <cell r="H1181">
            <v>8197</v>
          </cell>
          <cell r="I1181">
            <v>6589</v>
          </cell>
          <cell r="J1181">
            <v>2802</v>
          </cell>
          <cell r="K1181">
            <v>219</v>
          </cell>
          <cell r="L1181">
            <v>47</v>
          </cell>
          <cell r="M1181">
            <v>12</v>
          </cell>
          <cell r="N1181">
            <v>0</v>
          </cell>
          <cell r="O1181">
            <v>0</v>
          </cell>
          <cell r="P1181">
            <v>0</v>
          </cell>
          <cell r="Q1181">
            <v>0</v>
          </cell>
          <cell r="R1181">
            <v>0</v>
          </cell>
          <cell r="S1181">
            <v>0</v>
          </cell>
          <cell r="T1181">
            <v>0</v>
          </cell>
          <cell r="U1181">
            <v>0</v>
          </cell>
          <cell r="V1181">
            <v>0</v>
          </cell>
          <cell r="W1181">
            <v>0</v>
          </cell>
          <cell r="X1181">
            <v>0</v>
          </cell>
          <cell r="Y1181">
            <v>0</v>
          </cell>
          <cell r="Z1181">
            <v>0</v>
          </cell>
          <cell r="AA1181">
            <v>0</v>
          </cell>
          <cell r="AB1181">
            <v>0</v>
          </cell>
          <cell r="AC1181">
            <v>0</v>
          </cell>
          <cell r="AD1181">
            <v>0</v>
          </cell>
          <cell r="AE1181">
            <v>0</v>
          </cell>
          <cell r="AF1181">
            <v>0</v>
          </cell>
          <cell r="AG1181">
            <v>0</v>
          </cell>
          <cell r="AH1181">
            <v>0</v>
          </cell>
        </row>
        <row r="1182">
          <cell r="E1182" t="str">
            <v>OH Transportation Jet Fuel, Naphtha</v>
          </cell>
          <cell r="F1182">
            <v>3437</v>
          </cell>
          <cell r="G1182">
            <v>2493</v>
          </cell>
          <cell r="H1182">
            <v>3577</v>
          </cell>
          <cell r="I1182">
            <v>3100</v>
          </cell>
          <cell r="J1182">
            <v>2685</v>
          </cell>
          <cell r="K1182">
            <v>273</v>
          </cell>
          <cell r="L1182">
            <v>46</v>
          </cell>
          <cell r="M1182">
            <v>6</v>
          </cell>
          <cell r="N1182">
            <v>0</v>
          </cell>
          <cell r="O1182">
            <v>0</v>
          </cell>
          <cell r="P1182">
            <v>0</v>
          </cell>
          <cell r="Q1182">
            <v>0</v>
          </cell>
          <cell r="R1182">
            <v>0</v>
          </cell>
          <cell r="S1182">
            <v>0</v>
          </cell>
          <cell r="T1182">
            <v>0</v>
          </cell>
          <cell r="U1182">
            <v>0</v>
          </cell>
          <cell r="V1182">
            <v>0</v>
          </cell>
          <cell r="W1182">
            <v>0</v>
          </cell>
          <cell r="X1182">
            <v>0</v>
          </cell>
          <cell r="Y1182">
            <v>0</v>
          </cell>
          <cell r="Z1182">
            <v>0</v>
          </cell>
          <cell r="AA1182">
            <v>0</v>
          </cell>
          <cell r="AB1182">
            <v>0</v>
          </cell>
          <cell r="AC1182">
            <v>0</v>
          </cell>
          <cell r="AD1182">
            <v>0</v>
          </cell>
          <cell r="AE1182">
            <v>0</v>
          </cell>
          <cell r="AF1182">
            <v>0</v>
          </cell>
          <cell r="AG1182">
            <v>0</v>
          </cell>
          <cell r="AH1182">
            <v>0</v>
          </cell>
        </row>
        <row r="1183">
          <cell r="E1183" t="str">
            <v>OK Transportation Jet Fuel, Naphtha</v>
          </cell>
          <cell r="F1183">
            <v>10435</v>
          </cell>
          <cell r="G1183">
            <v>14744</v>
          </cell>
          <cell r="H1183">
            <v>11292</v>
          </cell>
          <cell r="I1183">
            <v>10315</v>
          </cell>
          <cell r="J1183">
            <v>9328</v>
          </cell>
          <cell r="K1183">
            <v>1153</v>
          </cell>
          <cell r="L1183">
            <v>290</v>
          </cell>
          <cell r="M1183">
            <v>100</v>
          </cell>
          <cell r="N1183">
            <v>0</v>
          </cell>
          <cell r="O1183">
            <v>0</v>
          </cell>
          <cell r="P1183">
            <v>0</v>
          </cell>
          <cell r="Q1183">
            <v>0</v>
          </cell>
          <cell r="R1183">
            <v>0</v>
          </cell>
          <cell r="S1183">
            <v>0</v>
          </cell>
          <cell r="T1183">
            <v>0</v>
          </cell>
          <cell r="U1183">
            <v>0</v>
          </cell>
          <cell r="V1183">
            <v>0</v>
          </cell>
          <cell r="W1183">
            <v>0</v>
          </cell>
          <cell r="X1183">
            <v>0</v>
          </cell>
          <cell r="Y1183">
            <v>0</v>
          </cell>
          <cell r="Z1183">
            <v>0</v>
          </cell>
          <cell r="AA1183">
            <v>0</v>
          </cell>
          <cell r="AB1183">
            <v>0</v>
          </cell>
          <cell r="AC1183">
            <v>0</v>
          </cell>
          <cell r="AD1183">
            <v>0</v>
          </cell>
          <cell r="AE1183">
            <v>0</v>
          </cell>
          <cell r="AF1183">
            <v>0</v>
          </cell>
          <cell r="AG1183">
            <v>0</v>
          </cell>
          <cell r="AH1183">
            <v>0</v>
          </cell>
        </row>
        <row r="1184">
          <cell r="E1184" t="str">
            <v>OR Transportation Jet Fuel, Naphtha</v>
          </cell>
          <cell r="F1184">
            <v>1129</v>
          </cell>
          <cell r="G1184">
            <v>1555</v>
          </cell>
          <cell r="H1184">
            <v>1354</v>
          </cell>
          <cell r="I1184">
            <v>1001</v>
          </cell>
          <cell r="J1184">
            <v>62</v>
          </cell>
          <cell r="K1184">
            <v>48</v>
          </cell>
          <cell r="L1184">
            <v>19</v>
          </cell>
          <cell r="M1184">
            <v>10</v>
          </cell>
          <cell r="N1184">
            <v>0</v>
          </cell>
          <cell r="O1184">
            <v>0</v>
          </cell>
          <cell r="P1184">
            <v>0</v>
          </cell>
          <cell r="Q1184">
            <v>0</v>
          </cell>
          <cell r="R1184">
            <v>0</v>
          </cell>
          <cell r="S1184">
            <v>0</v>
          </cell>
          <cell r="T1184">
            <v>0</v>
          </cell>
          <cell r="U1184">
            <v>0</v>
          </cell>
          <cell r="V1184">
            <v>0</v>
          </cell>
          <cell r="W1184">
            <v>0</v>
          </cell>
          <cell r="X1184">
            <v>0</v>
          </cell>
          <cell r="Y1184">
            <v>0</v>
          </cell>
          <cell r="Z1184">
            <v>0</v>
          </cell>
          <cell r="AA1184">
            <v>0</v>
          </cell>
          <cell r="AB1184">
            <v>0</v>
          </cell>
          <cell r="AC1184">
            <v>0</v>
          </cell>
          <cell r="AD1184">
            <v>0</v>
          </cell>
          <cell r="AE1184">
            <v>0</v>
          </cell>
          <cell r="AF1184">
            <v>0</v>
          </cell>
          <cell r="AG1184">
            <v>0</v>
          </cell>
          <cell r="AH1184">
            <v>0</v>
          </cell>
        </row>
        <row r="1185">
          <cell r="E1185" t="str">
            <v>PA Transportation Jet Fuel, Naphtha</v>
          </cell>
          <cell r="F1185">
            <v>1956</v>
          </cell>
          <cell r="G1185">
            <v>1678</v>
          </cell>
          <cell r="H1185">
            <v>1730</v>
          </cell>
          <cell r="I1185">
            <v>2498</v>
          </cell>
          <cell r="J1185">
            <v>1484</v>
          </cell>
          <cell r="K1185">
            <v>79</v>
          </cell>
          <cell r="L1185">
            <v>21</v>
          </cell>
          <cell r="M1185">
            <v>8</v>
          </cell>
          <cell r="N1185">
            <v>0</v>
          </cell>
          <cell r="O1185">
            <v>0</v>
          </cell>
          <cell r="P1185">
            <v>0</v>
          </cell>
          <cell r="Q1185">
            <v>0</v>
          </cell>
          <cell r="R1185">
            <v>0</v>
          </cell>
          <cell r="S1185">
            <v>0</v>
          </cell>
          <cell r="T1185">
            <v>0</v>
          </cell>
          <cell r="U1185">
            <v>0</v>
          </cell>
          <cell r="V1185">
            <v>0</v>
          </cell>
          <cell r="W1185">
            <v>0</v>
          </cell>
          <cell r="X1185">
            <v>0</v>
          </cell>
          <cell r="Y1185">
            <v>0</v>
          </cell>
          <cell r="Z1185">
            <v>0</v>
          </cell>
          <cell r="AA1185">
            <v>0</v>
          </cell>
          <cell r="AB1185">
            <v>0</v>
          </cell>
          <cell r="AC1185">
            <v>0</v>
          </cell>
          <cell r="AD1185">
            <v>0</v>
          </cell>
          <cell r="AE1185">
            <v>0</v>
          </cell>
          <cell r="AF1185">
            <v>0</v>
          </cell>
          <cell r="AG1185">
            <v>0</v>
          </cell>
          <cell r="AH1185">
            <v>0</v>
          </cell>
        </row>
        <row r="1186">
          <cell r="E1186" t="str">
            <v>RI Transportation Jet Fuel, Naphtha</v>
          </cell>
          <cell r="F1186">
            <v>243</v>
          </cell>
          <cell r="G1186">
            <v>285</v>
          </cell>
          <cell r="H1186">
            <v>244</v>
          </cell>
          <cell r="I1186">
            <v>227</v>
          </cell>
          <cell r="J1186">
            <v>73</v>
          </cell>
          <cell r="K1186">
            <v>35</v>
          </cell>
          <cell r="L1186">
            <v>9</v>
          </cell>
          <cell r="M1186">
            <v>3</v>
          </cell>
          <cell r="N1186">
            <v>0</v>
          </cell>
          <cell r="O1186">
            <v>0</v>
          </cell>
          <cell r="P1186">
            <v>0</v>
          </cell>
          <cell r="Q1186">
            <v>0</v>
          </cell>
          <cell r="R1186">
            <v>0</v>
          </cell>
          <cell r="S1186">
            <v>0</v>
          </cell>
          <cell r="T1186">
            <v>0</v>
          </cell>
          <cell r="U1186">
            <v>0</v>
          </cell>
          <cell r="V1186">
            <v>0</v>
          </cell>
          <cell r="W1186">
            <v>0</v>
          </cell>
          <cell r="X1186">
            <v>0</v>
          </cell>
          <cell r="Y1186">
            <v>0</v>
          </cell>
          <cell r="Z1186">
            <v>0</v>
          </cell>
          <cell r="AA1186">
            <v>0</v>
          </cell>
          <cell r="AB1186">
            <v>0</v>
          </cell>
          <cell r="AC1186">
            <v>0</v>
          </cell>
          <cell r="AD1186">
            <v>0</v>
          </cell>
          <cell r="AE1186">
            <v>0</v>
          </cell>
          <cell r="AF1186">
            <v>0</v>
          </cell>
          <cell r="AG1186">
            <v>0</v>
          </cell>
          <cell r="AH1186">
            <v>0</v>
          </cell>
        </row>
        <row r="1187">
          <cell r="E1187" t="str">
            <v>SC Transportation Jet Fuel, Naphtha</v>
          </cell>
          <cell r="F1187">
            <v>10460</v>
          </cell>
          <cell r="G1187">
            <v>13753</v>
          </cell>
          <cell r="H1187">
            <v>9495</v>
          </cell>
          <cell r="I1187">
            <v>6731</v>
          </cell>
          <cell r="J1187">
            <v>2321</v>
          </cell>
          <cell r="K1187">
            <v>181</v>
          </cell>
          <cell r="L1187">
            <v>46</v>
          </cell>
          <cell r="M1187">
            <v>16</v>
          </cell>
          <cell r="N1187">
            <v>0</v>
          </cell>
          <cell r="O1187">
            <v>0</v>
          </cell>
          <cell r="P1187">
            <v>0</v>
          </cell>
          <cell r="Q1187">
            <v>0</v>
          </cell>
          <cell r="R1187">
            <v>0</v>
          </cell>
          <cell r="S1187">
            <v>0</v>
          </cell>
          <cell r="T1187">
            <v>0</v>
          </cell>
          <cell r="U1187">
            <v>0</v>
          </cell>
          <cell r="V1187">
            <v>0</v>
          </cell>
          <cell r="W1187">
            <v>0</v>
          </cell>
          <cell r="X1187">
            <v>0</v>
          </cell>
          <cell r="Y1187">
            <v>0</v>
          </cell>
          <cell r="Z1187">
            <v>0</v>
          </cell>
          <cell r="AA1187">
            <v>0</v>
          </cell>
          <cell r="AB1187">
            <v>0</v>
          </cell>
          <cell r="AC1187">
            <v>0</v>
          </cell>
          <cell r="AD1187">
            <v>0</v>
          </cell>
          <cell r="AE1187">
            <v>0</v>
          </cell>
          <cell r="AF1187">
            <v>0</v>
          </cell>
          <cell r="AG1187">
            <v>0</v>
          </cell>
          <cell r="AH1187">
            <v>0</v>
          </cell>
        </row>
        <row r="1188">
          <cell r="E1188" t="str">
            <v>SD Transportation Jet Fuel, Naphtha</v>
          </cell>
          <cell r="F1188">
            <v>4900</v>
          </cell>
          <cell r="G1188">
            <v>1182</v>
          </cell>
          <cell r="H1188">
            <v>5766</v>
          </cell>
          <cell r="I1188">
            <v>5182</v>
          </cell>
          <cell r="J1188">
            <v>5648</v>
          </cell>
          <cell r="K1188">
            <v>6008</v>
          </cell>
          <cell r="L1188">
            <v>835</v>
          </cell>
          <cell r="M1188">
            <v>3</v>
          </cell>
          <cell r="N1188">
            <v>0</v>
          </cell>
          <cell r="O1188">
            <v>0</v>
          </cell>
          <cell r="P1188">
            <v>0</v>
          </cell>
          <cell r="Q1188">
            <v>0</v>
          </cell>
          <cell r="R1188">
            <v>0</v>
          </cell>
          <cell r="S1188">
            <v>0</v>
          </cell>
          <cell r="T1188">
            <v>0</v>
          </cell>
          <cell r="U1188">
            <v>0</v>
          </cell>
          <cell r="V1188">
            <v>0</v>
          </cell>
          <cell r="W1188">
            <v>0</v>
          </cell>
          <cell r="X1188">
            <v>0</v>
          </cell>
          <cell r="Y1188">
            <v>0</v>
          </cell>
          <cell r="Z1188">
            <v>0</v>
          </cell>
          <cell r="AA1188">
            <v>0</v>
          </cell>
          <cell r="AB1188">
            <v>0</v>
          </cell>
          <cell r="AC1188">
            <v>0</v>
          </cell>
          <cell r="AD1188">
            <v>0</v>
          </cell>
          <cell r="AE1188">
            <v>0</v>
          </cell>
          <cell r="AF1188">
            <v>0</v>
          </cell>
          <cell r="AG1188">
            <v>0</v>
          </cell>
          <cell r="AH1188">
            <v>0</v>
          </cell>
        </row>
        <row r="1189">
          <cell r="E1189" t="str">
            <v>TN Transportation Jet Fuel, Naphtha</v>
          </cell>
          <cell r="F1189">
            <v>1568</v>
          </cell>
          <cell r="G1189">
            <v>1447</v>
          </cell>
          <cell r="H1189">
            <v>1367</v>
          </cell>
          <cell r="I1189">
            <v>1392</v>
          </cell>
          <cell r="J1189">
            <v>857</v>
          </cell>
          <cell r="K1189">
            <v>396</v>
          </cell>
          <cell r="L1189">
            <v>116</v>
          </cell>
          <cell r="M1189">
            <v>47</v>
          </cell>
          <cell r="N1189">
            <v>-6</v>
          </cell>
          <cell r="O1189">
            <v>0</v>
          </cell>
          <cell r="P1189">
            <v>0</v>
          </cell>
          <cell r="Q1189">
            <v>0</v>
          </cell>
          <cell r="R1189">
            <v>0</v>
          </cell>
          <cell r="S1189">
            <v>0</v>
          </cell>
          <cell r="T1189">
            <v>0</v>
          </cell>
          <cell r="U1189">
            <v>0</v>
          </cell>
          <cell r="V1189">
            <v>0</v>
          </cell>
          <cell r="W1189">
            <v>0</v>
          </cell>
          <cell r="X1189">
            <v>0</v>
          </cell>
          <cell r="Y1189">
            <v>0</v>
          </cell>
          <cell r="Z1189">
            <v>0</v>
          </cell>
          <cell r="AA1189">
            <v>0</v>
          </cell>
          <cell r="AB1189">
            <v>0</v>
          </cell>
          <cell r="AC1189">
            <v>0</v>
          </cell>
          <cell r="AD1189">
            <v>0</v>
          </cell>
          <cell r="AE1189">
            <v>0</v>
          </cell>
          <cell r="AF1189">
            <v>0</v>
          </cell>
          <cell r="AG1189">
            <v>0</v>
          </cell>
          <cell r="AH1189">
            <v>0</v>
          </cell>
        </row>
        <row r="1190">
          <cell r="E1190" t="str">
            <v>TX Transportation Jet Fuel, Naphtha</v>
          </cell>
          <cell r="F1190">
            <v>27758</v>
          </cell>
          <cell r="G1190">
            <v>22230</v>
          </cell>
          <cell r="H1190">
            <v>23200</v>
          </cell>
          <cell r="I1190">
            <v>17715</v>
          </cell>
          <cell r="J1190">
            <v>6920</v>
          </cell>
          <cell r="K1190">
            <v>2455</v>
          </cell>
          <cell r="L1190">
            <v>706</v>
          </cell>
          <cell r="M1190">
            <v>280</v>
          </cell>
          <cell r="N1190">
            <v>0</v>
          </cell>
          <cell r="O1190">
            <v>0</v>
          </cell>
          <cell r="P1190">
            <v>0</v>
          </cell>
          <cell r="Q1190">
            <v>0</v>
          </cell>
          <cell r="R1190">
            <v>0</v>
          </cell>
          <cell r="S1190">
            <v>0</v>
          </cell>
          <cell r="T1190">
            <v>0</v>
          </cell>
          <cell r="U1190">
            <v>0</v>
          </cell>
          <cell r="V1190">
            <v>0</v>
          </cell>
          <cell r="W1190">
            <v>0</v>
          </cell>
          <cell r="X1190">
            <v>0</v>
          </cell>
          <cell r="Y1190">
            <v>0</v>
          </cell>
          <cell r="Z1190">
            <v>0</v>
          </cell>
          <cell r="AA1190">
            <v>0</v>
          </cell>
          <cell r="AB1190">
            <v>0</v>
          </cell>
          <cell r="AC1190">
            <v>0</v>
          </cell>
          <cell r="AD1190">
            <v>0</v>
          </cell>
          <cell r="AE1190">
            <v>0</v>
          </cell>
          <cell r="AF1190">
            <v>0</v>
          </cell>
          <cell r="AG1190">
            <v>0</v>
          </cell>
          <cell r="AH1190">
            <v>0</v>
          </cell>
        </row>
        <row r="1191">
          <cell r="E1191" t="str">
            <v>US Transportation Jet Fuel, Naphtha</v>
          </cell>
          <cell r="F1191">
            <v>355642</v>
          </cell>
          <cell r="G1191">
            <v>343673</v>
          </cell>
          <cell r="H1191">
            <v>282996</v>
          </cell>
          <cell r="I1191">
            <v>218704</v>
          </cell>
          <cell r="J1191">
            <v>91945</v>
          </cell>
          <cell r="K1191">
            <v>33517</v>
          </cell>
          <cell r="L1191">
            <v>6153</v>
          </cell>
          <cell r="M1191">
            <v>1162</v>
          </cell>
          <cell r="N1191">
            <v>-1853</v>
          </cell>
          <cell r="O1191">
            <v>-4081</v>
          </cell>
          <cell r="P1191">
            <v>-102</v>
          </cell>
          <cell r="Q1191">
            <v>-616</v>
          </cell>
          <cell r="R1191">
            <v>-13425</v>
          </cell>
          <cell r="S1191">
            <v>-894</v>
          </cell>
          <cell r="T1191">
            <v>91</v>
          </cell>
          <cell r="U1191">
            <v>0</v>
          </cell>
          <cell r="V1191">
            <v>0</v>
          </cell>
          <cell r="W1191">
            <v>0</v>
          </cell>
          <cell r="X1191">
            <v>0</v>
          </cell>
          <cell r="Y1191">
            <v>0</v>
          </cell>
          <cell r="Z1191">
            <v>0</v>
          </cell>
          <cell r="AA1191">
            <v>0</v>
          </cell>
          <cell r="AB1191">
            <v>0</v>
          </cell>
          <cell r="AC1191">
            <v>0</v>
          </cell>
          <cell r="AD1191">
            <v>0</v>
          </cell>
          <cell r="AE1191">
            <v>0</v>
          </cell>
          <cell r="AF1191">
            <v>0</v>
          </cell>
          <cell r="AG1191">
            <v>0</v>
          </cell>
          <cell r="AH1191">
            <v>0</v>
          </cell>
        </row>
        <row r="1192">
          <cell r="E1192" t="str">
            <v>UT Transportation Jet Fuel, Naphtha</v>
          </cell>
          <cell r="F1192">
            <v>3416</v>
          </cell>
          <cell r="G1192">
            <v>5642</v>
          </cell>
          <cell r="H1192">
            <v>5119</v>
          </cell>
          <cell r="I1192">
            <v>3763</v>
          </cell>
          <cell r="J1192">
            <v>3328</v>
          </cell>
          <cell r="K1192">
            <v>3916</v>
          </cell>
          <cell r="L1192">
            <v>549</v>
          </cell>
          <cell r="M1192">
            <v>6</v>
          </cell>
          <cell r="N1192">
            <v>0</v>
          </cell>
          <cell r="O1192">
            <v>0</v>
          </cell>
          <cell r="P1192">
            <v>0</v>
          </cell>
          <cell r="Q1192">
            <v>0</v>
          </cell>
          <cell r="R1192">
            <v>0</v>
          </cell>
          <cell r="S1192">
            <v>0</v>
          </cell>
          <cell r="T1192">
            <v>0</v>
          </cell>
          <cell r="U1192">
            <v>0</v>
          </cell>
          <cell r="V1192">
            <v>0</v>
          </cell>
          <cell r="W1192">
            <v>0</v>
          </cell>
          <cell r="X1192">
            <v>0</v>
          </cell>
          <cell r="Y1192">
            <v>0</v>
          </cell>
          <cell r="Z1192">
            <v>0</v>
          </cell>
          <cell r="AA1192">
            <v>0</v>
          </cell>
          <cell r="AB1192">
            <v>0</v>
          </cell>
          <cell r="AC1192">
            <v>0</v>
          </cell>
          <cell r="AD1192">
            <v>0</v>
          </cell>
          <cell r="AE1192">
            <v>0</v>
          </cell>
          <cell r="AF1192">
            <v>0</v>
          </cell>
          <cell r="AG1192">
            <v>0</v>
          </cell>
          <cell r="AH1192">
            <v>0</v>
          </cell>
        </row>
        <row r="1193">
          <cell r="E1193" t="str">
            <v>VA Transportation Jet Fuel, Naphtha</v>
          </cell>
          <cell r="F1193">
            <v>18565</v>
          </cell>
          <cell r="G1193">
            <v>5618</v>
          </cell>
          <cell r="H1193">
            <v>4514</v>
          </cell>
          <cell r="I1193">
            <v>4576</v>
          </cell>
          <cell r="J1193">
            <v>1683</v>
          </cell>
          <cell r="K1193">
            <v>137</v>
          </cell>
          <cell r="L1193">
            <v>35</v>
          </cell>
          <cell r="M1193">
            <v>12</v>
          </cell>
          <cell r="N1193">
            <v>0</v>
          </cell>
          <cell r="O1193">
            <v>0</v>
          </cell>
          <cell r="P1193">
            <v>0</v>
          </cell>
          <cell r="Q1193">
            <v>0</v>
          </cell>
          <cell r="R1193">
            <v>0</v>
          </cell>
          <cell r="S1193">
            <v>0</v>
          </cell>
          <cell r="T1193">
            <v>0</v>
          </cell>
          <cell r="U1193">
            <v>0</v>
          </cell>
          <cell r="V1193">
            <v>0</v>
          </cell>
          <cell r="W1193">
            <v>0</v>
          </cell>
          <cell r="X1193">
            <v>0</v>
          </cell>
          <cell r="Y1193">
            <v>0</v>
          </cell>
          <cell r="Z1193">
            <v>0</v>
          </cell>
          <cell r="AA1193">
            <v>0</v>
          </cell>
          <cell r="AB1193">
            <v>0</v>
          </cell>
          <cell r="AC1193">
            <v>0</v>
          </cell>
          <cell r="AD1193">
            <v>0</v>
          </cell>
          <cell r="AE1193">
            <v>0</v>
          </cell>
          <cell r="AF1193">
            <v>0</v>
          </cell>
          <cell r="AG1193">
            <v>0</v>
          </cell>
          <cell r="AH1193">
            <v>0</v>
          </cell>
        </row>
        <row r="1194">
          <cell r="E1194" t="str">
            <v>VT Transportation Jet Fuel, Naphtha</v>
          </cell>
          <cell r="F1194">
            <v>270</v>
          </cell>
          <cell r="G1194">
            <v>382</v>
          </cell>
          <cell r="H1194">
            <v>284</v>
          </cell>
          <cell r="I1194">
            <v>284</v>
          </cell>
          <cell r="J1194">
            <v>65</v>
          </cell>
          <cell r="K1194">
            <v>0</v>
          </cell>
          <cell r="L1194">
            <v>0</v>
          </cell>
          <cell r="M1194">
            <v>0</v>
          </cell>
          <cell r="N1194">
            <v>0</v>
          </cell>
          <cell r="O1194">
            <v>0</v>
          </cell>
          <cell r="P1194">
            <v>0</v>
          </cell>
          <cell r="Q1194">
            <v>0</v>
          </cell>
          <cell r="R1194">
            <v>0</v>
          </cell>
          <cell r="S1194">
            <v>0</v>
          </cell>
          <cell r="T1194">
            <v>0</v>
          </cell>
          <cell r="U1194">
            <v>0</v>
          </cell>
          <cell r="V1194">
            <v>0</v>
          </cell>
          <cell r="W1194">
            <v>0</v>
          </cell>
          <cell r="X1194">
            <v>0</v>
          </cell>
          <cell r="Y1194">
            <v>0</v>
          </cell>
          <cell r="Z1194">
            <v>0</v>
          </cell>
          <cell r="AA1194">
            <v>0</v>
          </cell>
          <cell r="AB1194">
            <v>0</v>
          </cell>
          <cell r="AC1194">
            <v>0</v>
          </cell>
          <cell r="AD1194">
            <v>0</v>
          </cell>
          <cell r="AE1194">
            <v>0</v>
          </cell>
          <cell r="AF1194">
            <v>0</v>
          </cell>
          <cell r="AG1194">
            <v>0</v>
          </cell>
          <cell r="AH1194">
            <v>0</v>
          </cell>
        </row>
        <row r="1195">
          <cell r="E1195" t="str">
            <v>WA Transportation Jet Fuel, Naphtha</v>
          </cell>
          <cell r="F1195">
            <v>11305</v>
          </cell>
          <cell r="G1195">
            <v>9471</v>
          </cell>
          <cell r="H1195">
            <v>8375</v>
          </cell>
          <cell r="I1195">
            <v>7234</v>
          </cell>
          <cell r="J1195">
            <v>2978</v>
          </cell>
          <cell r="K1195">
            <v>4416</v>
          </cell>
          <cell r="L1195">
            <v>645</v>
          </cell>
          <cell r="M1195">
            <v>26</v>
          </cell>
          <cell r="N1195">
            <v>0</v>
          </cell>
          <cell r="O1195">
            <v>0</v>
          </cell>
          <cell r="P1195">
            <v>0</v>
          </cell>
          <cell r="Q1195">
            <v>0</v>
          </cell>
          <cell r="R1195">
            <v>0</v>
          </cell>
          <cell r="S1195">
            <v>0</v>
          </cell>
          <cell r="T1195">
            <v>0</v>
          </cell>
          <cell r="U1195">
            <v>0</v>
          </cell>
          <cell r="V1195">
            <v>0</v>
          </cell>
          <cell r="W1195">
            <v>0</v>
          </cell>
          <cell r="X1195">
            <v>0</v>
          </cell>
          <cell r="Y1195">
            <v>0</v>
          </cell>
          <cell r="Z1195">
            <v>0</v>
          </cell>
          <cell r="AA1195">
            <v>0</v>
          </cell>
          <cell r="AB1195">
            <v>0</v>
          </cell>
          <cell r="AC1195">
            <v>0</v>
          </cell>
          <cell r="AD1195">
            <v>0</v>
          </cell>
          <cell r="AE1195">
            <v>0</v>
          </cell>
          <cell r="AF1195">
            <v>0</v>
          </cell>
          <cell r="AG1195">
            <v>0</v>
          </cell>
          <cell r="AH1195">
            <v>0</v>
          </cell>
        </row>
        <row r="1196">
          <cell r="E1196" t="str">
            <v>WI Transportation Jet Fuel, Naphtha</v>
          </cell>
          <cell r="F1196">
            <v>1264</v>
          </cell>
          <cell r="G1196">
            <v>1651</v>
          </cell>
          <cell r="H1196">
            <v>1167</v>
          </cell>
          <cell r="I1196">
            <v>1178</v>
          </cell>
          <cell r="J1196">
            <v>1075</v>
          </cell>
          <cell r="K1196">
            <v>45</v>
          </cell>
          <cell r="L1196">
            <v>13</v>
          </cell>
          <cell r="M1196">
            <v>5</v>
          </cell>
          <cell r="N1196">
            <v>0</v>
          </cell>
          <cell r="O1196">
            <v>0</v>
          </cell>
          <cell r="P1196">
            <v>0</v>
          </cell>
          <cell r="Q1196">
            <v>0</v>
          </cell>
          <cell r="R1196">
            <v>0</v>
          </cell>
          <cell r="S1196">
            <v>0</v>
          </cell>
          <cell r="T1196">
            <v>0</v>
          </cell>
          <cell r="U1196">
            <v>0</v>
          </cell>
          <cell r="V1196">
            <v>0</v>
          </cell>
          <cell r="W1196">
            <v>0</v>
          </cell>
          <cell r="X1196">
            <v>0</v>
          </cell>
          <cell r="Y1196">
            <v>0</v>
          </cell>
          <cell r="Z1196">
            <v>0</v>
          </cell>
          <cell r="AA1196">
            <v>0</v>
          </cell>
          <cell r="AB1196">
            <v>0</v>
          </cell>
          <cell r="AC1196">
            <v>0</v>
          </cell>
          <cell r="AD1196">
            <v>0</v>
          </cell>
          <cell r="AE1196">
            <v>0</v>
          </cell>
          <cell r="AF1196">
            <v>0</v>
          </cell>
          <cell r="AG1196">
            <v>0</v>
          </cell>
          <cell r="AH1196">
            <v>0</v>
          </cell>
        </row>
        <row r="1197">
          <cell r="E1197" t="str">
            <v>WV Transportation Jet Fuel, Naphtha</v>
          </cell>
          <cell r="F1197">
            <v>338</v>
          </cell>
          <cell r="G1197">
            <v>442</v>
          </cell>
          <cell r="H1197">
            <v>493</v>
          </cell>
          <cell r="I1197">
            <v>435</v>
          </cell>
          <cell r="J1197">
            <v>272</v>
          </cell>
          <cell r="K1197">
            <v>78</v>
          </cell>
          <cell r="L1197">
            <v>19</v>
          </cell>
          <cell r="M1197">
            <v>7</v>
          </cell>
          <cell r="N1197">
            <v>0</v>
          </cell>
          <cell r="O1197">
            <v>0</v>
          </cell>
          <cell r="P1197">
            <v>0</v>
          </cell>
          <cell r="Q1197">
            <v>0</v>
          </cell>
          <cell r="R1197">
            <v>0</v>
          </cell>
          <cell r="S1197">
            <v>0</v>
          </cell>
          <cell r="T1197">
            <v>0</v>
          </cell>
          <cell r="U1197">
            <v>0</v>
          </cell>
          <cell r="V1197">
            <v>0</v>
          </cell>
          <cell r="W1197">
            <v>0</v>
          </cell>
          <cell r="X1197">
            <v>0</v>
          </cell>
          <cell r="Y1197">
            <v>0</v>
          </cell>
          <cell r="Z1197">
            <v>0</v>
          </cell>
          <cell r="AA1197">
            <v>0</v>
          </cell>
          <cell r="AB1197">
            <v>0</v>
          </cell>
          <cell r="AC1197">
            <v>0</v>
          </cell>
          <cell r="AD1197">
            <v>0</v>
          </cell>
          <cell r="AE1197">
            <v>0</v>
          </cell>
          <cell r="AF1197">
            <v>0</v>
          </cell>
          <cell r="AG1197">
            <v>0</v>
          </cell>
          <cell r="AH1197">
            <v>0</v>
          </cell>
        </row>
        <row r="1198">
          <cell r="E1198" t="str">
            <v>WY Transportation Jet Fuel, Naphtha</v>
          </cell>
          <cell r="F1198">
            <v>179</v>
          </cell>
          <cell r="G1198">
            <v>91</v>
          </cell>
          <cell r="H1198">
            <v>268</v>
          </cell>
          <cell r="I1198">
            <v>169</v>
          </cell>
          <cell r="J1198">
            <v>228</v>
          </cell>
          <cell r="K1198">
            <v>289</v>
          </cell>
          <cell r="L1198">
            <v>45</v>
          </cell>
          <cell r="M1198">
            <v>4</v>
          </cell>
          <cell r="N1198">
            <v>0</v>
          </cell>
          <cell r="O1198">
            <v>0</v>
          </cell>
          <cell r="P1198">
            <v>0</v>
          </cell>
          <cell r="Q1198">
            <v>0</v>
          </cell>
          <cell r="R1198">
            <v>0</v>
          </cell>
          <cell r="S1198">
            <v>0</v>
          </cell>
          <cell r="T1198">
            <v>0</v>
          </cell>
          <cell r="U1198">
            <v>0</v>
          </cell>
          <cell r="V1198">
            <v>0</v>
          </cell>
          <cell r="W1198">
            <v>0</v>
          </cell>
          <cell r="X1198">
            <v>0</v>
          </cell>
          <cell r="Y1198">
            <v>0</v>
          </cell>
          <cell r="Z1198">
            <v>0</v>
          </cell>
          <cell r="AA1198">
            <v>0</v>
          </cell>
          <cell r="AB1198">
            <v>0</v>
          </cell>
          <cell r="AC1198">
            <v>0</v>
          </cell>
          <cell r="AD1198">
            <v>0</v>
          </cell>
          <cell r="AE1198">
            <v>0</v>
          </cell>
          <cell r="AF1198">
            <v>0</v>
          </cell>
          <cell r="AG1198">
            <v>0</v>
          </cell>
          <cell r="AH1198">
            <v>0</v>
          </cell>
        </row>
        <row r="1199">
          <cell r="E1199" t="str">
            <v>AK Commercial Kerosene</v>
          </cell>
          <cell r="F1199">
            <v>1</v>
          </cell>
          <cell r="G1199">
            <v>1</v>
          </cell>
          <cell r="H1199">
            <v>1</v>
          </cell>
          <cell r="I1199">
            <v>1</v>
          </cell>
          <cell r="J1199">
            <v>1</v>
          </cell>
          <cell r="K1199">
            <v>3</v>
          </cell>
          <cell r="L1199">
            <v>1</v>
          </cell>
          <cell r="M1199">
            <v>2</v>
          </cell>
          <cell r="N1199">
            <v>2</v>
          </cell>
          <cell r="O1199">
            <v>3</v>
          </cell>
          <cell r="P1199">
            <v>2</v>
          </cell>
          <cell r="Q1199">
            <v>3</v>
          </cell>
          <cell r="R1199">
            <v>1</v>
          </cell>
          <cell r="S1199">
            <v>2</v>
          </cell>
          <cell r="T1199">
            <v>3</v>
          </cell>
          <cell r="U1199">
            <v>5</v>
          </cell>
          <cell r="V1199">
            <v>1047</v>
          </cell>
          <cell r="W1199">
            <v>603</v>
          </cell>
          <cell r="X1199">
            <v>536</v>
          </cell>
          <cell r="Y1199">
            <v>67</v>
          </cell>
          <cell r="Z1199">
            <v>92</v>
          </cell>
          <cell r="AA1199">
            <v>104</v>
          </cell>
          <cell r="AB1199">
            <v>79</v>
          </cell>
          <cell r="AC1199">
            <v>27</v>
          </cell>
          <cell r="AD1199">
            <v>16</v>
          </cell>
          <cell r="AE1199">
            <v>17</v>
          </cell>
          <cell r="AF1199">
            <v>21</v>
          </cell>
          <cell r="AG1199">
            <v>0</v>
          </cell>
          <cell r="AH1199">
            <v>0</v>
          </cell>
        </row>
        <row r="1200">
          <cell r="E1200" t="str">
            <v>AL Commercial Kerosene</v>
          </cell>
          <cell r="F1200">
            <v>62</v>
          </cell>
          <cell r="G1200">
            <v>85</v>
          </cell>
          <cell r="H1200">
            <v>99</v>
          </cell>
          <cell r="I1200">
            <v>76</v>
          </cell>
          <cell r="J1200">
            <v>61</v>
          </cell>
          <cell r="K1200">
            <v>54</v>
          </cell>
          <cell r="L1200">
            <v>53</v>
          </cell>
          <cell r="M1200">
            <v>50</v>
          </cell>
          <cell r="N1200">
            <v>119</v>
          </cell>
          <cell r="O1200">
            <v>32</v>
          </cell>
          <cell r="P1200">
            <v>52</v>
          </cell>
          <cell r="Q1200">
            <v>145</v>
          </cell>
          <cell r="R1200">
            <v>93</v>
          </cell>
          <cell r="S1200">
            <v>138</v>
          </cell>
          <cell r="T1200">
            <v>145</v>
          </cell>
          <cell r="U1200">
            <v>102</v>
          </cell>
          <cell r="V1200">
            <v>57</v>
          </cell>
          <cell r="W1200">
            <v>27</v>
          </cell>
          <cell r="X1200">
            <v>13</v>
          </cell>
          <cell r="Y1200">
            <v>8</v>
          </cell>
          <cell r="Z1200">
            <v>12</v>
          </cell>
          <cell r="AA1200">
            <v>13</v>
          </cell>
          <cell r="AB1200">
            <v>5</v>
          </cell>
          <cell r="AC1200">
            <v>14</v>
          </cell>
          <cell r="AD1200">
            <v>17</v>
          </cell>
          <cell r="AE1200">
            <v>13</v>
          </cell>
          <cell r="AF1200">
            <v>14</v>
          </cell>
          <cell r="AG1200">
            <v>5</v>
          </cell>
          <cell r="AH1200">
            <v>12</v>
          </cell>
        </row>
        <row r="1201">
          <cell r="E1201" t="str">
            <v>AR Commercial Kerosene</v>
          </cell>
          <cell r="F1201">
            <v>8</v>
          </cell>
          <cell r="G1201">
            <v>11</v>
          </cell>
          <cell r="H1201">
            <v>29</v>
          </cell>
          <cell r="I1201">
            <v>29</v>
          </cell>
          <cell r="J1201">
            <v>24</v>
          </cell>
          <cell r="K1201">
            <v>26</v>
          </cell>
          <cell r="L1201">
            <v>30</v>
          </cell>
          <cell r="M1201">
            <v>30</v>
          </cell>
          <cell r="N1201">
            <v>39</v>
          </cell>
          <cell r="O1201">
            <v>22</v>
          </cell>
          <cell r="P1201">
            <v>25</v>
          </cell>
          <cell r="Q1201">
            <v>53</v>
          </cell>
          <cell r="R1201">
            <v>23</v>
          </cell>
          <cell r="S1201">
            <v>18</v>
          </cell>
          <cell r="T1201">
            <v>94</v>
          </cell>
          <cell r="U1201">
            <v>115</v>
          </cell>
          <cell r="V1201">
            <v>67</v>
          </cell>
          <cell r="W1201">
            <v>50</v>
          </cell>
          <cell r="X1201">
            <v>49</v>
          </cell>
          <cell r="Y1201">
            <v>1</v>
          </cell>
          <cell r="Z1201">
            <v>6</v>
          </cell>
          <cell r="AA1201">
            <v>1</v>
          </cell>
          <cell r="AB1201">
            <v>0</v>
          </cell>
          <cell r="AC1201">
            <v>1</v>
          </cell>
          <cell r="AD1201">
            <v>2</v>
          </cell>
          <cell r="AE1201">
            <v>5</v>
          </cell>
          <cell r="AF1201">
            <v>5</v>
          </cell>
          <cell r="AG1201">
            <v>5</v>
          </cell>
          <cell r="AH1201">
            <v>14</v>
          </cell>
        </row>
        <row r="1202">
          <cell r="E1202" t="str">
            <v>AZ Commercial Kerosene</v>
          </cell>
          <cell r="F1202">
            <v>14</v>
          </cell>
          <cell r="G1202">
            <v>11</v>
          </cell>
          <cell r="H1202">
            <v>4</v>
          </cell>
          <cell r="I1202">
            <v>7</v>
          </cell>
          <cell r="J1202">
            <v>5</v>
          </cell>
          <cell r="K1202">
            <v>7</v>
          </cell>
          <cell r="L1202">
            <v>14</v>
          </cell>
          <cell r="M1202">
            <v>22</v>
          </cell>
          <cell r="N1202">
            <v>8</v>
          </cell>
          <cell r="O1202">
            <v>27</v>
          </cell>
          <cell r="P1202">
            <v>15</v>
          </cell>
          <cell r="Q1202">
            <v>18</v>
          </cell>
          <cell r="R1202">
            <v>10</v>
          </cell>
          <cell r="S1202">
            <v>7</v>
          </cell>
          <cell r="T1202">
            <v>12</v>
          </cell>
          <cell r="U1202">
            <v>9</v>
          </cell>
          <cell r="V1202">
            <v>13</v>
          </cell>
          <cell r="W1202">
            <v>13</v>
          </cell>
          <cell r="X1202">
            <v>2</v>
          </cell>
          <cell r="Y1202">
            <v>3</v>
          </cell>
          <cell r="Z1202">
            <v>4</v>
          </cell>
          <cell r="AA1202">
            <v>3</v>
          </cell>
          <cell r="AB1202">
            <v>1</v>
          </cell>
          <cell r="AC1202">
            <v>1</v>
          </cell>
          <cell r="AD1202">
            <v>1</v>
          </cell>
          <cell r="AE1202">
            <v>1</v>
          </cell>
          <cell r="AF1202">
            <v>1</v>
          </cell>
          <cell r="AG1202">
            <v>1</v>
          </cell>
          <cell r="AH1202">
            <v>0</v>
          </cell>
        </row>
        <row r="1203">
          <cell r="E1203" t="str">
            <v>CA Commercial Kerosene</v>
          </cell>
          <cell r="F1203">
            <v>106</v>
          </cell>
          <cell r="G1203">
            <v>131</v>
          </cell>
          <cell r="H1203">
            <v>113</v>
          </cell>
          <cell r="I1203">
            <v>107</v>
          </cell>
          <cell r="J1203">
            <v>71</v>
          </cell>
          <cell r="K1203">
            <v>152</v>
          </cell>
          <cell r="L1203">
            <v>390</v>
          </cell>
          <cell r="M1203">
            <v>235</v>
          </cell>
          <cell r="N1203">
            <v>359</v>
          </cell>
          <cell r="O1203">
            <v>163</v>
          </cell>
          <cell r="P1203">
            <v>296</v>
          </cell>
          <cell r="Q1203">
            <v>357</v>
          </cell>
          <cell r="R1203">
            <v>155</v>
          </cell>
          <cell r="S1203">
            <v>268</v>
          </cell>
          <cell r="T1203">
            <v>407</v>
          </cell>
          <cell r="U1203">
            <v>333</v>
          </cell>
          <cell r="V1203">
            <v>307</v>
          </cell>
          <cell r="W1203">
            <v>175</v>
          </cell>
          <cell r="X1203">
            <v>79</v>
          </cell>
          <cell r="Y1203">
            <v>116</v>
          </cell>
          <cell r="Z1203">
            <v>189</v>
          </cell>
          <cell r="AA1203">
            <v>144</v>
          </cell>
          <cell r="AB1203">
            <v>48</v>
          </cell>
          <cell r="AC1203">
            <v>43</v>
          </cell>
          <cell r="AD1203">
            <v>51</v>
          </cell>
          <cell r="AE1203">
            <v>47</v>
          </cell>
          <cell r="AF1203">
            <v>78</v>
          </cell>
          <cell r="AG1203">
            <v>57</v>
          </cell>
          <cell r="AH1203">
            <v>45</v>
          </cell>
        </row>
        <row r="1204">
          <cell r="E1204" t="str">
            <v>CO Commercial Kerosene</v>
          </cell>
          <cell r="F1204">
            <v>55</v>
          </cell>
          <cell r="G1204">
            <v>60</v>
          </cell>
          <cell r="H1204">
            <v>38</v>
          </cell>
          <cell r="I1204">
            <v>40</v>
          </cell>
          <cell r="J1204">
            <v>26</v>
          </cell>
          <cell r="K1204">
            <v>26</v>
          </cell>
          <cell r="L1204">
            <v>33</v>
          </cell>
          <cell r="M1204">
            <v>28</v>
          </cell>
          <cell r="N1204">
            <v>49</v>
          </cell>
          <cell r="O1204">
            <v>53</v>
          </cell>
          <cell r="P1204">
            <v>43</v>
          </cell>
          <cell r="Q1204">
            <v>58</v>
          </cell>
          <cell r="R1204">
            <v>54</v>
          </cell>
          <cell r="S1204">
            <v>59</v>
          </cell>
          <cell r="T1204">
            <v>67</v>
          </cell>
          <cell r="U1204">
            <v>173</v>
          </cell>
          <cell r="V1204">
            <v>93</v>
          </cell>
          <cell r="W1204">
            <v>26</v>
          </cell>
          <cell r="X1204">
            <v>15</v>
          </cell>
          <cell r="Y1204">
            <v>22</v>
          </cell>
          <cell r="Z1204">
            <v>26</v>
          </cell>
          <cell r="AA1204">
            <v>19</v>
          </cell>
          <cell r="AB1204">
            <v>7</v>
          </cell>
          <cell r="AC1204">
            <v>10</v>
          </cell>
          <cell r="AD1204">
            <v>9</v>
          </cell>
          <cell r="AE1204">
            <v>6</v>
          </cell>
          <cell r="AF1204">
            <v>7</v>
          </cell>
          <cell r="AG1204">
            <v>2</v>
          </cell>
          <cell r="AH1204">
            <v>4</v>
          </cell>
        </row>
        <row r="1205">
          <cell r="E1205" t="str">
            <v>CT Commercial Kerosene</v>
          </cell>
          <cell r="F1205">
            <v>291</v>
          </cell>
          <cell r="G1205">
            <v>948</v>
          </cell>
          <cell r="H1205">
            <v>256</v>
          </cell>
          <cell r="I1205">
            <v>252</v>
          </cell>
          <cell r="J1205">
            <v>291</v>
          </cell>
          <cell r="K1205">
            <v>154</v>
          </cell>
          <cell r="L1205">
            <v>407</v>
          </cell>
          <cell r="M1205">
            <v>588</v>
          </cell>
          <cell r="N1205">
            <v>996</v>
          </cell>
          <cell r="O1205">
            <v>462</v>
          </cell>
          <cell r="P1205">
            <v>672</v>
          </cell>
          <cell r="Q1205">
            <v>1307</v>
          </cell>
          <cell r="R1205">
            <v>749</v>
          </cell>
          <cell r="S1205">
            <v>707</v>
          </cell>
          <cell r="T1205">
            <v>976</v>
          </cell>
          <cell r="U1205">
            <v>1509</v>
          </cell>
          <cell r="V1205">
            <v>1026</v>
          </cell>
          <cell r="W1205">
            <v>192</v>
          </cell>
          <cell r="X1205">
            <v>176</v>
          </cell>
          <cell r="Y1205">
            <v>96</v>
          </cell>
          <cell r="Z1205">
            <v>46</v>
          </cell>
          <cell r="AA1205">
            <v>51</v>
          </cell>
          <cell r="AB1205">
            <v>8</v>
          </cell>
          <cell r="AC1205">
            <v>5</v>
          </cell>
          <cell r="AD1205">
            <v>38</v>
          </cell>
          <cell r="AE1205">
            <v>10</v>
          </cell>
          <cell r="AF1205">
            <v>21</v>
          </cell>
          <cell r="AG1205">
            <v>36</v>
          </cell>
          <cell r="AH1205">
            <v>17</v>
          </cell>
        </row>
        <row r="1206">
          <cell r="E1206" t="str">
            <v>DC Commercial Kerosene</v>
          </cell>
          <cell r="F1206">
            <v>43</v>
          </cell>
          <cell r="G1206">
            <v>23</v>
          </cell>
          <cell r="H1206">
            <v>24</v>
          </cell>
          <cell r="I1206">
            <v>25</v>
          </cell>
          <cell r="J1206">
            <v>34</v>
          </cell>
          <cell r="K1206">
            <v>729</v>
          </cell>
          <cell r="L1206">
            <v>574</v>
          </cell>
          <cell r="M1206">
            <v>1147</v>
          </cell>
          <cell r="N1206">
            <v>1661</v>
          </cell>
          <cell r="O1206">
            <v>1288</v>
          </cell>
          <cell r="P1206">
            <v>1379</v>
          </cell>
          <cell r="Q1206">
            <v>1175</v>
          </cell>
          <cell r="R1206">
            <v>2</v>
          </cell>
          <cell r="S1206">
            <v>3</v>
          </cell>
          <cell r="T1206">
            <v>4</v>
          </cell>
          <cell r="U1206">
            <v>15</v>
          </cell>
          <cell r="V1206">
            <v>15</v>
          </cell>
          <cell r="W1206">
            <v>5</v>
          </cell>
          <cell r="X1206">
            <v>0</v>
          </cell>
          <cell r="Y1206">
            <v>1</v>
          </cell>
          <cell r="Z1206">
            <v>1</v>
          </cell>
          <cell r="AA1206">
            <v>2</v>
          </cell>
          <cell r="AB1206">
            <v>0</v>
          </cell>
          <cell r="AC1206">
            <v>0</v>
          </cell>
          <cell r="AD1206">
            <v>0</v>
          </cell>
          <cell r="AE1206">
            <v>0</v>
          </cell>
          <cell r="AF1206">
            <v>1</v>
          </cell>
          <cell r="AG1206">
            <v>0</v>
          </cell>
          <cell r="AH1206">
            <v>0</v>
          </cell>
        </row>
        <row r="1207">
          <cell r="E1207" t="str">
            <v>DE Commercial Kerosene</v>
          </cell>
          <cell r="F1207">
            <v>57</v>
          </cell>
          <cell r="G1207">
            <v>73</v>
          </cell>
          <cell r="H1207">
            <v>7</v>
          </cell>
          <cell r="I1207">
            <v>42</v>
          </cell>
          <cell r="J1207">
            <v>43</v>
          </cell>
          <cell r="K1207">
            <v>13</v>
          </cell>
          <cell r="L1207">
            <v>35</v>
          </cell>
          <cell r="M1207">
            <v>89</v>
          </cell>
          <cell r="N1207">
            <v>69</v>
          </cell>
          <cell r="O1207">
            <v>295</v>
          </cell>
          <cell r="P1207">
            <v>771</v>
          </cell>
          <cell r="Q1207">
            <v>721</v>
          </cell>
          <cell r="R1207">
            <v>25</v>
          </cell>
          <cell r="S1207">
            <v>42</v>
          </cell>
          <cell r="T1207">
            <v>55</v>
          </cell>
          <cell r="U1207">
            <v>85</v>
          </cell>
          <cell r="V1207">
            <v>154</v>
          </cell>
          <cell r="W1207">
            <v>64</v>
          </cell>
          <cell r="X1207">
            <v>31</v>
          </cell>
          <cell r="Y1207">
            <v>8</v>
          </cell>
          <cell r="Z1207">
            <v>9</v>
          </cell>
          <cell r="AA1207">
            <v>11</v>
          </cell>
          <cell r="AB1207">
            <v>4</v>
          </cell>
          <cell r="AC1207">
            <v>9</v>
          </cell>
          <cell r="AD1207">
            <v>15</v>
          </cell>
          <cell r="AE1207">
            <v>10</v>
          </cell>
          <cell r="AF1207">
            <v>11</v>
          </cell>
          <cell r="AG1207">
            <v>7</v>
          </cell>
          <cell r="AH1207">
            <v>9</v>
          </cell>
        </row>
        <row r="1208">
          <cell r="E1208" t="str">
            <v>FL Commercial Kerosene</v>
          </cell>
          <cell r="F1208">
            <v>708</v>
          </cell>
          <cell r="G1208">
            <v>164</v>
          </cell>
          <cell r="H1208">
            <v>168</v>
          </cell>
          <cell r="I1208">
            <v>304</v>
          </cell>
          <cell r="J1208">
            <v>434</v>
          </cell>
          <cell r="K1208">
            <v>540</v>
          </cell>
          <cell r="L1208">
            <v>600</v>
          </cell>
          <cell r="M1208">
            <v>305</v>
          </cell>
          <cell r="N1208">
            <v>370</v>
          </cell>
          <cell r="O1208">
            <v>347</v>
          </cell>
          <cell r="P1208">
            <v>160</v>
          </cell>
          <cell r="Q1208">
            <v>141</v>
          </cell>
          <cell r="R1208">
            <v>88</v>
          </cell>
          <cell r="S1208">
            <v>108</v>
          </cell>
          <cell r="T1208">
            <v>116</v>
          </cell>
          <cell r="U1208">
            <v>294</v>
          </cell>
          <cell r="V1208">
            <v>96</v>
          </cell>
          <cell r="W1208">
            <v>71</v>
          </cell>
          <cell r="X1208">
            <v>28</v>
          </cell>
          <cell r="Y1208">
            <v>41</v>
          </cell>
          <cell r="Z1208">
            <v>88</v>
          </cell>
          <cell r="AA1208">
            <v>68</v>
          </cell>
          <cell r="AB1208">
            <v>18</v>
          </cell>
          <cell r="AC1208">
            <v>11</v>
          </cell>
          <cell r="AD1208">
            <v>36</v>
          </cell>
          <cell r="AE1208">
            <v>21</v>
          </cell>
          <cell r="AF1208">
            <v>15</v>
          </cell>
          <cell r="AG1208">
            <v>15</v>
          </cell>
          <cell r="AH1208">
            <v>7</v>
          </cell>
        </row>
        <row r="1209">
          <cell r="E1209" t="str">
            <v>GA Commercial Kerosene</v>
          </cell>
          <cell r="F1209">
            <v>362</v>
          </cell>
          <cell r="G1209">
            <v>300</v>
          </cell>
          <cell r="H1209">
            <v>207</v>
          </cell>
          <cell r="I1209">
            <v>368</v>
          </cell>
          <cell r="J1209">
            <v>844</v>
          </cell>
          <cell r="K1209">
            <v>199</v>
          </cell>
          <cell r="L1209">
            <v>177</v>
          </cell>
          <cell r="M1209">
            <v>158</v>
          </cell>
          <cell r="N1209">
            <v>155</v>
          </cell>
          <cell r="O1209">
            <v>210</v>
          </cell>
          <cell r="P1209">
            <v>232</v>
          </cell>
          <cell r="Q1209">
            <v>347</v>
          </cell>
          <cell r="R1209">
            <v>267</v>
          </cell>
          <cell r="S1209">
            <v>270</v>
          </cell>
          <cell r="T1209">
            <v>121</v>
          </cell>
          <cell r="U1209">
            <v>140</v>
          </cell>
          <cell r="V1209">
            <v>41</v>
          </cell>
          <cell r="W1209">
            <v>74</v>
          </cell>
          <cell r="X1209">
            <v>45</v>
          </cell>
          <cell r="Y1209">
            <v>32</v>
          </cell>
          <cell r="Z1209">
            <v>138</v>
          </cell>
          <cell r="AA1209">
            <v>121</v>
          </cell>
          <cell r="AB1209">
            <v>28</v>
          </cell>
          <cell r="AC1209">
            <v>54</v>
          </cell>
          <cell r="AD1209">
            <v>54</v>
          </cell>
          <cell r="AE1209">
            <v>36</v>
          </cell>
          <cell r="AF1209">
            <v>124</v>
          </cell>
          <cell r="AG1209">
            <v>20</v>
          </cell>
          <cell r="AH1209">
            <v>33</v>
          </cell>
        </row>
        <row r="1210">
          <cell r="E1210" t="str">
            <v>HI Commercial Kerosene</v>
          </cell>
          <cell r="F1210">
            <v>1</v>
          </cell>
          <cell r="G1210">
            <v>1</v>
          </cell>
          <cell r="H1210">
            <v>0</v>
          </cell>
          <cell r="I1210">
            <v>4</v>
          </cell>
          <cell r="J1210">
            <v>1</v>
          </cell>
          <cell r="K1210">
            <v>1</v>
          </cell>
          <cell r="L1210">
            <v>0</v>
          </cell>
          <cell r="M1210">
            <v>1</v>
          </cell>
          <cell r="N1210">
            <v>1</v>
          </cell>
          <cell r="O1210">
            <v>0</v>
          </cell>
          <cell r="P1210">
            <v>1</v>
          </cell>
          <cell r="Q1210">
            <v>0</v>
          </cell>
          <cell r="R1210">
            <v>0</v>
          </cell>
          <cell r="S1210">
            <v>0</v>
          </cell>
          <cell r="T1210">
            <v>0</v>
          </cell>
          <cell r="U1210">
            <v>0</v>
          </cell>
          <cell r="V1210">
            <v>0</v>
          </cell>
          <cell r="W1210">
            <v>0</v>
          </cell>
          <cell r="X1210">
            <v>0</v>
          </cell>
          <cell r="Y1210">
            <v>0</v>
          </cell>
          <cell r="Z1210">
            <v>0</v>
          </cell>
          <cell r="AA1210">
            <v>0</v>
          </cell>
          <cell r="AB1210">
            <v>0</v>
          </cell>
          <cell r="AC1210">
            <v>0</v>
          </cell>
          <cell r="AD1210">
            <v>0</v>
          </cell>
          <cell r="AE1210">
            <v>0</v>
          </cell>
          <cell r="AF1210">
            <v>0</v>
          </cell>
          <cell r="AG1210">
            <v>0</v>
          </cell>
          <cell r="AH1210">
            <v>0</v>
          </cell>
        </row>
        <row r="1211">
          <cell r="E1211" t="str">
            <v>IA Commercial Kerosene</v>
          </cell>
          <cell r="F1211">
            <v>214</v>
          </cell>
          <cell r="G1211">
            <v>15</v>
          </cell>
          <cell r="H1211">
            <v>22</v>
          </cell>
          <cell r="I1211">
            <v>39</v>
          </cell>
          <cell r="J1211">
            <v>72</v>
          </cell>
          <cell r="K1211">
            <v>14</v>
          </cell>
          <cell r="L1211">
            <v>25</v>
          </cell>
          <cell r="M1211">
            <v>46</v>
          </cell>
          <cell r="N1211">
            <v>18</v>
          </cell>
          <cell r="O1211">
            <v>25</v>
          </cell>
          <cell r="P1211">
            <v>34</v>
          </cell>
          <cell r="Q1211">
            <v>74</v>
          </cell>
          <cell r="R1211">
            <v>36</v>
          </cell>
          <cell r="S1211">
            <v>23</v>
          </cell>
          <cell r="T1211">
            <v>30</v>
          </cell>
          <cell r="U1211">
            <v>88</v>
          </cell>
          <cell r="V1211">
            <v>25</v>
          </cell>
          <cell r="W1211">
            <v>17</v>
          </cell>
          <cell r="X1211">
            <v>8</v>
          </cell>
          <cell r="Y1211">
            <v>4</v>
          </cell>
          <cell r="Z1211">
            <v>9</v>
          </cell>
          <cell r="AA1211">
            <v>9</v>
          </cell>
          <cell r="AB1211">
            <v>7</v>
          </cell>
          <cell r="AC1211">
            <v>6</v>
          </cell>
          <cell r="AD1211">
            <v>7</v>
          </cell>
          <cell r="AE1211">
            <v>4</v>
          </cell>
          <cell r="AF1211">
            <v>5</v>
          </cell>
          <cell r="AG1211">
            <v>4</v>
          </cell>
          <cell r="AH1211">
            <v>14</v>
          </cell>
        </row>
        <row r="1212">
          <cell r="E1212" t="str">
            <v>ID Commercial Kerosene</v>
          </cell>
          <cell r="F1212">
            <v>6</v>
          </cell>
          <cell r="G1212">
            <v>1</v>
          </cell>
          <cell r="H1212">
            <v>1</v>
          </cell>
          <cell r="I1212">
            <v>1</v>
          </cell>
          <cell r="J1212">
            <v>11</v>
          </cell>
          <cell r="K1212">
            <v>17</v>
          </cell>
          <cell r="L1212">
            <v>21</v>
          </cell>
          <cell r="M1212">
            <v>6</v>
          </cell>
          <cell r="N1212">
            <v>19</v>
          </cell>
          <cell r="O1212">
            <v>8</v>
          </cell>
          <cell r="P1212">
            <v>10</v>
          </cell>
          <cell r="Q1212">
            <v>26</v>
          </cell>
          <cell r="R1212">
            <v>8</v>
          </cell>
          <cell r="S1212">
            <v>4</v>
          </cell>
          <cell r="T1212">
            <v>24</v>
          </cell>
          <cell r="U1212">
            <v>24</v>
          </cell>
          <cell r="V1212">
            <v>13</v>
          </cell>
          <cell r="W1212">
            <v>3</v>
          </cell>
          <cell r="X1212">
            <v>2</v>
          </cell>
          <cell r="Y1212">
            <v>3</v>
          </cell>
          <cell r="Z1212">
            <v>3</v>
          </cell>
          <cell r="AA1212">
            <v>2</v>
          </cell>
          <cell r="AB1212">
            <v>1</v>
          </cell>
          <cell r="AC1212">
            <v>1</v>
          </cell>
          <cell r="AD1212">
            <v>1</v>
          </cell>
          <cell r="AE1212">
            <v>0</v>
          </cell>
          <cell r="AF1212">
            <v>1</v>
          </cell>
          <cell r="AG1212">
            <v>1</v>
          </cell>
          <cell r="AH1212">
            <v>5</v>
          </cell>
        </row>
        <row r="1213">
          <cell r="E1213" t="str">
            <v>IL Commercial Kerosene</v>
          </cell>
          <cell r="F1213">
            <v>145</v>
          </cell>
          <cell r="G1213">
            <v>225</v>
          </cell>
          <cell r="H1213">
            <v>195</v>
          </cell>
          <cell r="I1213">
            <v>182</v>
          </cell>
          <cell r="J1213">
            <v>284</v>
          </cell>
          <cell r="K1213">
            <v>456</v>
          </cell>
          <cell r="L1213">
            <v>381</v>
          </cell>
          <cell r="M1213">
            <v>612</v>
          </cell>
          <cell r="N1213">
            <v>221</v>
          </cell>
          <cell r="O1213">
            <v>477</v>
          </cell>
          <cell r="P1213">
            <v>386</v>
          </cell>
          <cell r="Q1213">
            <v>367</v>
          </cell>
          <cell r="R1213">
            <v>211</v>
          </cell>
          <cell r="S1213">
            <v>207</v>
          </cell>
          <cell r="T1213">
            <v>254</v>
          </cell>
          <cell r="U1213">
            <v>299</v>
          </cell>
          <cell r="V1213">
            <v>189</v>
          </cell>
          <cell r="W1213">
            <v>202</v>
          </cell>
          <cell r="X1213">
            <v>39</v>
          </cell>
          <cell r="Y1213">
            <v>59</v>
          </cell>
          <cell r="Z1213">
            <v>57</v>
          </cell>
          <cell r="AA1213">
            <v>28</v>
          </cell>
          <cell r="AB1213">
            <v>10</v>
          </cell>
          <cell r="AC1213">
            <v>16</v>
          </cell>
          <cell r="AD1213">
            <v>35</v>
          </cell>
          <cell r="AE1213">
            <v>22</v>
          </cell>
          <cell r="AF1213">
            <v>32</v>
          </cell>
          <cell r="AG1213">
            <v>16</v>
          </cell>
          <cell r="AH1213">
            <v>22</v>
          </cell>
        </row>
        <row r="1214">
          <cell r="E1214" t="str">
            <v>IN Commercial Kerosene</v>
          </cell>
          <cell r="F1214">
            <v>198</v>
          </cell>
          <cell r="G1214">
            <v>244</v>
          </cell>
          <cell r="H1214">
            <v>332</v>
          </cell>
          <cell r="I1214">
            <v>275</v>
          </cell>
          <cell r="J1214">
            <v>380</v>
          </cell>
          <cell r="K1214">
            <v>398</v>
          </cell>
          <cell r="L1214">
            <v>390</v>
          </cell>
          <cell r="M1214">
            <v>491</v>
          </cell>
          <cell r="N1214">
            <v>292</v>
          </cell>
          <cell r="O1214">
            <v>232</v>
          </cell>
          <cell r="P1214">
            <v>271</v>
          </cell>
          <cell r="Q1214">
            <v>247</v>
          </cell>
          <cell r="R1214">
            <v>175</v>
          </cell>
          <cell r="S1214">
            <v>185</v>
          </cell>
          <cell r="T1214">
            <v>247</v>
          </cell>
          <cell r="U1214">
            <v>268</v>
          </cell>
          <cell r="V1214">
            <v>224</v>
          </cell>
          <cell r="W1214">
            <v>158</v>
          </cell>
          <cell r="X1214">
            <v>75</v>
          </cell>
          <cell r="Y1214">
            <v>98</v>
          </cell>
          <cell r="Z1214">
            <v>148</v>
          </cell>
          <cell r="AA1214">
            <v>51</v>
          </cell>
          <cell r="AB1214">
            <v>19</v>
          </cell>
          <cell r="AC1214">
            <v>19</v>
          </cell>
          <cell r="AD1214">
            <v>101</v>
          </cell>
          <cell r="AE1214">
            <v>70</v>
          </cell>
          <cell r="AF1214">
            <v>81</v>
          </cell>
          <cell r="AG1214">
            <v>47</v>
          </cell>
          <cell r="AH1214">
            <v>36</v>
          </cell>
        </row>
        <row r="1215">
          <cell r="E1215" t="str">
            <v>KS Commercial Kerosene</v>
          </cell>
          <cell r="F1215">
            <v>35</v>
          </cell>
          <cell r="G1215">
            <v>21</v>
          </cell>
          <cell r="H1215">
            <v>25</v>
          </cell>
          <cell r="I1215">
            <v>39</v>
          </cell>
          <cell r="J1215">
            <v>22</v>
          </cell>
          <cell r="K1215">
            <v>32</v>
          </cell>
          <cell r="L1215">
            <v>28</v>
          </cell>
          <cell r="M1215">
            <v>158</v>
          </cell>
          <cell r="N1215">
            <v>48</v>
          </cell>
          <cell r="O1215">
            <v>21</v>
          </cell>
          <cell r="P1215">
            <v>29</v>
          </cell>
          <cell r="Q1215">
            <v>38</v>
          </cell>
          <cell r="R1215">
            <v>31</v>
          </cell>
          <cell r="S1215">
            <v>28</v>
          </cell>
          <cell r="T1215">
            <v>47</v>
          </cell>
          <cell r="U1215">
            <v>77</v>
          </cell>
          <cell r="V1215">
            <v>49</v>
          </cell>
          <cell r="W1215">
            <v>23</v>
          </cell>
          <cell r="X1215">
            <v>13</v>
          </cell>
          <cell r="Y1215">
            <v>9</v>
          </cell>
          <cell r="Z1215">
            <v>10</v>
          </cell>
          <cell r="AA1215">
            <v>6</v>
          </cell>
          <cell r="AB1215">
            <v>3</v>
          </cell>
          <cell r="AC1215">
            <v>4</v>
          </cell>
          <cell r="AD1215">
            <v>5</v>
          </cell>
          <cell r="AE1215">
            <v>2</v>
          </cell>
          <cell r="AF1215">
            <v>2</v>
          </cell>
          <cell r="AG1215">
            <v>2</v>
          </cell>
          <cell r="AH1215">
            <v>3</v>
          </cell>
        </row>
        <row r="1216">
          <cell r="E1216" t="str">
            <v>KY Commercial Kerosene</v>
          </cell>
          <cell r="F1216">
            <v>533</v>
          </cell>
          <cell r="G1216">
            <v>578</v>
          </cell>
          <cell r="H1216">
            <v>328</v>
          </cell>
          <cell r="I1216">
            <v>443</v>
          </cell>
          <cell r="J1216">
            <v>412</v>
          </cell>
          <cell r="K1216">
            <v>665</v>
          </cell>
          <cell r="L1216">
            <v>628</v>
          </cell>
          <cell r="M1216">
            <v>641</v>
          </cell>
          <cell r="N1216">
            <v>740</v>
          </cell>
          <cell r="O1216">
            <v>378</v>
          </cell>
          <cell r="P1216">
            <v>395</v>
          </cell>
          <cell r="Q1216">
            <v>329</v>
          </cell>
          <cell r="R1216">
            <v>181</v>
          </cell>
          <cell r="S1216">
            <v>222</v>
          </cell>
          <cell r="T1216">
            <v>181</v>
          </cell>
          <cell r="U1216">
            <v>154</v>
          </cell>
          <cell r="V1216">
            <v>114</v>
          </cell>
          <cell r="W1216">
            <v>59</v>
          </cell>
          <cell r="X1216">
            <v>41</v>
          </cell>
          <cell r="Y1216">
            <v>35</v>
          </cell>
          <cell r="Z1216">
            <v>40</v>
          </cell>
          <cell r="AA1216">
            <v>32</v>
          </cell>
          <cell r="AB1216">
            <v>9</v>
          </cell>
          <cell r="AC1216">
            <v>11</v>
          </cell>
          <cell r="AD1216">
            <v>33</v>
          </cell>
          <cell r="AE1216">
            <v>32</v>
          </cell>
          <cell r="AF1216">
            <v>51</v>
          </cell>
          <cell r="AG1216">
            <v>29</v>
          </cell>
          <cell r="AH1216">
            <v>40</v>
          </cell>
        </row>
        <row r="1217">
          <cell r="E1217" t="str">
            <v>LA Commercial Kerosene</v>
          </cell>
          <cell r="F1217">
            <v>120</v>
          </cell>
          <cell r="G1217">
            <v>124</v>
          </cell>
          <cell r="H1217">
            <v>58</v>
          </cell>
          <cell r="I1217">
            <v>145</v>
          </cell>
          <cell r="J1217">
            <v>72</v>
          </cell>
          <cell r="K1217">
            <v>34</v>
          </cell>
          <cell r="L1217">
            <v>42</v>
          </cell>
          <cell r="M1217">
            <v>15</v>
          </cell>
          <cell r="N1217">
            <v>31</v>
          </cell>
          <cell r="O1217">
            <v>52</v>
          </cell>
          <cell r="P1217">
            <v>46</v>
          </cell>
          <cell r="Q1217">
            <v>91</v>
          </cell>
          <cell r="R1217">
            <v>42</v>
          </cell>
          <cell r="S1217">
            <v>35</v>
          </cell>
          <cell r="T1217">
            <v>439</v>
          </cell>
          <cell r="U1217">
            <v>213</v>
          </cell>
          <cell r="V1217">
            <v>166</v>
          </cell>
          <cell r="W1217">
            <v>38</v>
          </cell>
          <cell r="X1217">
            <v>26</v>
          </cell>
          <cell r="Y1217">
            <v>11</v>
          </cell>
          <cell r="Z1217">
            <v>12</v>
          </cell>
          <cell r="AA1217">
            <v>4</v>
          </cell>
          <cell r="AB1217">
            <v>8</v>
          </cell>
          <cell r="AC1217">
            <v>8</v>
          </cell>
          <cell r="AD1217">
            <v>19</v>
          </cell>
          <cell r="AE1217">
            <v>6</v>
          </cell>
          <cell r="AF1217">
            <v>9</v>
          </cell>
          <cell r="AG1217">
            <v>5</v>
          </cell>
          <cell r="AH1217">
            <v>4</v>
          </cell>
        </row>
        <row r="1218">
          <cell r="E1218" t="str">
            <v>MA Commercial Kerosene</v>
          </cell>
          <cell r="F1218">
            <v>722</v>
          </cell>
          <cell r="G1218">
            <v>1135</v>
          </cell>
          <cell r="H1218">
            <v>412</v>
          </cell>
          <cell r="I1218">
            <v>640</v>
          </cell>
          <cell r="J1218">
            <v>566</v>
          </cell>
          <cell r="K1218">
            <v>623</v>
          </cell>
          <cell r="L1218">
            <v>265</v>
          </cell>
          <cell r="M1218">
            <v>264</v>
          </cell>
          <cell r="N1218">
            <v>399</v>
          </cell>
          <cell r="O1218">
            <v>1275</v>
          </cell>
          <cell r="P1218">
            <v>606</v>
          </cell>
          <cell r="Q1218">
            <v>887</v>
          </cell>
          <cell r="R1218">
            <v>332</v>
          </cell>
          <cell r="S1218">
            <v>406</v>
          </cell>
          <cell r="T1218">
            <v>513</v>
          </cell>
          <cell r="U1218">
            <v>444</v>
          </cell>
          <cell r="V1218">
            <v>218</v>
          </cell>
          <cell r="W1218">
            <v>141</v>
          </cell>
          <cell r="X1218">
            <v>115</v>
          </cell>
          <cell r="Y1218">
            <v>98</v>
          </cell>
          <cell r="Z1218">
            <v>264</v>
          </cell>
          <cell r="AA1218">
            <v>35</v>
          </cell>
          <cell r="AB1218">
            <v>8</v>
          </cell>
          <cell r="AC1218">
            <v>13</v>
          </cell>
          <cell r="AD1218">
            <v>74</v>
          </cell>
          <cell r="AE1218">
            <v>73</v>
          </cell>
          <cell r="AF1218">
            <v>77</v>
          </cell>
          <cell r="AG1218">
            <v>54</v>
          </cell>
          <cell r="AH1218">
            <v>50</v>
          </cell>
        </row>
        <row r="1219">
          <cell r="E1219" t="str">
            <v>MD Commercial Kerosene</v>
          </cell>
          <cell r="F1219">
            <v>270</v>
          </cell>
          <cell r="G1219">
            <v>296</v>
          </cell>
          <cell r="H1219">
            <v>238</v>
          </cell>
          <cell r="I1219">
            <v>484</v>
          </cell>
          <cell r="J1219">
            <v>1206</v>
          </cell>
          <cell r="K1219">
            <v>1189</v>
          </cell>
          <cell r="L1219">
            <v>854</v>
          </cell>
          <cell r="M1219">
            <v>1287</v>
          </cell>
          <cell r="N1219">
            <v>1777</v>
          </cell>
          <cell r="O1219">
            <v>1442</v>
          </cell>
          <cell r="P1219">
            <v>2056</v>
          </cell>
          <cell r="Q1219">
            <v>1966</v>
          </cell>
          <cell r="R1219">
            <v>971</v>
          </cell>
          <cell r="S1219">
            <v>1108</v>
          </cell>
          <cell r="T1219">
            <v>715</v>
          </cell>
          <cell r="U1219">
            <v>714</v>
          </cell>
          <cell r="V1219">
            <v>353</v>
          </cell>
          <cell r="W1219">
            <v>232</v>
          </cell>
          <cell r="X1219">
            <v>55</v>
          </cell>
          <cell r="Y1219">
            <v>178</v>
          </cell>
          <cell r="Z1219">
            <v>162</v>
          </cell>
          <cell r="AA1219">
            <v>132</v>
          </cell>
          <cell r="AB1219">
            <v>28</v>
          </cell>
          <cell r="AC1219">
            <v>26</v>
          </cell>
          <cell r="AD1219">
            <v>102</v>
          </cell>
          <cell r="AE1219">
            <v>50</v>
          </cell>
          <cell r="AF1219">
            <v>81</v>
          </cell>
          <cell r="AG1219">
            <v>47</v>
          </cell>
          <cell r="AH1219">
            <v>36</v>
          </cell>
        </row>
        <row r="1220">
          <cell r="E1220" t="str">
            <v>ME Commercial Kerosene</v>
          </cell>
          <cell r="F1220">
            <v>384</v>
          </cell>
          <cell r="G1220">
            <v>707</v>
          </cell>
          <cell r="H1220">
            <v>372</v>
          </cell>
          <cell r="I1220">
            <v>985</v>
          </cell>
          <cell r="J1220">
            <v>860</v>
          </cell>
          <cell r="K1220">
            <v>916</v>
          </cell>
          <cell r="L1220">
            <v>840</v>
          </cell>
          <cell r="M1220">
            <v>888</v>
          </cell>
          <cell r="N1220">
            <v>1370</v>
          </cell>
          <cell r="O1220">
            <v>763</v>
          </cell>
          <cell r="P1220">
            <v>772</v>
          </cell>
          <cell r="Q1220">
            <v>864</v>
          </cell>
          <cell r="R1220">
            <v>637</v>
          </cell>
          <cell r="S1220">
            <v>911</v>
          </cell>
          <cell r="T1220">
            <v>1423</v>
          </cell>
          <cell r="U1220">
            <v>1228</v>
          </cell>
          <cell r="V1220">
            <v>849</v>
          </cell>
          <cell r="W1220">
            <v>662</v>
          </cell>
          <cell r="X1220">
            <v>270</v>
          </cell>
          <cell r="Y1220">
            <v>293</v>
          </cell>
          <cell r="Z1220">
            <v>281</v>
          </cell>
          <cell r="AA1220">
            <v>213</v>
          </cell>
          <cell r="AB1220">
            <v>127</v>
          </cell>
          <cell r="AC1220">
            <v>116</v>
          </cell>
          <cell r="AD1220">
            <v>205</v>
          </cell>
          <cell r="AE1220">
            <v>190</v>
          </cell>
          <cell r="AF1220">
            <v>183</v>
          </cell>
          <cell r="AG1220">
            <v>122</v>
          </cell>
          <cell r="AH1220">
            <v>134</v>
          </cell>
        </row>
        <row r="1221">
          <cell r="E1221" t="str">
            <v>MI Commercial Kerosene</v>
          </cell>
          <cell r="F1221">
            <v>102</v>
          </cell>
          <cell r="G1221">
            <v>97</v>
          </cell>
          <cell r="H1221">
            <v>29</v>
          </cell>
          <cell r="I1221">
            <v>144</v>
          </cell>
          <cell r="J1221">
            <v>185</v>
          </cell>
          <cell r="K1221">
            <v>578</v>
          </cell>
          <cell r="L1221">
            <v>848</v>
          </cell>
          <cell r="M1221">
            <v>315</v>
          </cell>
          <cell r="N1221">
            <v>372</v>
          </cell>
          <cell r="O1221">
            <v>211</v>
          </cell>
          <cell r="P1221">
            <v>186</v>
          </cell>
          <cell r="Q1221">
            <v>197</v>
          </cell>
          <cell r="R1221">
            <v>161</v>
          </cell>
          <cell r="S1221">
            <v>107</v>
          </cell>
          <cell r="T1221">
            <v>123</v>
          </cell>
          <cell r="U1221">
            <v>161</v>
          </cell>
          <cell r="V1221">
            <v>149</v>
          </cell>
          <cell r="W1221">
            <v>44</v>
          </cell>
          <cell r="X1221">
            <v>41</v>
          </cell>
          <cell r="Y1221">
            <v>45</v>
          </cell>
          <cell r="Z1221">
            <v>76</v>
          </cell>
          <cell r="AA1221">
            <v>53</v>
          </cell>
          <cell r="AB1221">
            <v>19</v>
          </cell>
          <cell r="AC1221">
            <v>41</v>
          </cell>
          <cell r="AD1221">
            <v>53</v>
          </cell>
          <cell r="AE1221">
            <v>50</v>
          </cell>
          <cell r="AF1221">
            <v>62</v>
          </cell>
          <cell r="AG1221">
            <v>57</v>
          </cell>
          <cell r="AH1221">
            <v>30</v>
          </cell>
        </row>
        <row r="1222">
          <cell r="E1222" t="str">
            <v>MN Commercial Kerosene</v>
          </cell>
          <cell r="F1222">
            <v>26</v>
          </cell>
          <cell r="G1222">
            <v>20</v>
          </cell>
          <cell r="H1222">
            <v>38</v>
          </cell>
          <cell r="I1222">
            <v>49</v>
          </cell>
          <cell r="J1222">
            <v>79</v>
          </cell>
          <cell r="K1222">
            <v>132</v>
          </cell>
          <cell r="L1222">
            <v>152</v>
          </cell>
          <cell r="M1222">
            <v>145</v>
          </cell>
          <cell r="N1222">
            <v>177</v>
          </cell>
          <cell r="O1222">
            <v>113</v>
          </cell>
          <cell r="P1222">
            <v>305</v>
          </cell>
          <cell r="Q1222">
            <v>200</v>
          </cell>
          <cell r="R1222">
            <v>124</v>
          </cell>
          <cell r="S1222">
            <v>81</v>
          </cell>
          <cell r="T1222">
            <v>59</v>
          </cell>
          <cell r="U1222">
            <v>81</v>
          </cell>
          <cell r="V1222">
            <v>66</v>
          </cell>
          <cell r="W1222">
            <v>59</v>
          </cell>
          <cell r="X1222">
            <v>37</v>
          </cell>
          <cell r="Y1222">
            <v>18</v>
          </cell>
          <cell r="Z1222">
            <v>34</v>
          </cell>
          <cell r="AA1222">
            <v>19</v>
          </cell>
          <cell r="AB1222">
            <v>5</v>
          </cell>
          <cell r="AC1222">
            <v>14</v>
          </cell>
          <cell r="AD1222">
            <v>9</v>
          </cell>
          <cell r="AE1222">
            <v>6</v>
          </cell>
          <cell r="AF1222">
            <v>21</v>
          </cell>
          <cell r="AG1222">
            <v>7</v>
          </cell>
          <cell r="AH1222">
            <v>9</v>
          </cell>
        </row>
        <row r="1223">
          <cell r="E1223" t="str">
            <v>MO Commercial Kerosene</v>
          </cell>
          <cell r="F1223">
            <v>48</v>
          </cell>
          <cell r="G1223">
            <v>25</v>
          </cell>
          <cell r="H1223">
            <v>92</v>
          </cell>
          <cell r="I1223">
            <v>76</v>
          </cell>
          <cell r="J1223">
            <v>82</v>
          </cell>
          <cell r="K1223">
            <v>58</v>
          </cell>
          <cell r="L1223">
            <v>154</v>
          </cell>
          <cell r="M1223">
            <v>116</v>
          </cell>
          <cell r="N1223">
            <v>103</v>
          </cell>
          <cell r="O1223">
            <v>99</v>
          </cell>
          <cell r="P1223">
            <v>126</v>
          </cell>
          <cell r="Q1223">
            <v>133</v>
          </cell>
          <cell r="R1223">
            <v>105</v>
          </cell>
          <cell r="S1223">
            <v>120</v>
          </cell>
          <cell r="T1223">
            <v>173</v>
          </cell>
          <cell r="U1223">
            <v>171</v>
          </cell>
          <cell r="V1223">
            <v>96</v>
          </cell>
          <cell r="W1223">
            <v>51</v>
          </cell>
          <cell r="X1223">
            <v>19</v>
          </cell>
          <cell r="Y1223">
            <v>35</v>
          </cell>
          <cell r="Z1223">
            <v>41</v>
          </cell>
          <cell r="AA1223">
            <v>19</v>
          </cell>
          <cell r="AB1223">
            <v>14</v>
          </cell>
          <cell r="AC1223">
            <v>9</v>
          </cell>
          <cell r="AD1223">
            <v>19</v>
          </cell>
          <cell r="AE1223">
            <v>10</v>
          </cell>
          <cell r="AF1223">
            <v>14</v>
          </cell>
          <cell r="AG1223">
            <v>9</v>
          </cell>
          <cell r="AH1223">
            <v>15</v>
          </cell>
        </row>
        <row r="1224">
          <cell r="E1224" t="str">
            <v>MS Commercial Kerosene</v>
          </cell>
          <cell r="F1224">
            <v>34</v>
          </cell>
          <cell r="G1224">
            <v>35</v>
          </cell>
          <cell r="H1224">
            <v>50</v>
          </cell>
          <cell r="I1224">
            <v>34</v>
          </cell>
          <cell r="J1224">
            <v>15</v>
          </cell>
          <cell r="K1224">
            <v>42</v>
          </cell>
          <cell r="L1224">
            <v>31</v>
          </cell>
          <cell r="M1224">
            <v>72</v>
          </cell>
          <cell r="N1224">
            <v>37</v>
          </cell>
          <cell r="O1224">
            <v>247</v>
          </cell>
          <cell r="P1224">
            <v>46</v>
          </cell>
          <cell r="Q1224">
            <v>58</v>
          </cell>
          <cell r="R1224">
            <v>46</v>
          </cell>
          <cell r="S1224">
            <v>249</v>
          </cell>
          <cell r="T1224">
            <v>52</v>
          </cell>
          <cell r="U1224">
            <v>43</v>
          </cell>
          <cell r="V1224">
            <v>32</v>
          </cell>
          <cell r="W1224">
            <v>25</v>
          </cell>
          <cell r="X1224">
            <v>10</v>
          </cell>
          <cell r="Y1224">
            <v>3</v>
          </cell>
          <cell r="Z1224">
            <v>8</v>
          </cell>
          <cell r="AA1224">
            <v>4</v>
          </cell>
          <cell r="AB1224">
            <v>2</v>
          </cell>
          <cell r="AC1224">
            <v>3</v>
          </cell>
          <cell r="AD1224">
            <v>5</v>
          </cell>
          <cell r="AE1224">
            <v>3</v>
          </cell>
          <cell r="AF1224">
            <v>4</v>
          </cell>
          <cell r="AG1224">
            <v>3</v>
          </cell>
          <cell r="AH1224">
            <v>3</v>
          </cell>
        </row>
        <row r="1225">
          <cell r="E1225" t="str">
            <v>MT Commercial Kerosene</v>
          </cell>
          <cell r="F1225">
            <v>1</v>
          </cell>
          <cell r="G1225">
            <v>1</v>
          </cell>
          <cell r="H1225">
            <v>1</v>
          </cell>
          <cell r="I1225">
            <v>5</v>
          </cell>
          <cell r="J1225">
            <v>5</v>
          </cell>
          <cell r="K1225">
            <v>1</v>
          </cell>
          <cell r="L1225">
            <v>3</v>
          </cell>
          <cell r="M1225">
            <v>1</v>
          </cell>
          <cell r="N1225">
            <v>1</v>
          </cell>
          <cell r="O1225">
            <v>0</v>
          </cell>
          <cell r="P1225">
            <v>0</v>
          </cell>
          <cell r="Q1225">
            <v>0</v>
          </cell>
          <cell r="R1225">
            <v>4</v>
          </cell>
          <cell r="S1225">
            <v>14</v>
          </cell>
          <cell r="T1225">
            <v>16</v>
          </cell>
          <cell r="U1225">
            <v>42</v>
          </cell>
          <cell r="V1225">
            <v>0</v>
          </cell>
          <cell r="W1225">
            <v>1</v>
          </cell>
          <cell r="X1225">
            <v>8</v>
          </cell>
          <cell r="Y1225">
            <v>0</v>
          </cell>
          <cell r="Z1225">
            <v>2</v>
          </cell>
          <cell r="AA1225">
            <v>2</v>
          </cell>
          <cell r="AB1225">
            <v>0</v>
          </cell>
          <cell r="AC1225">
            <v>0</v>
          </cell>
          <cell r="AD1225">
            <v>0</v>
          </cell>
          <cell r="AE1225">
            <v>0</v>
          </cell>
          <cell r="AF1225">
            <v>0</v>
          </cell>
          <cell r="AG1225">
            <v>0</v>
          </cell>
          <cell r="AH1225">
            <v>0</v>
          </cell>
        </row>
        <row r="1226">
          <cell r="E1226" t="str">
            <v>NC Commercial Kerosene</v>
          </cell>
          <cell r="F1226">
            <v>443</v>
          </cell>
          <cell r="G1226">
            <v>529</v>
          </cell>
          <cell r="H1226">
            <v>261</v>
          </cell>
          <cell r="I1226">
            <v>286</v>
          </cell>
          <cell r="J1226">
            <v>1929</v>
          </cell>
          <cell r="K1226">
            <v>834</v>
          </cell>
          <cell r="L1226">
            <v>1012</v>
          </cell>
          <cell r="M1226">
            <v>1163</v>
          </cell>
          <cell r="N1226">
            <v>1477</v>
          </cell>
          <cell r="O1226">
            <v>1047</v>
          </cell>
          <cell r="P1226">
            <v>1326</v>
          </cell>
          <cell r="Q1226">
            <v>1091</v>
          </cell>
          <cell r="R1226">
            <v>537</v>
          </cell>
          <cell r="S1226">
            <v>1527</v>
          </cell>
          <cell r="T1226">
            <v>954</v>
          </cell>
          <cell r="U1226">
            <v>919</v>
          </cell>
          <cell r="V1226">
            <v>566</v>
          </cell>
          <cell r="W1226">
            <v>404</v>
          </cell>
          <cell r="X1226">
            <v>211</v>
          </cell>
          <cell r="Y1226">
            <v>169</v>
          </cell>
          <cell r="Z1226">
            <v>371</v>
          </cell>
          <cell r="AA1226">
            <v>151</v>
          </cell>
          <cell r="AB1226">
            <v>50</v>
          </cell>
          <cell r="AC1226">
            <v>57</v>
          </cell>
          <cell r="AD1226">
            <v>126</v>
          </cell>
          <cell r="AE1226">
            <v>58</v>
          </cell>
          <cell r="AF1226">
            <v>85</v>
          </cell>
          <cell r="AG1226">
            <v>38</v>
          </cell>
          <cell r="AH1226">
            <v>38</v>
          </cell>
        </row>
        <row r="1227">
          <cell r="E1227" t="str">
            <v>ND Commercial Kerosene</v>
          </cell>
          <cell r="F1227">
            <v>2</v>
          </cell>
          <cell r="G1227">
            <v>3</v>
          </cell>
          <cell r="H1227">
            <v>2</v>
          </cell>
          <cell r="I1227">
            <v>7</v>
          </cell>
          <cell r="J1227">
            <v>5</v>
          </cell>
          <cell r="K1227">
            <v>7</v>
          </cell>
          <cell r="L1227">
            <v>10</v>
          </cell>
          <cell r="M1227">
            <v>3</v>
          </cell>
          <cell r="N1227">
            <v>6</v>
          </cell>
          <cell r="O1227">
            <v>4</v>
          </cell>
          <cell r="P1227">
            <v>8</v>
          </cell>
          <cell r="Q1227">
            <v>14</v>
          </cell>
          <cell r="R1227">
            <v>7</v>
          </cell>
          <cell r="S1227">
            <v>6</v>
          </cell>
          <cell r="T1227">
            <v>11</v>
          </cell>
          <cell r="U1227">
            <v>16</v>
          </cell>
          <cell r="V1227">
            <v>18</v>
          </cell>
          <cell r="W1227">
            <v>7</v>
          </cell>
          <cell r="X1227">
            <v>5</v>
          </cell>
          <cell r="Y1227">
            <v>8</v>
          </cell>
          <cell r="Z1227">
            <v>10</v>
          </cell>
          <cell r="AA1227">
            <v>5</v>
          </cell>
          <cell r="AB1227">
            <v>2</v>
          </cell>
          <cell r="AC1227">
            <v>4</v>
          </cell>
          <cell r="AD1227">
            <v>5</v>
          </cell>
          <cell r="AE1227">
            <v>4</v>
          </cell>
          <cell r="AF1227">
            <v>5</v>
          </cell>
          <cell r="AG1227">
            <v>2</v>
          </cell>
          <cell r="AH1227">
            <v>2</v>
          </cell>
        </row>
        <row r="1228">
          <cell r="E1228" t="str">
            <v>NE Commercial Kerosene</v>
          </cell>
          <cell r="F1228">
            <v>130</v>
          </cell>
          <cell r="G1228">
            <v>15</v>
          </cell>
          <cell r="H1228">
            <v>8</v>
          </cell>
          <cell r="I1228">
            <v>25</v>
          </cell>
          <cell r="J1228">
            <v>30</v>
          </cell>
          <cell r="K1228">
            <v>23</v>
          </cell>
          <cell r="L1228">
            <v>23</v>
          </cell>
          <cell r="M1228">
            <v>15</v>
          </cell>
          <cell r="N1228">
            <v>16</v>
          </cell>
          <cell r="O1228">
            <v>8</v>
          </cell>
          <cell r="P1228">
            <v>6</v>
          </cell>
          <cell r="Q1228">
            <v>15</v>
          </cell>
          <cell r="R1228">
            <v>12</v>
          </cell>
          <cell r="S1228">
            <v>20</v>
          </cell>
          <cell r="T1228">
            <v>37</v>
          </cell>
          <cell r="U1228">
            <v>24</v>
          </cell>
          <cell r="V1228">
            <v>15</v>
          </cell>
          <cell r="W1228">
            <v>7</v>
          </cell>
          <cell r="X1228">
            <v>5</v>
          </cell>
          <cell r="Y1228">
            <v>3</v>
          </cell>
          <cell r="Z1228">
            <v>4</v>
          </cell>
          <cell r="AA1228">
            <v>3</v>
          </cell>
          <cell r="AB1228">
            <v>1</v>
          </cell>
          <cell r="AC1228">
            <v>1</v>
          </cell>
          <cell r="AD1228">
            <v>2</v>
          </cell>
          <cell r="AE1228">
            <v>1</v>
          </cell>
          <cell r="AF1228">
            <v>2</v>
          </cell>
          <cell r="AG1228">
            <v>1</v>
          </cell>
          <cell r="AH1228">
            <v>1</v>
          </cell>
        </row>
        <row r="1229">
          <cell r="E1229" t="str">
            <v>NH Commercial Kerosene</v>
          </cell>
          <cell r="F1229">
            <v>141</v>
          </cell>
          <cell r="G1229">
            <v>121</v>
          </cell>
          <cell r="H1229">
            <v>125</v>
          </cell>
          <cell r="I1229">
            <v>196</v>
          </cell>
          <cell r="J1229">
            <v>230</v>
          </cell>
          <cell r="K1229">
            <v>248</v>
          </cell>
          <cell r="L1229">
            <v>236</v>
          </cell>
          <cell r="M1229">
            <v>329</v>
          </cell>
          <cell r="N1229">
            <v>324</v>
          </cell>
          <cell r="O1229">
            <v>237</v>
          </cell>
          <cell r="P1229">
            <v>269</v>
          </cell>
          <cell r="Q1229">
            <v>302</v>
          </cell>
          <cell r="R1229">
            <v>197</v>
          </cell>
          <cell r="S1229">
            <v>244</v>
          </cell>
          <cell r="T1229">
            <v>260</v>
          </cell>
          <cell r="U1229">
            <v>351</v>
          </cell>
          <cell r="V1229">
            <v>260</v>
          </cell>
          <cell r="W1229">
            <v>222</v>
          </cell>
          <cell r="X1229">
            <v>66</v>
          </cell>
          <cell r="Y1229">
            <v>78</v>
          </cell>
          <cell r="Z1229">
            <v>73</v>
          </cell>
          <cell r="AA1229">
            <v>60</v>
          </cell>
          <cell r="AB1229">
            <v>19</v>
          </cell>
          <cell r="AC1229">
            <v>27</v>
          </cell>
          <cell r="AD1229">
            <v>47</v>
          </cell>
          <cell r="AE1229">
            <v>29</v>
          </cell>
          <cell r="AF1229">
            <v>58</v>
          </cell>
          <cell r="AG1229">
            <v>44</v>
          </cell>
          <cell r="AH1229">
            <v>44</v>
          </cell>
        </row>
        <row r="1230">
          <cell r="E1230" t="str">
            <v>NJ Commercial Kerosene</v>
          </cell>
          <cell r="F1230">
            <v>1008</v>
          </cell>
          <cell r="G1230">
            <v>1087</v>
          </cell>
          <cell r="H1230">
            <v>2207</v>
          </cell>
          <cell r="I1230">
            <v>906</v>
          </cell>
          <cell r="J1230">
            <v>3490</v>
          </cell>
          <cell r="K1230">
            <v>3208</v>
          </cell>
          <cell r="L1230">
            <v>1379</v>
          </cell>
          <cell r="M1230">
            <v>4252</v>
          </cell>
          <cell r="N1230">
            <v>6149</v>
          </cell>
          <cell r="O1230">
            <v>7055</v>
          </cell>
          <cell r="P1230">
            <v>6743</v>
          </cell>
          <cell r="Q1230">
            <v>7075</v>
          </cell>
          <cell r="R1230">
            <v>2563</v>
          </cell>
          <cell r="S1230">
            <v>1399</v>
          </cell>
          <cell r="T1230">
            <v>1564</v>
          </cell>
          <cell r="U1230">
            <v>1990</v>
          </cell>
          <cell r="V1230">
            <v>794</v>
          </cell>
          <cell r="W1230">
            <v>610</v>
          </cell>
          <cell r="X1230">
            <v>325</v>
          </cell>
          <cell r="Y1230">
            <v>211</v>
          </cell>
          <cell r="Z1230">
            <v>59</v>
          </cell>
          <cell r="AA1230">
            <v>80</v>
          </cell>
          <cell r="AB1230">
            <v>14</v>
          </cell>
          <cell r="AC1230">
            <v>12</v>
          </cell>
          <cell r="AD1230">
            <v>16</v>
          </cell>
          <cell r="AE1230">
            <v>7</v>
          </cell>
          <cell r="AF1230">
            <v>35</v>
          </cell>
          <cell r="AG1230">
            <v>17</v>
          </cell>
          <cell r="AH1230">
            <v>35</v>
          </cell>
        </row>
        <row r="1231">
          <cell r="E1231" t="str">
            <v>NM Commercial Kerosene</v>
          </cell>
          <cell r="F1231">
            <v>85</v>
          </cell>
          <cell r="G1231">
            <v>113</v>
          </cell>
          <cell r="H1231">
            <v>50</v>
          </cell>
          <cell r="I1231">
            <v>33</v>
          </cell>
          <cell r="J1231">
            <v>17</v>
          </cell>
          <cell r="K1231">
            <v>20</v>
          </cell>
          <cell r="L1231">
            <v>4</v>
          </cell>
          <cell r="M1231">
            <v>16</v>
          </cell>
          <cell r="N1231">
            <v>16</v>
          </cell>
          <cell r="O1231">
            <v>34</v>
          </cell>
          <cell r="P1231">
            <v>47</v>
          </cell>
          <cell r="Q1231">
            <v>92</v>
          </cell>
          <cell r="R1231">
            <v>48</v>
          </cell>
          <cell r="S1231">
            <v>32</v>
          </cell>
          <cell r="T1231">
            <v>19</v>
          </cell>
          <cell r="U1231">
            <v>17</v>
          </cell>
          <cell r="V1231">
            <v>14</v>
          </cell>
          <cell r="W1231">
            <v>9</v>
          </cell>
          <cell r="X1231">
            <v>1</v>
          </cell>
          <cell r="Y1231">
            <v>2</v>
          </cell>
          <cell r="Z1231">
            <v>2</v>
          </cell>
          <cell r="AA1231">
            <v>1</v>
          </cell>
          <cell r="AB1231">
            <v>0</v>
          </cell>
          <cell r="AC1231">
            <v>0</v>
          </cell>
          <cell r="AD1231">
            <v>1</v>
          </cell>
          <cell r="AE1231">
            <v>1</v>
          </cell>
          <cell r="AF1231">
            <v>1</v>
          </cell>
          <cell r="AG1231">
            <v>0</v>
          </cell>
          <cell r="AH1231">
            <v>0</v>
          </cell>
        </row>
        <row r="1232">
          <cell r="E1232" t="str">
            <v>NV Commercial Kerosene</v>
          </cell>
          <cell r="F1232">
            <v>20</v>
          </cell>
          <cell r="G1232">
            <v>17</v>
          </cell>
          <cell r="H1232">
            <v>23</v>
          </cell>
          <cell r="I1232">
            <v>18</v>
          </cell>
          <cell r="J1232">
            <v>14</v>
          </cell>
          <cell r="K1232">
            <v>7</v>
          </cell>
          <cell r="L1232">
            <v>9</v>
          </cell>
          <cell r="M1232">
            <v>4</v>
          </cell>
          <cell r="N1232">
            <v>12</v>
          </cell>
          <cell r="O1232">
            <v>14</v>
          </cell>
          <cell r="P1232">
            <v>11</v>
          </cell>
          <cell r="Q1232">
            <v>12</v>
          </cell>
          <cell r="R1232">
            <v>4</v>
          </cell>
          <cell r="S1232">
            <v>9</v>
          </cell>
          <cell r="T1232">
            <v>9</v>
          </cell>
          <cell r="U1232">
            <v>15</v>
          </cell>
          <cell r="V1232">
            <v>31</v>
          </cell>
          <cell r="W1232">
            <v>34</v>
          </cell>
          <cell r="X1232">
            <v>18</v>
          </cell>
          <cell r="Y1232">
            <v>61</v>
          </cell>
          <cell r="Z1232">
            <v>44</v>
          </cell>
          <cell r="AA1232">
            <v>6</v>
          </cell>
          <cell r="AB1232">
            <v>2</v>
          </cell>
          <cell r="AC1232">
            <v>1</v>
          </cell>
          <cell r="AD1232">
            <v>1</v>
          </cell>
          <cell r="AE1232">
            <v>1</v>
          </cell>
          <cell r="AF1232">
            <v>4</v>
          </cell>
          <cell r="AG1232">
            <v>3</v>
          </cell>
          <cell r="AH1232">
            <v>3</v>
          </cell>
        </row>
        <row r="1233">
          <cell r="E1233" t="str">
            <v>NY Commercial Kerosene</v>
          </cell>
          <cell r="F1233">
            <v>1525</v>
          </cell>
          <cell r="G1233">
            <v>1208</v>
          </cell>
          <cell r="H1233">
            <v>2315</v>
          </cell>
          <cell r="I1233">
            <v>3493</v>
          </cell>
          <cell r="J1233">
            <v>3052</v>
          </cell>
          <cell r="K1233">
            <v>4051</v>
          </cell>
          <cell r="L1233">
            <v>4260</v>
          </cell>
          <cell r="M1233">
            <v>4544</v>
          </cell>
          <cell r="N1233">
            <v>5565</v>
          </cell>
          <cell r="O1233">
            <v>3866</v>
          </cell>
          <cell r="P1233">
            <v>5374</v>
          </cell>
          <cell r="Q1233">
            <v>4955</v>
          </cell>
          <cell r="R1233">
            <v>2797</v>
          </cell>
          <cell r="S1233">
            <v>3770</v>
          </cell>
          <cell r="T1233">
            <v>4223</v>
          </cell>
          <cell r="U1233">
            <v>4305</v>
          </cell>
          <cell r="V1233">
            <v>2009</v>
          </cell>
          <cell r="W1233">
            <v>1386</v>
          </cell>
          <cell r="X1233">
            <v>726</v>
          </cell>
          <cell r="Y1233">
            <v>960</v>
          </cell>
          <cell r="Z1233">
            <v>874</v>
          </cell>
          <cell r="AA1233">
            <v>953</v>
          </cell>
          <cell r="AB1233">
            <v>338</v>
          </cell>
          <cell r="AC1233">
            <v>159</v>
          </cell>
          <cell r="AD1233">
            <v>304</v>
          </cell>
          <cell r="AE1233">
            <v>158</v>
          </cell>
          <cell r="AF1233">
            <v>326</v>
          </cell>
          <cell r="AG1233">
            <v>175</v>
          </cell>
          <cell r="AH1233">
            <v>234</v>
          </cell>
        </row>
        <row r="1234">
          <cell r="E1234" t="str">
            <v>OH Commercial Kerosene</v>
          </cell>
          <cell r="F1234">
            <v>1072</v>
          </cell>
          <cell r="G1234">
            <v>1022</v>
          </cell>
          <cell r="H1234">
            <v>383</v>
          </cell>
          <cell r="I1234">
            <v>1139</v>
          </cell>
          <cell r="J1234">
            <v>819</v>
          </cell>
          <cell r="K1234">
            <v>503</v>
          </cell>
          <cell r="L1234">
            <v>878</v>
          </cell>
          <cell r="M1234">
            <v>718</v>
          </cell>
          <cell r="N1234">
            <v>1236</v>
          </cell>
          <cell r="O1234">
            <v>731</v>
          </cell>
          <cell r="P1234">
            <v>750</v>
          </cell>
          <cell r="Q1234">
            <v>831</v>
          </cell>
          <cell r="R1234">
            <v>525</v>
          </cell>
          <cell r="S1234">
            <v>1152</v>
          </cell>
          <cell r="T1234">
            <v>1461</v>
          </cell>
          <cell r="U1234">
            <v>1268</v>
          </cell>
          <cell r="V1234">
            <v>911</v>
          </cell>
          <cell r="W1234">
            <v>474</v>
          </cell>
          <cell r="X1234">
            <v>234</v>
          </cell>
          <cell r="Y1234">
            <v>160</v>
          </cell>
          <cell r="Z1234">
            <v>152</v>
          </cell>
          <cell r="AA1234">
            <v>72</v>
          </cell>
          <cell r="AB1234">
            <v>38</v>
          </cell>
          <cell r="AC1234">
            <v>27</v>
          </cell>
          <cell r="AD1234">
            <v>52</v>
          </cell>
          <cell r="AE1234">
            <v>35</v>
          </cell>
          <cell r="AF1234">
            <v>71</v>
          </cell>
          <cell r="AG1234">
            <v>37</v>
          </cell>
          <cell r="AH1234">
            <v>45</v>
          </cell>
        </row>
        <row r="1235">
          <cell r="E1235" t="str">
            <v>OK Commercial Kerosene</v>
          </cell>
          <cell r="F1235">
            <v>71</v>
          </cell>
          <cell r="G1235">
            <v>55</v>
          </cell>
          <cell r="H1235">
            <v>21</v>
          </cell>
          <cell r="I1235">
            <v>29</v>
          </cell>
          <cell r="J1235">
            <v>22</v>
          </cell>
          <cell r="K1235">
            <v>29</v>
          </cell>
          <cell r="L1235">
            <v>28</v>
          </cell>
          <cell r="M1235">
            <v>92</v>
          </cell>
          <cell r="N1235">
            <v>119</v>
          </cell>
          <cell r="O1235">
            <v>66</v>
          </cell>
          <cell r="P1235">
            <v>182</v>
          </cell>
          <cell r="Q1235">
            <v>45</v>
          </cell>
          <cell r="R1235">
            <v>28</v>
          </cell>
          <cell r="S1235">
            <v>27</v>
          </cell>
          <cell r="T1235">
            <v>37</v>
          </cell>
          <cell r="U1235">
            <v>50</v>
          </cell>
          <cell r="V1235">
            <v>49</v>
          </cell>
          <cell r="W1235">
            <v>46</v>
          </cell>
          <cell r="X1235">
            <v>21</v>
          </cell>
          <cell r="Y1235">
            <v>17</v>
          </cell>
          <cell r="Z1235">
            <v>17</v>
          </cell>
          <cell r="AA1235">
            <v>22</v>
          </cell>
          <cell r="AB1235">
            <v>11</v>
          </cell>
          <cell r="AC1235">
            <v>6</v>
          </cell>
          <cell r="AD1235">
            <v>8</v>
          </cell>
          <cell r="AE1235">
            <v>4</v>
          </cell>
          <cell r="AF1235">
            <v>2</v>
          </cell>
          <cell r="AG1235">
            <v>2</v>
          </cell>
          <cell r="AH1235">
            <v>2</v>
          </cell>
        </row>
        <row r="1236">
          <cell r="E1236" t="str">
            <v>OR Commercial Kerosene</v>
          </cell>
          <cell r="F1236">
            <v>46</v>
          </cell>
          <cell r="G1236">
            <v>22</v>
          </cell>
          <cell r="H1236">
            <v>27</v>
          </cell>
          <cell r="I1236">
            <v>61</v>
          </cell>
          <cell r="J1236">
            <v>79</v>
          </cell>
          <cell r="K1236">
            <v>80</v>
          </cell>
          <cell r="L1236">
            <v>213</v>
          </cell>
          <cell r="M1236">
            <v>125</v>
          </cell>
          <cell r="N1236">
            <v>355</v>
          </cell>
          <cell r="O1236">
            <v>173</v>
          </cell>
          <cell r="P1236">
            <v>161</v>
          </cell>
          <cell r="Q1236">
            <v>412</v>
          </cell>
          <cell r="R1236">
            <v>263</v>
          </cell>
          <cell r="S1236">
            <v>129</v>
          </cell>
          <cell r="T1236">
            <v>252</v>
          </cell>
          <cell r="U1236">
            <v>347</v>
          </cell>
          <cell r="V1236">
            <v>235</v>
          </cell>
          <cell r="W1236">
            <v>72</v>
          </cell>
          <cell r="X1236">
            <v>54</v>
          </cell>
          <cell r="Y1236">
            <v>105</v>
          </cell>
          <cell r="Z1236">
            <v>42</v>
          </cell>
          <cell r="AA1236">
            <v>63</v>
          </cell>
          <cell r="AB1236">
            <v>22</v>
          </cell>
          <cell r="AC1236">
            <v>16</v>
          </cell>
          <cell r="AD1236">
            <v>20</v>
          </cell>
          <cell r="AE1236">
            <v>31</v>
          </cell>
          <cell r="AF1236">
            <v>4</v>
          </cell>
          <cell r="AG1236">
            <v>9</v>
          </cell>
          <cell r="AH1236">
            <v>7</v>
          </cell>
        </row>
        <row r="1237">
          <cell r="E1237" t="str">
            <v>PA Commercial Kerosene</v>
          </cell>
          <cell r="F1237">
            <v>851</v>
          </cell>
          <cell r="G1237">
            <v>740</v>
          </cell>
          <cell r="H1237">
            <v>578</v>
          </cell>
          <cell r="I1237">
            <v>982</v>
          </cell>
          <cell r="J1237">
            <v>1896</v>
          </cell>
          <cell r="K1237">
            <v>2992</v>
          </cell>
          <cell r="L1237">
            <v>3150</v>
          </cell>
          <cell r="M1237">
            <v>1833</v>
          </cell>
          <cell r="N1237">
            <v>1608</v>
          </cell>
          <cell r="O1237">
            <v>1953</v>
          </cell>
          <cell r="P1237">
            <v>2307</v>
          </cell>
          <cell r="Q1237">
            <v>2843</v>
          </cell>
          <cell r="R1237">
            <v>2199</v>
          </cell>
          <cell r="S1237">
            <v>2236</v>
          </cell>
          <cell r="T1237">
            <v>2320</v>
          </cell>
          <cell r="U1237">
            <v>2610</v>
          </cell>
          <cell r="V1237">
            <v>2379</v>
          </cell>
          <cell r="W1237">
            <v>1055</v>
          </cell>
          <cell r="X1237">
            <v>327</v>
          </cell>
          <cell r="Y1237">
            <v>508</v>
          </cell>
          <cell r="Z1237">
            <v>755</v>
          </cell>
          <cell r="AA1237">
            <v>198</v>
          </cell>
          <cell r="AB1237">
            <v>67</v>
          </cell>
          <cell r="AC1237">
            <v>58</v>
          </cell>
          <cell r="AD1237">
            <v>212</v>
          </cell>
          <cell r="AE1237">
            <v>144</v>
          </cell>
          <cell r="AF1237">
            <v>222</v>
          </cell>
          <cell r="AG1237">
            <v>143</v>
          </cell>
          <cell r="AH1237">
            <v>179</v>
          </cell>
        </row>
        <row r="1238">
          <cell r="E1238" t="str">
            <v>RI Commercial Kerosene</v>
          </cell>
          <cell r="F1238">
            <v>9</v>
          </cell>
          <cell r="G1238">
            <v>6</v>
          </cell>
          <cell r="H1238">
            <v>18</v>
          </cell>
          <cell r="I1238">
            <v>14</v>
          </cell>
          <cell r="J1238">
            <v>27</v>
          </cell>
          <cell r="K1238">
            <v>173</v>
          </cell>
          <cell r="L1238">
            <v>11</v>
          </cell>
          <cell r="M1238">
            <v>313</v>
          </cell>
          <cell r="N1238">
            <v>382</v>
          </cell>
          <cell r="O1238">
            <v>226</v>
          </cell>
          <cell r="P1238">
            <v>108</v>
          </cell>
          <cell r="Q1238">
            <v>556</v>
          </cell>
          <cell r="R1238">
            <v>312</v>
          </cell>
          <cell r="S1238">
            <v>29</v>
          </cell>
          <cell r="T1238">
            <v>39</v>
          </cell>
          <cell r="U1238">
            <v>53</v>
          </cell>
          <cell r="V1238">
            <v>56</v>
          </cell>
          <cell r="W1238">
            <v>3</v>
          </cell>
          <cell r="X1238">
            <v>8</v>
          </cell>
          <cell r="Y1238">
            <v>2</v>
          </cell>
          <cell r="Z1238">
            <v>3</v>
          </cell>
          <cell r="AA1238">
            <v>4</v>
          </cell>
          <cell r="AB1238">
            <v>1</v>
          </cell>
          <cell r="AC1238">
            <v>1</v>
          </cell>
          <cell r="AD1238">
            <v>3</v>
          </cell>
          <cell r="AE1238">
            <v>2</v>
          </cell>
          <cell r="AF1238">
            <v>3</v>
          </cell>
          <cell r="AG1238">
            <v>2</v>
          </cell>
          <cell r="AH1238">
            <v>4</v>
          </cell>
        </row>
        <row r="1239">
          <cell r="E1239" t="str">
            <v>SC Commercial Kerosene</v>
          </cell>
          <cell r="F1239">
            <v>70</v>
          </cell>
          <cell r="G1239">
            <v>66</v>
          </cell>
          <cell r="H1239">
            <v>77</v>
          </cell>
          <cell r="I1239">
            <v>114</v>
          </cell>
          <cell r="J1239">
            <v>148</v>
          </cell>
          <cell r="K1239">
            <v>148</v>
          </cell>
          <cell r="L1239">
            <v>132</v>
          </cell>
          <cell r="M1239">
            <v>91</v>
          </cell>
          <cell r="N1239">
            <v>268</v>
          </cell>
          <cell r="O1239">
            <v>172</v>
          </cell>
          <cell r="P1239">
            <v>308</v>
          </cell>
          <cell r="Q1239">
            <v>227</v>
          </cell>
          <cell r="R1239">
            <v>138</v>
          </cell>
          <cell r="S1239">
            <v>124</v>
          </cell>
          <cell r="T1239">
            <v>148</v>
          </cell>
          <cell r="U1239">
            <v>155</v>
          </cell>
          <cell r="V1239">
            <v>153</v>
          </cell>
          <cell r="W1239">
            <v>105</v>
          </cell>
          <cell r="X1239">
            <v>101</v>
          </cell>
          <cell r="Y1239">
            <v>37</v>
          </cell>
          <cell r="Z1239">
            <v>104</v>
          </cell>
          <cell r="AA1239">
            <v>27</v>
          </cell>
          <cell r="AB1239">
            <v>11</v>
          </cell>
          <cell r="AC1239">
            <v>6</v>
          </cell>
          <cell r="AD1239">
            <v>8</v>
          </cell>
          <cell r="AE1239">
            <v>7</v>
          </cell>
          <cell r="AF1239">
            <v>6</v>
          </cell>
          <cell r="AG1239">
            <v>4</v>
          </cell>
          <cell r="AH1239">
            <v>18</v>
          </cell>
        </row>
        <row r="1240">
          <cell r="E1240" t="str">
            <v>SD Commercial Kerosene</v>
          </cell>
          <cell r="F1240">
            <v>1</v>
          </cell>
          <cell r="G1240">
            <v>1</v>
          </cell>
          <cell r="H1240">
            <v>2</v>
          </cell>
          <cell r="I1240">
            <v>3</v>
          </cell>
          <cell r="J1240">
            <v>2</v>
          </cell>
          <cell r="K1240">
            <v>4</v>
          </cell>
          <cell r="L1240">
            <v>3</v>
          </cell>
          <cell r="M1240">
            <v>3</v>
          </cell>
          <cell r="N1240">
            <v>3</v>
          </cell>
          <cell r="O1240">
            <v>4</v>
          </cell>
          <cell r="P1240">
            <v>5</v>
          </cell>
          <cell r="Q1240">
            <v>7</v>
          </cell>
          <cell r="R1240">
            <v>11</v>
          </cell>
          <cell r="S1240">
            <v>12</v>
          </cell>
          <cell r="T1240">
            <v>10</v>
          </cell>
          <cell r="U1240">
            <v>17</v>
          </cell>
          <cell r="V1240">
            <v>8</v>
          </cell>
          <cell r="W1240">
            <v>1</v>
          </cell>
          <cell r="X1240">
            <v>0</v>
          </cell>
          <cell r="Y1240">
            <v>1</v>
          </cell>
          <cell r="Z1240">
            <v>1</v>
          </cell>
          <cell r="AA1240">
            <v>0</v>
          </cell>
          <cell r="AB1240">
            <v>0</v>
          </cell>
          <cell r="AC1240">
            <v>0</v>
          </cell>
          <cell r="AD1240">
            <v>0</v>
          </cell>
          <cell r="AE1240">
            <v>0</v>
          </cell>
          <cell r="AF1240">
            <v>0</v>
          </cell>
          <cell r="AG1240">
            <v>0</v>
          </cell>
          <cell r="AH1240">
            <v>1</v>
          </cell>
        </row>
        <row r="1241">
          <cell r="E1241" t="str">
            <v>TN Commercial Kerosene</v>
          </cell>
          <cell r="F1241">
            <v>392</v>
          </cell>
          <cell r="G1241">
            <v>179</v>
          </cell>
          <cell r="H1241">
            <v>389</v>
          </cell>
          <cell r="I1241">
            <v>343</v>
          </cell>
          <cell r="J1241">
            <v>412</v>
          </cell>
          <cell r="K1241">
            <v>454</v>
          </cell>
          <cell r="L1241">
            <v>502</v>
          </cell>
          <cell r="M1241">
            <v>561</v>
          </cell>
          <cell r="N1241">
            <v>697</v>
          </cell>
          <cell r="O1241">
            <v>296</v>
          </cell>
          <cell r="P1241">
            <v>597</v>
          </cell>
          <cell r="Q1241">
            <v>510</v>
          </cell>
          <cell r="R1241">
            <v>267</v>
          </cell>
          <cell r="S1241">
            <v>306</v>
          </cell>
          <cell r="T1241">
            <v>243</v>
          </cell>
          <cell r="U1241">
            <v>228</v>
          </cell>
          <cell r="V1241">
            <v>157</v>
          </cell>
          <cell r="W1241">
            <v>137</v>
          </cell>
          <cell r="X1241">
            <v>51</v>
          </cell>
          <cell r="Y1241">
            <v>56</v>
          </cell>
          <cell r="Z1241">
            <v>50</v>
          </cell>
          <cell r="AA1241">
            <v>42</v>
          </cell>
          <cell r="AB1241">
            <v>17</v>
          </cell>
          <cell r="AC1241">
            <v>22</v>
          </cell>
          <cell r="AD1241">
            <v>34</v>
          </cell>
          <cell r="AE1241">
            <v>14</v>
          </cell>
          <cell r="AF1241">
            <v>28</v>
          </cell>
          <cell r="AG1241">
            <v>20</v>
          </cell>
          <cell r="AH1241">
            <v>21</v>
          </cell>
        </row>
        <row r="1242">
          <cell r="E1242" t="str">
            <v>TX Commercial Kerosene</v>
          </cell>
          <cell r="F1242">
            <v>140</v>
          </cell>
          <cell r="G1242">
            <v>71</v>
          </cell>
          <cell r="H1242">
            <v>387</v>
          </cell>
          <cell r="I1242">
            <v>139</v>
          </cell>
          <cell r="J1242">
            <v>167</v>
          </cell>
          <cell r="K1242">
            <v>262</v>
          </cell>
          <cell r="L1242">
            <v>213</v>
          </cell>
          <cell r="M1242">
            <v>215</v>
          </cell>
          <cell r="N1242">
            <v>297</v>
          </cell>
          <cell r="O1242">
            <v>320</v>
          </cell>
          <cell r="P1242">
            <v>273</v>
          </cell>
          <cell r="Q1242">
            <v>474</v>
          </cell>
          <cell r="R1242">
            <v>326</v>
          </cell>
          <cell r="S1242">
            <v>197</v>
          </cell>
          <cell r="T1242">
            <v>195</v>
          </cell>
          <cell r="U1242">
            <v>247</v>
          </cell>
          <cell r="V1242">
            <v>417</v>
          </cell>
          <cell r="W1242">
            <v>244</v>
          </cell>
          <cell r="X1242">
            <v>215</v>
          </cell>
          <cell r="Y1242">
            <v>195</v>
          </cell>
          <cell r="Z1242">
            <v>130</v>
          </cell>
          <cell r="AA1242">
            <v>107</v>
          </cell>
          <cell r="AB1242">
            <v>51</v>
          </cell>
          <cell r="AC1242">
            <v>28</v>
          </cell>
          <cell r="AD1242">
            <v>76</v>
          </cell>
          <cell r="AE1242">
            <v>42</v>
          </cell>
          <cell r="AF1242">
            <v>66</v>
          </cell>
          <cell r="AG1242">
            <v>28</v>
          </cell>
          <cell r="AH1242">
            <v>28</v>
          </cell>
        </row>
        <row r="1243">
          <cell r="E1243" t="str">
            <v>US Commercial Kerosene</v>
          </cell>
          <cell r="F1243">
            <v>11835</v>
          </cell>
          <cell r="G1243">
            <v>12088</v>
          </cell>
          <cell r="H1243">
            <v>11124</v>
          </cell>
          <cell r="I1243">
            <v>14039</v>
          </cell>
          <cell r="J1243">
            <v>19459</v>
          </cell>
          <cell r="K1243">
            <v>22102</v>
          </cell>
          <cell r="L1243">
            <v>21032</v>
          </cell>
          <cell r="M1243">
            <v>24645</v>
          </cell>
          <cell r="N1243">
            <v>31150</v>
          </cell>
          <cell r="O1243">
            <v>26943</v>
          </cell>
          <cell r="P1243">
            <v>29650</v>
          </cell>
          <cell r="Q1243">
            <v>31402</v>
          </cell>
          <cell r="R1243">
            <v>15947</v>
          </cell>
          <cell r="S1243">
            <v>18637</v>
          </cell>
          <cell r="T1243">
            <v>20494</v>
          </cell>
          <cell r="U1243">
            <v>21592</v>
          </cell>
          <cell r="V1243">
            <v>15172</v>
          </cell>
          <cell r="W1243">
            <v>9175</v>
          </cell>
          <cell r="X1243">
            <v>4436</v>
          </cell>
          <cell r="Y1243">
            <v>4224</v>
          </cell>
          <cell r="Z1243">
            <v>4822</v>
          </cell>
          <cell r="AA1243">
            <v>3193</v>
          </cell>
          <cell r="AB1243">
            <v>1203</v>
          </cell>
          <cell r="AC1243">
            <v>1018</v>
          </cell>
          <cell r="AD1243">
            <v>2041</v>
          </cell>
          <cell r="AE1243">
            <v>1371</v>
          </cell>
          <cell r="AF1243">
            <v>2077</v>
          </cell>
          <cell r="AG1243">
            <v>1188</v>
          </cell>
          <cell r="AH1243">
            <v>1337</v>
          </cell>
        </row>
        <row r="1244">
          <cell r="E1244" t="str">
            <v>UT Commercial Kerosene</v>
          </cell>
          <cell r="F1244">
            <v>27</v>
          </cell>
          <cell r="G1244">
            <v>48</v>
          </cell>
          <cell r="H1244">
            <v>5</v>
          </cell>
          <cell r="I1244">
            <v>20</v>
          </cell>
          <cell r="J1244">
            <v>9</v>
          </cell>
          <cell r="K1244">
            <v>6</v>
          </cell>
          <cell r="L1244">
            <v>16</v>
          </cell>
          <cell r="M1244">
            <v>20</v>
          </cell>
          <cell r="N1244">
            <v>30</v>
          </cell>
          <cell r="O1244">
            <v>20</v>
          </cell>
          <cell r="P1244">
            <v>24</v>
          </cell>
          <cell r="Q1244">
            <v>44</v>
          </cell>
          <cell r="R1244">
            <v>20</v>
          </cell>
          <cell r="S1244">
            <v>26</v>
          </cell>
          <cell r="T1244">
            <v>45</v>
          </cell>
          <cell r="U1244">
            <v>64</v>
          </cell>
          <cell r="V1244">
            <v>34</v>
          </cell>
          <cell r="W1244">
            <v>20</v>
          </cell>
          <cell r="X1244">
            <v>12</v>
          </cell>
          <cell r="Y1244">
            <v>11</v>
          </cell>
          <cell r="Z1244">
            <v>14</v>
          </cell>
          <cell r="AA1244">
            <v>3</v>
          </cell>
          <cell r="AB1244">
            <v>2</v>
          </cell>
          <cell r="AC1244">
            <v>4</v>
          </cell>
          <cell r="AD1244">
            <v>4</v>
          </cell>
          <cell r="AE1244">
            <v>2</v>
          </cell>
          <cell r="AF1244">
            <v>5</v>
          </cell>
          <cell r="AG1244">
            <v>2</v>
          </cell>
          <cell r="AH1244">
            <v>2</v>
          </cell>
        </row>
        <row r="1245">
          <cell r="E1245" t="str">
            <v>VA Commercial Kerosene</v>
          </cell>
          <cell r="F1245">
            <v>790</v>
          </cell>
          <cell r="G1245">
            <v>839</v>
          </cell>
          <cell r="H1245">
            <v>719</v>
          </cell>
          <cell r="I1245">
            <v>902</v>
          </cell>
          <cell r="J1245">
            <v>571</v>
          </cell>
          <cell r="K1245">
            <v>1561</v>
          </cell>
          <cell r="L1245">
            <v>1573</v>
          </cell>
          <cell r="M1245">
            <v>2108</v>
          </cell>
          <cell r="N1245">
            <v>2456</v>
          </cell>
          <cell r="O1245">
            <v>1799</v>
          </cell>
          <cell r="P1245">
            <v>1567</v>
          </cell>
          <cell r="Q1245">
            <v>1291</v>
          </cell>
          <cell r="R1245">
            <v>498</v>
          </cell>
          <cell r="S1245">
            <v>1106</v>
          </cell>
          <cell r="T1245">
            <v>1373</v>
          </cell>
          <cell r="U1245">
            <v>1150</v>
          </cell>
          <cell r="V1245">
            <v>955</v>
          </cell>
          <cell r="W1245">
            <v>917</v>
          </cell>
          <cell r="X1245">
            <v>143</v>
          </cell>
          <cell r="Y1245">
            <v>157</v>
          </cell>
          <cell r="Z1245">
            <v>216</v>
          </cell>
          <cell r="AA1245">
            <v>145</v>
          </cell>
          <cell r="AB1245">
            <v>61</v>
          </cell>
          <cell r="AC1245">
            <v>71</v>
          </cell>
          <cell r="AD1245">
            <v>118</v>
          </cell>
          <cell r="AE1245">
            <v>74</v>
          </cell>
          <cell r="AF1245">
            <v>144</v>
          </cell>
          <cell r="AG1245">
            <v>54</v>
          </cell>
          <cell r="AH1245">
            <v>68</v>
          </cell>
        </row>
        <row r="1246">
          <cell r="E1246" t="str">
            <v>VT Commercial Kerosene</v>
          </cell>
          <cell r="F1246">
            <v>71</v>
          </cell>
          <cell r="G1246">
            <v>88</v>
          </cell>
          <cell r="H1246">
            <v>80</v>
          </cell>
          <cell r="I1246">
            <v>192</v>
          </cell>
          <cell r="J1246">
            <v>108</v>
          </cell>
          <cell r="K1246">
            <v>81</v>
          </cell>
          <cell r="L1246">
            <v>76</v>
          </cell>
          <cell r="M1246">
            <v>117</v>
          </cell>
          <cell r="N1246">
            <v>179</v>
          </cell>
          <cell r="O1246">
            <v>200</v>
          </cell>
          <cell r="P1246">
            <v>132</v>
          </cell>
          <cell r="Q1246">
            <v>198</v>
          </cell>
          <cell r="R1246">
            <v>91</v>
          </cell>
          <cell r="S1246">
            <v>121</v>
          </cell>
          <cell r="T1246">
            <v>191</v>
          </cell>
          <cell r="U1246">
            <v>175</v>
          </cell>
          <cell r="V1246">
            <v>147</v>
          </cell>
          <cell r="W1246">
            <v>152</v>
          </cell>
          <cell r="X1246">
            <v>33</v>
          </cell>
          <cell r="Y1246">
            <v>79</v>
          </cell>
          <cell r="Z1246">
            <v>44</v>
          </cell>
          <cell r="AA1246">
            <v>49</v>
          </cell>
          <cell r="AB1246">
            <v>14</v>
          </cell>
          <cell r="AC1246">
            <v>15</v>
          </cell>
          <cell r="AD1246">
            <v>34</v>
          </cell>
          <cell r="AE1246">
            <v>29</v>
          </cell>
          <cell r="AF1246">
            <v>32</v>
          </cell>
          <cell r="AG1246">
            <v>21</v>
          </cell>
          <cell r="AH1246">
            <v>19</v>
          </cell>
        </row>
        <row r="1247">
          <cell r="E1247" t="str">
            <v>WA Commercial Kerosene</v>
          </cell>
          <cell r="F1247">
            <v>81</v>
          </cell>
          <cell r="G1247">
            <v>98</v>
          </cell>
          <cell r="H1247">
            <v>68</v>
          </cell>
          <cell r="I1247">
            <v>75</v>
          </cell>
          <cell r="J1247">
            <v>89</v>
          </cell>
          <cell r="K1247">
            <v>79</v>
          </cell>
          <cell r="L1247">
            <v>46</v>
          </cell>
          <cell r="M1247">
            <v>73</v>
          </cell>
          <cell r="N1247">
            <v>138</v>
          </cell>
          <cell r="O1247">
            <v>67</v>
          </cell>
          <cell r="P1247">
            <v>67</v>
          </cell>
          <cell r="Q1247">
            <v>122</v>
          </cell>
          <cell r="R1247">
            <v>131</v>
          </cell>
          <cell r="S1247">
            <v>163</v>
          </cell>
          <cell r="T1247">
            <v>168</v>
          </cell>
          <cell r="U1247">
            <v>273</v>
          </cell>
          <cell r="V1247">
            <v>125</v>
          </cell>
          <cell r="W1247">
            <v>57</v>
          </cell>
          <cell r="X1247">
            <v>37</v>
          </cell>
          <cell r="Y1247">
            <v>33</v>
          </cell>
          <cell r="Z1247">
            <v>27</v>
          </cell>
          <cell r="AA1247">
            <v>20</v>
          </cell>
          <cell r="AB1247">
            <v>7</v>
          </cell>
          <cell r="AC1247">
            <v>8</v>
          </cell>
          <cell r="AD1247">
            <v>15</v>
          </cell>
          <cell r="AE1247">
            <v>8</v>
          </cell>
          <cell r="AF1247">
            <v>20</v>
          </cell>
          <cell r="AG1247">
            <v>10</v>
          </cell>
          <cell r="AH1247">
            <v>10</v>
          </cell>
        </row>
        <row r="1248">
          <cell r="E1248" t="str">
            <v>WI Commercial Kerosene</v>
          </cell>
          <cell r="F1248">
            <v>49</v>
          </cell>
          <cell r="G1248">
            <v>50</v>
          </cell>
          <cell r="H1248">
            <v>58</v>
          </cell>
          <cell r="I1248">
            <v>61</v>
          </cell>
          <cell r="J1248">
            <v>46</v>
          </cell>
          <cell r="K1248">
            <v>56</v>
          </cell>
          <cell r="L1248">
            <v>69</v>
          </cell>
          <cell r="M1248">
            <v>42</v>
          </cell>
          <cell r="N1248">
            <v>57</v>
          </cell>
          <cell r="O1248">
            <v>39</v>
          </cell>
          <cell r="P1248">
            <v>54</v>
          </cell>
          <cell r="Q1248">
            <v>121</v>
          </cell>
          <cell r="R1248">
            <v>76</v>
          </cell>
          <cell r="S1248">
            <v>153</v>
          </cell>
          <cell r="T1248">
            <v>180</v>
          </cell>
          <cell r="U1248">
            <v>170</v>
          </cell>
          <cell r="V1248">
            <v>140</v>
          </cell>
          <cell r="W1248">
            <v>50</v>
          </cell>
          <cell r="X1248">
            <v>35</v>
          </cell>
          <cell r="Y1248">
            <v>28</v>
          </cell>
          <cell r="Z1248">
            <v>25</v>
          </cell>
          <cell r="AA1248">
            <v>17</v>
          </cell>
          <cell r="AB1248">
            <v>10</v>
          </cell>
          <cell r="AC1248">
            <v>14</v>
          </cell>
          <cell r="AD1248">
            <v>29</v>
          </cell>
          <cell r="AE1248">
            <v>13</v>
          </cell>
          <cell r="AF1248">
            <v>26</v>
          </cell>
          <cell r="AG1248">
            <v>17</v>
          </cell>
          <cell r="AH1248">
            <v>19</v>
          </cell>
        </row>
        <row r="1249">
          <cell r="E1249" t="str">
            <v>WV Commercial Kerosene</v>
          </cell>
          <cell r="F1249">
            <v>260</v>
          </cell>
          <cell r="G1249">
            <v>365</v>
          </cell>
          <cell r="H1249">
            <v>179</v>
          </cell>
          <cell r="I1249">
            <v>207</v>
          </cell>
          <cell r="J1249">
            <v>216</v>
          </cell>
          <cell r="K1249">
            <v>208</v>
          </cell>
          <cell r="L1249">
            <v>208</v>
          </cell>
          <cell r="M1249">
            <v>289</v>
          </cell>
          <cell r="N1249">
            <v>323</v>
          </cell>
          <cell r="O1249">
            <v>364</v>
          </cell>
          <cell r="P1249">
            <v>412</v>
          </cell>
          <cell r="Q1249">
            <v>359</v>
          </cell>
          <cell r="R1249">
            <v>365</v>
          </cell>
          <cell r="S1249">
            <v>523</v>
          </cell>
          <cell r="T1249">
            <v>459</v>
          </cell>
          <cell r="U1249">
            <v>359</v>
          </cell>
          <cell r="V1249">
            <v>233</v>
          </cell>
          <cell r="W1249">
            <v>142</v>
          </cell>
          <cell r="X1249">
            <v>72</v>
          </cell>
          <cell r="Y1249">
            <v>53</v>
          </cell>
          <cell r="Z1249">
            <v>43</v>
          </cell>
          <cell r="AA1249">
            <v>18</v>
          </cell>
          <cell r="AB1249">
            <v>4</v>
          </cell>
          <cell r="AC1249">
            <v>17</v>
          </cell>
          <cell r="AD1249">
            <v>17</v>
          </cell>
          <cell r="AE1249">
            <v>23</v>
          </cell>
          <cell r="AF1249">
            <v>13</v>
          </cell>
          <cell r="AG1249">
            <v>10</v>
          </cell>
          <cell r="AH1249">
            <v>16</v>
          </cell>
        </row>
        <row r="1250">
          <cell r="E1250" t="str">
            <v>WY Commercial Kerosene</v>
          </cell>
          <cell r="F1250">
            <v>5</v>
          </cell>
          <cell r="G1250">
            <v>17</v>
          </cell>
          <cell r="H1250">
            <v>1</v>
          </cell>
          <cell r="I1250">
            <v>1</v>
          </cell>
          <cell r="J1250">
            <v>0</v>
          </cell>
          <cell r="K1250">
            <v>9</v>
          </cell>
          <cell r="L1250">
            <v>7</v>
          </cell>
          <cell r="M1250">
            <v>7</v>
          </cell>
          <cell r="N1250">
            <v>9</v>
          </cell>
          <cell r="O1250">
            <v>2</v>
          </cell>
          <cell r="P1250">
            <v>2</v>
          </cell>
          <cell r="Q1250">
            <v>3</v>
          </cell>
          <cell r="R1250">
            <v>4</v>
          </cell>
          <cell r="S1250">
            <v>2</v>
          </cell>
          <cell r="T1250">
            <v>2</v>
          </cell>
          <cell r="U1250">
            <v>3</v>
          </cell>
          <cell r="V1250">
            <v>3</v>
          </cell>
          <cell r="W1250">
            <v>3</v>
          </cell>
          <cell r="X1250">
            <v>2</v>
          </cell>
          <cell r="Y1250">
            <v>4</v>
          </cell>
          <cell r="Z1250">
            <v>5</v>
          </cell>
          <cell r="AA1250">
            <v>1</v>
          </cell>
          <cell r="AB1250">
            <v>2</v>
          </cell>
          <cell r="AC1250">
            <v>1</v>
          </cell>
          <cell r="AD1250">
            <v>0</v>
          </cell>
          <cell r="AE1250">
            <v>3</v>
          </cell>
          <cell r="AF1250">
            <v>2</v>
          </cell>
          <cell r="AG1250">
            <v>1</v>
          </cell>
          <cell r="AH1250">
            <v>1</v>
          </cell>
        </row>
        <row r="1251">
          <cell r="E1251" t="str">
            <v>AK Industrial Kerosene</v>
          </cell>
          <cell r="F1251">
            <v>1</v>
          </cell>
          <cell r="G1251">
            <v>1</v>
          </cell>
          <cell r="H1251">
            <v>2</v>
          </cell>
          <cell r="I1251">
            <v>24</v>
          </cell>
          <cell r="J1251">
            <v>2</v>
          </cell>
          <cell r="K1251">
            <v>1</v>
          </cell>
          <cell r="L1251">
            <v>1</v>
          </cell>
          <cell r="M1251">
            <v>0</v>
          </cell>
          <cell r="N1251">
            <v>0</v>
          </cell>
          <cell r="O1251">
            <v>0</v>
          </cell>
          <cell r="P1251">
            <v>0</v>
          </cell>
          <cell r="Q1251">
            <v>0</v>
          </cell>
          <cell r="R1251">
            <v>0</v>
          </cell>
          <cell r="S1251">
            <v>0</v>
          </cell>
          <cell r="T1251">
            <v>0</v>
          </cell>
          <cell r="U1251">
            <v>0</v>
          </cell>
          <cell r="V1251">
            <v>29</v>
          </cell>
          <cell r="W1251">
            <v>17</v>
          </cell>
          <cell r="X1251">
            <v>15</v>
          </cell>
          <cell r="Y1251">
            <v>2</v>
          </cell>
          <cell r="Z1251">
            <v>2</v>
          </cell>
          <cell r="AA1251">
            <v>2</v>
          </cell>
          <cell r="AB1251">
            <v>1</v>
          </cell>
          <cell r="AC1251">
            <v>1</v>
          </cell>
          <cell r="AD1251">
            <v>2</v>
          </cell>
          <cell r="AE1251">
            <v>1</v>
          </cell>
          <cell r="AF1251">
            <v>1</v>
          </cell>
          <cell r="AG1251">
            <v>1</v>
          </cell>
          <cell r="AH1251">
            <v>0</v>
          </cell>
        </row>
        <row r="1252">
          <cell r="E1252" t="str">
            <v>AL Industrial Kerosene</v>
          </cell>
          <cell r="F1252">
            <v>87</v>
          </cell>
          <cell r="G1252">
            <v>118</v>
          </cell>
          <cell r="H1252">
            <v>201</v>
          </cell>
          <cell r="I1252">
            <v>133</v>
          </cell>
          <cell r="J1252">
            <v>181</v>
          </cell>
          <cell r="K1252">
            <v>254</v>
          </cell>
          <cell r="L1252">
            <v>272</v>
          </cell>
          <cell r="M1252">
            <v>344</v>
          </cell>
          <cell r="N1252">
            <v>224</v>
          </cell>
          <cell r="O1252">
            <v>192</v>
          </cell>
          <cell r="P1252">
            <v>126</v>
          </cell>
          <cell r="Q1252">
            <v>61</v>
          </cell>
          <cell r="R1252">
            <v>26</v>
          </cell>
          <cell r="S1252">
            <v>171</v>
          </cell>
          <cell r="T1252">
            <v>202</v>
          </cell>
          <cell r="U1252">
            <v>266</v>
          </cell>
          <cell r="V1252">
            <v>223</v>
          </cell>
          <cell r="W1252">
            <v>122</v>
          </cell>
          <cell r="X1252">
            <v>59</v>
          </cell>
          <cell r="Y1252">
            <v>94</v>
          </cell>
          <cell r="Z1252">
            <v>86</v>
          </cell>
          <cell r="AA1252">
            <v>44</v>
          </cell>
          <cell r="AB1252">
            <v>21</v>
          </cell>
          <cell r="AC1252">
            <v>22</v>
          </cell>
          <cell r="AD1252">
            <v>21</v>
          </cell>
          <cell r="AE1252">
            <v>26</v>
          </cell>
          <cell r="AF1252">
            <v>22</v>
          </cell>
          <cell r="AG1252">
            <v>11</v>
          </cell>
          <cell r="AH1252">
            <v>18</v>
          </cell>
        </row>
        <row r="1253">
          <cell r="E1253" t="str">
            <v>AR Industrial Kerosene</v>
          </cell>
          <cell r="F1253">
            <v>94</v>
          </cell>
          <cell r="G1253">
            <v>114</v>
          </cell>
          <cell r="H1253">
            <v>52</v>
          </cell>
          <cell r="I1253">
            <v>76</v>
          </cell>
          <cell r="J1253">
            <v>97</v>
          </cell>
          <cell r="K1253">
            <v>115</v>
          </cell>
          <cell r="L1253">
            <v>52</v>
          </cell>
          <cell r="M1253">
            <v>56</v>
          </cell>
          <cell r="N1253">
            <v>98</v>
          </cell>
          <cell r="O1253">
            <v>76</v>
          </cell>
          <cell r="P1253">
            <v>23</v>
          </cell>
          <cell r="Q1253">
            <v>105</v>
          </cell>
          <cell r="R1253">
            <v>29</v>
          </cell>
          <cell r="S1253">
            <v>11</v>
          </cell>
          <cell r="T1253">
            <v>6</v>
          </cell>
          <cell r="U1253">
            <v>15</v>
          </cell>
          <cell r="V1253">
            <v>4</v>
          </cell>
          <cell r="W1253">
            <v>6</v>
          </cell>
          <cell r="X1253">
            <v>8</v>
          </cell>
          <cell r="Y1253">
            <v>6</v>
          </cell>
          <cell r="Z1253">
            <v>7</v>
          </cell>
          <cell r="AA1253">
            <v>5</v>
          </cell>
          <cell r="AB1253">
            <v>0</v>
          </cell>
          <cell r="AC1253">
            <v>1</v>
          </cell>
          <cell r="AD1253">
            <v>1</v>
          </cell>
          <cell r="AE1253">
            <v>5</v>
          </cell>
          <cell r="AF1253">
            <v>21</v>
          </cell>
          <cell r="AG1253">
            <v>12</v>
          </cell>
          <cell r="AH1253">
            <v>17</v>
          </cell>
        </row>
        <row r="1254">
          <cell r="E1254" t="str">
            <v>AZ Industrial Kerosene</v>
          </cell>
          <cell r="F1254">
            <v>97</v>
          </cell>
          <cell r="G1254">
            <v>191</v>
          </cell>
          <cell r="H1254">
            <v>3</v>
          </cell>
          <cell r="I1254">
            <v>7</v>
          </cell>
          <cell r="J1254">
            <v>2</v>
          </cell>
          <cell r="K1254">
            <v>3</v>
          </cell>
          <cell r="L1254">
            <v>9</v>
          </cell>
          <cell r="M1254">
            <v>12</v>
          </cell>
          <cell r="N1254">
            <v>38</v>
          </cell>
          <cell r="O1254">
            <v>12</v>
          </cell>
          <cell r="P1254">
            <v>8</v>
          </cell>
          <cell r="Q1254">
            <v>8</v>
          </cell>
          <cell r="R1254">
            <v>3</v>
          </cell>
          <cell r="S1254">
            <v>5</v>
          </cell>
          <cell r="T1254">
            <v>16</v>
          </cell>
          <cell r="U1254">
            <v>19</v>
          </cell>
          <cell r="V1254">
            <v>28</v>
          </cell>
          <cell r="W1254">
            <v>7</v>
          </cell>
          <cell r="X1254">
            <v>2</v>
          </cell>
          <cell r="Y1254">
            <v>3</v>
          </cell>
          <cell r="Z1254">
            <v>1</v>
          </cell>
          <cell r="AA1254">
            <v>1</v>
          </cell>
          <cell r="AB1254">
            <v>0</v>
          </cell>
          <cell r="AC1254">
            <v>1</v>
          </cell>
          <cell r="AD1254">
            <v>1</v>
          </cell>
          <cell r="AE1254">
            <v>0</v>
          </cell>
          <cell r="AF1254">
            <v>1</v>
          </cell>
          <cell r="AG1254">
            <v>0</v>
          </cell>
          <cell r="AH1254">
            <v>0</v>
          </cell>
        </row>
        <row r="1255">
          <cell r="E1255" t="str">
            <v>CA Industrial Kerosene</v>
          </cell>
          <cell r="F1255">
            <v>217</v>
          </cell>
          <cell r="G1255">
            <v>207</v>
          </cell>
          <cell r="H1255">
            <v>128</v>
          </cell>
          <cell r="I1255">
            <v>251</v>
          </cell>
          <cell r="J1255">
            <v>229</v>
          </cell>
          <cell r="K1255">
            <v>318</v>
          </cell>
          <cell r="L1255">
            <v>692</v>
          </cell>
          <cell r="M1255">
            <v>1031</v>
          </cell>
          <cell r="N1255">
            <v>986</v>
          </cell>
          <cell r="O1255">
            <v>412</v>
          </cell>
          <cell r="P1255">
            <v>217</v>
          </cell>
          <cell r="Q1255">
            <v>239</v>
          </cell>
          <cell r="R1255">
            <v>84</v>
          </cell>
          <cell r="S1255">
            <v>232</v>
          </cell>
          <cell r="T1255">
            <v>242</v>
          </cell>
          <cell r="U1255">
            <v>238</v>
          </cell>
          <cell r="V1255">
            <v>231</v>
          </cell>
          <cell r="W1255">
            <v>178</v>
          </cell>
          <cell r="X1255">
            <v>83</v>
          </cell>
          <cell r="Y1255">
            <v>61</v>
          </cell>
          <cell r="Z1255">
            <v>69</v>
          </cell>
          <cell r="AA1255">
            <v>65</v>
          </cell>
          <cell r="AB1255">
            <v>33</v>
          </cell>
          <cell r="AC1255">
            <v>12</v>
          </cell>
          <cell r="AD1255">
            <v>96</v>
          </cell>
          <cell r="AE1255">
            <v>21</v>
          </cell>
          <cell r="AF1255">
            <v>19</v>
          </cell>
          <cell r="AG1255">
            <v>6</v>
          </cell>
          <cell r="AH1255">
            <v>4</v>
          </cell>
        </row>
        <row r="1256">
          <cell r="E1256" t="str">
            <v>CO Industrial Kerosene</v>
          </cell>
          <cell r="F1256">
            <v>103</v>
          </cell>
          <cell r="G1256">
            <v>94</v>
          </cell>
          <cell r="H1256">
            <v>42</v>
          </cell>
          <cell r="I1256">
            <v>66</v>
          </cell>
          <cell r="J1256">
            <v>20</v>
          </cell>
          <cell r="K1256">
            <v>27</v>
          </cell>
          <cell r="L1256">
            <v>34</v>
          </cell>
          <cell r="M1256">
            <v>30</v>
          </cell>
          <cell r="N1256">
            <v>63</v>
          </cell>
          <cell r="O1256">
            <v>35</v>
          </cell>
          <cell r="P1256">
            <v>27</v>
          </cell>
          <cell r="Q1256">
            <v>32</v>
          </cell>
          <cell r="R1256">
            <v>60</v>
          </cell>
          <cell r="S1256">
            <v>17</v>
          </cell>
          <cell r="T1256">
            <v>28</v>
          </cell>
          <cell r="U1256">
            <v>31</v>
          </cell>
          <cell r="V1256">
            <v>35</v>
          </cell>
          <cell r="W1256">
            <v>21</v>
          </cell>
          <cell r="X1256">
            <v>12</v>
          </cell>
          <cell r="Y1256">
            <v>5</v>
          </cell>
          <cell r="Z1256">
            <v>4</v>
          </cell>
          <cell r="AA1256">
            <v>4</v>
          </cell>
          <cell r="AB1256">
            <v>2</v>
          </cell>
          <cell r="AC1256">
            <v>1</v>
          </cell>
          <cell r="AD1256">
            <v>1</v>
          </cell>
          <cell r="AE1256">
            <v>1</v>
          </cell>
          <cell r="AF1256">
            <v>3</v>
          </cell>
          <cell r="AG1256">
            <v>1</v>
          </cell>
          <cell r="AH1256">
            <v>4</v>
          </cell>
        </row>
        <row r="1257">
          <cell r="E1257" t="str">
            <v>CT Industrial Kerosene</v>
          </cell>
          <cell r="F1257">
            <v>383</v>
          </cell>
          <cell r="G1257">
            <v>211</v>
          </cell>
          <cell r="H1257">
            <v>46</v>
          </cell>
          <cell r="I1257">
            <v>134</v>
          </cell>
          <cell r="J1257">
            <v>263</v>
          </cell>
          <cell r="K1257">
            <v>538</v>
          </cell>
          <cell r="L1257">
            <v>145</v>
          </cell>
          <cell r="M1257">
            <v>219</v>
          </cell>
          <cell r="N1257">
            <v>300</v>
          </cell>
          <cell r="O1257">
            <v>552</v>
          </cell>
          <cell r="P1257">
            <v>1087</v>
          </cell>
          <cell r="Q1257">
            <v>395</v>
          </cell>
          <cell r="R1257">
            <v>64</v>
          </cell>
          <cell r="S1257">
            <v>1265</v>
          </cell>
          <cell r="T1257">
            <v>1398</v>
          </cell>
          <cell r="U1257">
            <v>1527</v>
          </cell>
          <cell r="V1257">
            <v>2129</v>
          </cell>
          <cell r="W1257">
            <v>831</v>
          </cell>
          <cell r="X1257">
            <v>451</v>
          </cell>
          <cell r="Y1257">
            <v>830</v>
          </cell>
          <cell r="Z1257">
            <v>715</v>
          </cell>
          <cell r="AA1257">
            <v>730</v>
          </cell>
          <cell r="AB1257">
            <v>203</v>
          </cell>
          <cell r="AC1257">
            <v>151</v>
          </cell>
          <cell r="AD1257">
            <v>429</v>
          </cell>
          <cell r="AE1257">
            <v>221</v>
          </cell>
          <cell r="AF1257">
            <v>223</v>
          </cell>
          <cell r="AG1257">
            <v>176</v>
          </cell>
          <cell r="AH1257">
            <v>127</v>
          </cell>
        </row>
        <row r="1258">
          <cell r="E1258" t="str">
            <v>DC Industrial Kerosene</v>
          </cell>
          <cell r="F1258">
            <v>0</v>
          </cell>
          <cell r="G1258">
            <v>0</v>
          </cell>
          <cell r="H1258">
            <v>0</v>
          </cell>
          <cell r="I1258">
            <v>0</v>
          </cell>
          <cell r="J1258">
            <v>0</v>
          </cell>
          <cell r="K1258">
            <v>0</v>
          </cell>
          <cell r="L1258">
            <v>0</v>
          </cell>
          <cell r="M1258">
            <v>2</v>
          </cell>
          <cell r="N1258">
            <v>0</v>
          </cell>
          <cell r="O1258">
            <v>0</v>
          </cell>
          <cell r="P1258">
            <v>0</v>
          </cell>
          <cell r="Q1258">
            <v>0</v>
          </cell>
          <cell r="R1258">
            <v>0</v>
          </cell>
          <cell r="S1258">
            <v>0</v>
          </cell>
          <cell r="T1258">
            <v>0</v>
          </cell>
          <cell r="U1258">
            <v>0</v>
          </cell>
          <cell r="V1258">
            <v>0</v>
          </cell>
          <cell r="W1258">
            <v>0</v>
          </cell>
          <cell r="X1258">
            <v>0</v>
          </cell>
          <cell r="Y1258">
            <v>0</v>
          </cell>
          <cell r="Z1258">
            <v>0</v>
          </cell>
          <cell r="AA1258">
            <v>0</v>
          </cell>
          <cell r="AB1258">
            <v>0</v>
          </cell>
          <cell r="AC1258">
            <v>0</v>
          </cell>
          <cell r="AD1258">
            <v>0</v>
          </cell>
          <cell r="AE1258">
            <v>0</v>
          </cell>
          <cell r="AF1258">
            <v>1</v>
          </cell>
          <cell r="AG1258">
            <v>0</v>
          </cell>
          <cell r="AH1258">
            <v>0</v>
          </cell>
        </row>
        <row r="1259">
          <cell r="E1259" t="str">
            <v>DE Industrial Kerosene</v>
          </cell>
          <cell r="F1259">
            <v>23</v>
          </cell>
          <cell r="G1259">
            <v>47</v>
          </cell>
          <cell r="H1259">
            <v>17</v>
          </cell>
          <cell r="I1259">
            <v>170</v>
          </cell>
          <cell r="J1259">
            <v>846</v>
          </cell>
          <cell r="K1259">
            <v>28</v>
          </cell>
          <cell r="L1259">
            <v>277</v>
          </cell>
          <cell r="M1259">
            <v>36</v>
          </cell>
          <cell r="N1259">
            <v>9</v>
          </cell>
          <cell r="O1259">
            <v>16</v>
          </cell>
          <cell r="P1259">
            <v>39</v>
          </cell>
          <cell r="Q1259">
            <v>29</v>
          </cell>
          <cell r="R1259">
            <v>4</v>
          </cell>
          <cell r="S1259">
            <v>19</v>
          </cell>
          <cell r="T1259">
            <v>35</v>
          </cell>
          <cell r="U1259">
            <v>1936</v>
          </cell>
          <cell r="V1259">
            <v>114</v>
          </cell>
          <cell r="W1259">
            <v>2</v>
          </cell>
          <cell r="X1259">
            <v>1</v>
          </cell>
          <cell r="Y1259">
            <v>25</v>
          </cell>
          <cell r="Z1259">
            <v>24</v>
          </cell>
          <cell r="AA1259">
            <v>0</v>
          </cell>
          <cell r="AB1259">
            <v>0</v>
          </cell>
          <cell r="AC1259">
            <v>6</v>
          </cell>
          <cell r="AD1259">
            <v>0</v>
          </cell>
          <cell r="AE1259">
            <v>0</v>
          </cell>
          <cell r="AF1259">
            <v>1</v>
          </cell>
          <cell r="AG1259">
            <v>1</v>
          </cell>
          <cell r="AH1259">
            <v>1</v>
          </cell>
        </row>
        <row r="1260">
          <cell r="E1260" t="str">
            <v>FL Industrial Kerosene</v>
          </cell>
          <cell r="F1260">
            <v>285</v>
          </cell>
          <cell r="G1260">
            <v>73</v>
          </cell>
          <cell r="H1260">
            <v>52</v>
          </cell>
          <cell r="I1260">
            <v>72</v>
          </cell>
          <cell r="J1260">
            <v>44</v>
          </cell>
          <cell r="K1260">
            <v>42</v>
          </cell>
          <cell r="L1260">
            <v>186</v>
          </cell>
          <cell r="M1260">
            <v>296</v>
          </cell>
          <cell r="N1260">
            <v>927</v>
          </cell>
          <cell r="O1260">
            <v>621</v>
          </cell>
          <cell r="P1260">
            <v>547</v>
          </cell>
          <cell r="Q1260">
            <v>685</v>
          </cell>
          <cell r="R1260">
            <v>9</v>
          </cell>
          <cell r="S1260">
            <v>56</v>
          </cell>
          <cell r="T1260">
            <v>212</v>
          </cell>
          <cell r="U1260">
            <v>14</v>
          </cell>
          <cell r="V1260">
            <v>113</v>
          </cell>
          <cell r="W1260">
            <v>13</v>
          </cell>
          <cell r="X1260">
            <v>8</v>
          </cell>
          <cell r="Y1260">
            <v>19</v>
          </cell>
          <cell r="Z1260">
            <v>25</v>
          </cell>
          <cell r="AA1260">
            <v>12</v>
          </cell>
          <cell r="AB1260">
            <v>4</v>
          </cell>
          <cell r="AC1260">
            <v>1</v>
          </cell>
          <cell r="AD1260">
            <v>2</v>
          </cell>
          <cell r="AE1260">
            <v>1</v>
          </cell>
          <cell r="AF1260">
            <v>1</v>
          </cell>
          <cell r="AG1260">
            <v>1</v>
          </cell>
          <cell r="AH1260">
            <v>1</v>
          </cell>
        </row>
        <row r="1261">
          <cell r="E1261" t="str">
            <v>GA Industrial Kerosene</v>
          </cell>
          <cell r="F1261">
            <v>132</v>
          </cell>
          <cell r="G1261">
            <v>160</v>
          </cell>
          <cell r="H1261">
            <v>55</v>
          </cell>
          <cell r="I1261">
            <v>125</v>
          </cell>
          <cell r="J1261">
            <v>80</v>
          </cell>
          <cell r="K1261">
            <v>196</v>
          </cell>
          <cell r="L1261">
            <v>208</v>
          </cell>
          <cell r="M1261">
            <v>136</v>
          </cell>
          <cell r="N1261">
            <v>261</v>
          </cell>
          <cell r="O1261">
            <v>207</v>
          </cell>
          <cell r="P1261">
            <v>232</v>
          </cell>
          <cell r="Q1261">
            <v>133</v>
          </cell>
          <cell r="R1261">
            <v>113</v>
          </cell>
          <cell r="S1261">
            <v>251</v>
          </cell>
          <cell r="T1261">
            <v>599</v>
          </cell>
          <cell r="U1261">
            <v>714</v>
          </cell>
          <cell r="V1261">
            <v>758</v>
          </cell>
          <cell r="W1261">
            <v>506</v>
          </cell>
          <cell r="X1261">
            <v>28</v>
          </cell>
          <cell r="Y1261">
            <v>32</v>
          </cell>
          <cell r="Z1261">
            <v>111</v>
          </cell>
          <cell r="AA1261">
            <v>31</v>
          </cell>
          <cell r="AB1261">
            <v>12</v>
          </cell>
          <cell r="AC1261">
            <v>9</v>
          </cell>
          <cell r="AD1261">
            <v>29</v>
          </cell>
          <cell r="AE1261">
            <v>19</v>
          </cell>
          <cell r="AF1261">
            <v>32</v>
          </cell>
          <cell r="AG1261">
            <v>14</v>
          </cell>
          <cell r="AH1261">
            <v>24</v>
          </cell>
        </row>
        <row r="1262">
          <cell r="E1262" t="str">
            <v>HI Industrial Kerosene</v>
          </cell>
          <cell r="F1262">
            <v>1</v>
          </cell>
          <cell r="G1262">
            <v>1</v>
          </cell>
          <cell r="H1262">
            <v>1</v>
          </cell>
          <cell r="I1262">
            <v>2</v>
          </cell>
          <cell r="J1262">
            <v>3</v>
          </cell>
          <cell r="K1262">
            <v>2</v>
          </cell>
          <cell r="L1262">
            <v>3</v>
          </cell>
          <cell r="M1262">
            <v>2</v>
          </cell>
          <cell r="N1262">
            <v>1</v>
          </cell>
          <cell r="O1262">
            <v>1</v>
          </cell>
          <cell r="P1262">
            <v>0</v>
          </cell>
          <cell r="Q1262">
            <v>1</v>
          </cell>
          <cell r="R1262">
            <v>0</v>
          </cell>
          <cell r="S1262">
            <v>1</v>
          </cell>
          <cell r="T1262">
            <v>0</v>
          </cell>
          <cell r="U1262">
            <v>1</v>
          </cell>
          <cell r="V1262">
            <v>1</v>
          </cell>
          <cell r="W1262">
            <v>0</v>
          </cell>
          <cell r="X1262">
            <v>0</v>
          </cell>
          <cell r="Y1262">
            <v>0</v>
          </cell>
          <cell r="Z1262">
            <v>0</v>
          </cell>
          <cell r="AA1262">
            <v>0</v>
          </cell>
          <cell r="AB1262">
            <v>0</v>
          </cell>
          <cell r="AC1262">
            <v>0</v>
          </cell>
          <cell r="AD1262">
            <v>0</v>
          </cell>
          <cell r="AE1262">
            <v>0</v>
          </cell>
          <cell r="AF1262">
            <v>0</v>
          </cell>
          <cell r="AG1262">
            <v>0</v>
          </cell>
          <cell r="AH1262">
            <v>0</v>
          </cell>
        </row>
        <row r="1263">
          <cell r="E1263" t="str">
            <v>IA Industrial Kerosene</v>
          </cell>
          <cell r="F1263">
            <v>109</v>
          </cell>
          <cell r="G1263">
            <v>83</v>
          </cell>
          <cell r="H1263">
            <v>101</v>
          </cell>
          <cell r="I1263">
            <v>178</v>
          </cell>
          <cell r="J1263">
            <v>159</v>
          </cell>
          <cell r="K1263">
            <v>235</v>
          </cell>
          <cell r="L1263">
            <v>112</v>
          </cell>
          <cell r="M1263">
            <v>153</v>
          </cell>
          <cell r="N1263">
            <v>192</v>
          </cell>
          <cell r="O1263">
            <v>249</v>
          </cell>
          <cell r="P1263">
            <v>243</v>
          </cell>
          <cell r="Q1263">
            <v>246</v>
          </cell>
          <cell r="R1263">
            <v>136</v>
          </cell>
          <cell r="S1263">
            <v>73</v>
          </cell>
          <cell r="T1263">
            <v>87</v>
          </cell>
          <cell r="U1263">
            <v>84</v>
          </cell>
          <cell r="V1263">
            <v>59</v>
          </cell>
          <cell r="W1263">
            <v>58</v>
          </cell>
          <cell r="X1263">
            <v>22</v>
          </cell>
          <cell r="Y1263">
            <v>13</v>
          </cell>
          <cell r="Z1263">
            <v>19</v>
          </cell>
          <cell r="AA1263">
            <v>11</v>
          </cell>
          <cell r="AB1263">
            <v>8</v>
          </cell>
          <cell r="AC1263">
            <v>7</v>
          </cell>
          <cell r="AD1263">
            <v>16</v>
          </cell>
          <cell r="AE1263">
            <v>10</v>
          </cell>
          <cell r="AF1263">
            <v>16</v>
          </cell>
          <cell r="AG1263">
            <v>9</v>
          </cell>
          <cell r="AH1263">
            <v>7</v>
          </cell>
        </row>
        <row r="1264">
          <cell r="E1264" t="str">
            <v>ID Industrial Kerosene</v>
          </cell>
          <cell r="F1264">
            <v>16</v>
          </cell>
          <cell r="G1264">
            <v>10</v>
          </cell>
          <cell r="H1264">
            <v>4</v>
          </cell>
          <cell r="I1264">
            <v>4</v>
          </cell>
          <cell r="J1264">
            <v>8</v>
          </cell>
          <cell r="K1264">
            <v>10</v>
          </cell>
          <cell r="L1264">
            <v>6</v>
          </cell>
          <cell r="M1264">
            <v>74</v>
          </cell>
          <cell r="N1264">
            <v>24</v>
          </cell>
          <cell r="O1264">
            <v>34</v>
          </cell>
          <cell r="P1264">
            <v>14</v>
          </cell>
          <cell r="Q1264">
            <v>8</v>
          </cell>
          <cell r="R1264">
            <v>3</v>
          </cell>
          <cell r="S1264">
            <v>3</v>
          </cell>
          <cell r="T1264">
            <v>9</v>
          </cell>
          <cell r="U1264">
            <v>4</v>
          </cell>
          <cell r="V1264">
            <v>3</v>
          </cell>
          <cell r="W1264">
            <v>3</v>
          </cell>
          <cell r="X1264">
            <v>3</v>
          </cell>
          <cell r="Y1264">
            <v>4</v>
          </cell>
          <cell r="Z1264">
            <v>3</v>
          </cell>
          <cell r="AA1264">
            <v>2</v>
          </cell>
          <cell r="AB1264">
            <v>1</v>
          </cell>
          <cell r="AC1264">
            <v>1</v>
          </cell>
          <cell r="AD1264">
            <v>1</v>
          </cell>
          <cell r="AE1264">
            <v>1</v>
          </cell>
          <cell r="AF1264">
            <v>1</v>
          </cell>
          <cell r="AG1264">
            <v>1</v>
          </cell>
          <cell r="AH1264">
            <v>1</v>
          </cell>
        </row>
        <row r="1265">
          <cell r="E1265" t="str">
            <v>IL Industrial Kerosene</v>
          </cell>
          <cell r="F1265">
            <v>266</v>
          </cell>
          <cell r="G1265">
            <v>265</v>
          </cell>
          <cell r="H1265">
            <v>265</v>
          </cell>
          <cell r="I1265">
            <v>361</v>
          </cell>
          <cell r="J1265">
            <v>444</v>
          </cell>
          <cell r="K1265">
            <v>732</v>
          </cell>
          <cell r="L1265">
            <v>1335</v>
          </cell>
          <cell r="M1265">
            <v>849</v>
          </cell>
          <cell r="N1265">
            <v>1075</v>
          </cell>
          <cell r="O1265">
            <v>321</v>
          </cell>
          <cell r="P1265">
            <v>403</v>
          </cell>
          <cell r="Q1265">
            <v>408</v>
          </cell>
          <cell r="R1265">
            <v>277</v>
          </cell>
          <cell r="S1265">
            <v>316</v>
          </cell>
          <cell r="T1265">
            <v>397</v>
          </cell>
          <cell r="U1265">
            <v>413</v>
          </cell>
          <cell r="V1265">
            <v>282</v>
          </cell>
          <cell r="W1265">
            <v>469</v>
          </cell>
          <cell r="X1265">
            <v>98</v>
          </cell>
          <cell r="Y1265">
            <v>98</v>
          </cell>
          <cell r="Z1265">
            <v>121</v>
          </cell>
          <cell r="AA1265">
            <v>41</v>
          </cell>
          <cell r="AB1265">
            <v>40</v>
          </cell>
          <cell r="AC1265">
            <v>168</v>
          </cell>
          <cell r="AD1265">
            <v>282</v>
          </cell>
          <cell r="AE1265">
            <v>34</v>
          </cell>
          <cell r="AF1265">
            <v>32</v>
          </cell>
          <cell r="AG1265">
            <v>12</v>
          </cell>
          <cell r="AH1265">
            <v>15</v>
          </cell>
        </row>
        <row r="1266">
          <cell r="E1266" t="str">
            <v>IN Industrial Kerosene</v>
          </cell>
          <cell r="F1266">
            <v>309</v>
          </cell>
          <cell r="G1266">
            <v>269</v>
          </cell>
          <cell r="H1266">
            <v>304</v>
          </cell>
          <cell r="I1266">
            <v>255</v>
          </cell>
          <cell r="J1266">
            <v>494</v>
          </cell>
          <cell r="K1266">
            <v>257</v>
          </cell>
          <cell r="L1266">
            <v>477</v>
          </cell>
          <cell r="M1266">
            <v>398</v>
          </cell>
          <cell r="N1266">
            <v>460</v>
          </cell>
          <cell r="O1266">
            <v>458</v>
          </cell>
          <cell r="P1266">
            <v>282</v>
          </cell>
          <cell r="Q1266">
            <v>277</v>
          </cell>
          <cell r="R1266">
            <v>975</v>
          </cell>
          <cell r="S1266">
            <v>208</v>
          </cell>
          <cell r="T1266">
            <v>331</v>
          </cell>
          <cell r="U1266">
            <v>316</v>
          </cell>
          <cell r="V1266">
            <v>183</v>
          </cell>
          <cell r="W1266">
            <v>155</v>
          </cell>
          <cell r="X1266">
            <v>71</v>
          </cell>
          <cell r="Y1266">
            <v>141</v>
          </cell>
          <cell r="Z1266">
            <v>123</v>
          </cell>
          <cell r="AA1266">
            <v>113</v>
          </cell>
          <cell r="AB1266">
            <v>30</v>
          </cell>
          <cell r="AC1266">
            <v>14</v>
          </cell>
          <cell r="AD1266">
            <v>63</v>
          </cell>
          <cell r="AE1266">
            <v>56</v>
          </cell>
          <cell r="AF1266">
            <v>42</v>
          </cell>
          <cell r="AG1266">
            <v>33</v>
          </cell>
          <cell r="AH1266">
            <v>22</v>
          </cell>
        </row>
        <row r="1267">
          <cell r="E1267" t="str">
            <v>KS Industrial Kerosene</v>
          </cell>
          <cell r="F1267">
            <v>56</v>
          </cell>
          <cell r="G1267">
            <v>61</v>
          </cell>
          <cell r="H1267">
            <v>86</v>
          </cell>
          <cell r="I1267">
            <v>55</v>
          </cell>
          <cell r="J1267">
            <v>34</v>
          </cell>
          <cell r="K1267">
            <v>58</v>
          </cell>
          <cell r="L1267">
            <v>72</v>
          </cell>
          <cell r="M1267">
            <v>105</v>
          </cell>
          <cell r="N1267">
            <v>133</v>
          </cell>
          <cell r="O1267">
            <v>58</v>
          </cell>
          <cell r="P1267">
            <v>64</v>
          </cell>
          <cell r="Q1267">
            <v>113</v>
          </cell>
          <cell r="R1267">
            <v>90</v>
          </cell>
          <cell r="S1267">
            <v>21</v>
          </cell>
          <cell r="T1267">
            <v>18</v>
          </cell>
          <cell r="U1267">
            <v>542</v>
          </cell>
          <cell r="V1267">
            <v>12</v>
          </cell>
          <cell r="W1267">
            <v>19</v>
          </cell>
          <cell r="X1267">
            <v>57</v>
          </cell>
          <cell r="Y1267">
            <v>89</v>
          </cell>
          <cell r="Z1267">
            <v>60</v>
          </cell>
          <cell r="AA1267">
            <v>11</v>
          </cell>
          <cell r="AB1267">
            <v>5</v>
          </cell>
          <cell r="AC1267">
            <v>3</v>
          </cell>
          <cell r="AD1267">
            <v>4</v>
          </cell>
          <cell r="AE1267">
            <v>9</v>
          </cell>
          <cell r="AF1267">
            <v>3</v>
          </cell>
          <cell r="AG1267">
            <v>2</v>
          </cell>
          <cell r="AH1267">
            <v>3</v>
          </cell>
        </row>
        <row r="1268">
          <cell r="E1268" t="str">
            <v>KY Industrial Kerosene</v>
          </cell>
          <cell r="F1268">
            <v>860</v>
          </cell>
          <cell r="G1268">
            <v>407</v>
          </cell>
          <cell r="H1268">
            <v>465</v>
          </cell>
          <cell r="I1268">
            <v>780</v>
          </cell>
          <cell r="J1268">
            <v>563</v>
          </cell>
          <cell r="K1268">
            <v>654</v>
          </cell>
          <cell r="L1268">
            <v>688</v>
          </cell>
          <cell r="M1268">
            <v>772</v>
          </cell>
          <cell r="N1268">
            <v>623</v>
          </cell>
          <cell r="O1268">
            <v>742</v>
          </cell>
          <cell r="P1268">
            <v>621</v>
          </cell>
          <cell r="Q1268">
            <v>417</v>
          </cell>
          <cell r="R1268">
            <v>242</v>
          </cell>
          <cell r="S1268">
            <v>199</v>
          </cell>
          <cell r="T1268">
            <v>260</v>
          </cell>
          <cell r="U1268">
            <v>294</v>
          </cell>
          <cell r="V1268">
            <v>278</v>
          </cell>
          <cell r="W1268">
            <v>129</v>
          </cell>
          <cell r="X1268">
            <v>121</v>
          </cell>
          <cell r="Y1268">
            <v>124</v>
          </cell>
          <cell r="Z1268">
            <v>137</v>
          </cell>
          <cell r="AA1268">
            <v>52</v>
          </cell>
          <cell r="AB1268">
            <v>22</v>
          </cell>
          <cell r="AC1268">
            <v>19</v>
          </cell>
          <cell r="AD1268">
            <v>91</v>
          </cell>
          <cell r="AE1268">
            <v>39</v>
          </cell>
          <cell r="AF1268">
            <v>159</v>
          </cell>
          <cell r="AG1268">
            <v>70</v>
          </cell>
          <cell r="AH1268">
            <v>94</v>
          </cell>
        </row>
        <row r="1269">
          <cell r="E1269" t="str">
            <v>LA Industrial Kerosene</v>
          </cell>
          <cell r="F1269">
            <v>265</v>
          </cell>
          <cell r="G1269">
            <v>295</v>
          </cell>
          <cell r="H1269">
            <v>151</v>
          </cell>
          <cell r="I1269">
            <v>165</v>
          </cell>
          <cell r="J1269">
            <v>177</v>
          </cell>
          <cell r="K1269">
            <v>125</v>
          </cell>
          <cell r="L1269">
            <v>169</v>
          </cell>
          <cell r="M1269">
            <v>155</v>
          </cell>
          <cell r="N1269">
            <v>319</v>
          </cell>
          <cell r="O1269">
            <v>86</v>
          </cell>
          <cell r="P1269">
            <v>371</v>
          </cell>
          <cell r="Q1269">
            <v>6222</v>
          </cell>
          <cell r="R1269">
            <v>4066</v>
          </cell>
          <cell r="S1269">
            <v>8540</v>
          </cell>
          <cell r="T1269">
            <v>11435</v>
          </cell>
          <cell r="U1269">
            <v>13521</v>
          </cell>
          <cell r="V1269">
            <v>14313</v>
          </cell>
          <cell r="W1269">
            <v>4728</v>
          </cell>
          <cell r="X1269">
            <v>44</v>
          </cell>
          <cell r="Y1269">
            <v>235</v>
          </cell>
          <cell r="Z1269">
            <v>352</v>
          </cell>
          <cell r="AA1269">
            <v>209</v>
          </cell>
          <cell r="AB1269">
            <v>177</v>
          </cell>
          <cell r="AC1269">
            <v>117</v>
          </cell>
          <cell r="AD1269">
            <v>155</v>
          </cell>
          <cell r="AE1269">
            <v>30</v>
          </cell>
          <cell r="AF1269">
            <v>15</v>
          </cell>
          <cell r="AG1269">
            <v>27</v>
          </cell>
          <cell r="AH1269">
            <v>41</v>
          </cell>
        </row>
        <row r="1270">
          <cell r="E1270" t="str">
            <v>MA Industrial Kerosene</v>
          </cell>
          <cell r="F1270">
            <v>101</v>
          </cell>
          <cell r="G1270">
            <v>104</v>
          </cell>
          <cell r="H1270">
            <v>520</v>
          </cell>
          <cell r="I1270">
            <v>87</v>
          </cell>
          <cell r="J1270">
            <v>99</v>
          </cell>
          <cell r="K1270">
            <v>200</v>
          </cell>
          <cell r="L1270">
            <v>82</v>
          </cell>
          <cell r="M1270">
            <v>118</v>
          </cell>
          <cell r="N1270">
            <v>129</v>
          </cell>
          <cell r="O1270">
            <v>127</v>
          </cell>
          <cell r="P1270">
            <v>60</v>
          </cell>
          <cell r="Q1270">
            <v>183</v>
          </cell>
          <cell r="R1270">
            <v>52</v>
          </cell>
          <cell r="S1270">
            <v>51</v>
          </cell>
          <cell r="T1270">
            <v>63</v>
          </cell>
          <cell r="U1270">
            <v>424</v>
          </cell>
          <cell r="V1270">
            <v>28</v>
          </cell>
          <cell r="W1270">
            <v>11</v>
          </cell>
          <cell r="X1270">
            <v>3</v>
          </cell>
          <cell r="Y1270">
            <v>59</v>
          </cell>
          <cell r="Z1270">
            <v>18</v>
          </cell>
          <cell r="AA1270">
            <v>3</v>
          </cell>
          <cell r="AB1270">
            <v>1</v>
          </cell>
          <cell r="AC1270">
            <v>2</v>
          </cell>
          <cell r="AD1270">
            <v>7</v>
          </cell>
          <cell r="AE1270">
            <v>9</v>
          </cell>
          <cell r="AF1270">
            <v>3</v>
          </cell>
          <cell r="AG1270">
            <v>4</v>
          </cell>
          <cell r="AH1270">
            <v>15</v>
          </cell>
        </row>
        <row r="1271">
          <cell r="E1271" t="str">
            <v>MD Industrial Kerosene</v>
          </cell>
          <cell r="F1271">
            <v>190</v>
          </cell>
          <cell r="G1271">
            <v>159</v>
          </cell>
          <cell r="H1271">
            <v>110</v>
          </cell>
          <cell r="I1271">
            <v>154</v>
          </cell>
          <cell r="J1271">
            <v>376</v>
          </cell>
          <cell r="K1271">
            <v>325</v>
          </cell>
          <cell r="L1271">
            <v>330</v>
          </cell>
          <cell r="M1271">
            <v>232</v>
          </cell>
          <cell r="N1271">
            <v>641</v>
          </cell>
          <cell r="O1271">
            <v>205</v>
          </cell>
          <cell r="P1271">
            <v>169</v>
          </cell>
          <cell r="Q1271">
            <v>421</v>
          </cell>
          <cell r="R1271">
            <v>255</v>
          </cell>
          <cell r="S1271">
            <v>147</v>
          </cell>
          <cell r="T1271">
            <v>216</v>
          </cell>
          <cell r="U1271">
            <v>405</v>
          </cell>
          <cell r="V1271">
            <v>172</v>
          </cell>
          <cell r="W1271">
            <v>45</v>
          </cell>
          <cell r="X1271">
            <v>25</v>
          </cell>
          <cell r="Y1271">
            <v>21</v>
          </cell>
          <cell r="Z1271">
            <v>19</v>
          </cell>
          <cell r="AA1271">
            <v>7</v>
          </cell>
          <cell r="AB1271">
            <v>6</v>
          </cell>
          <cell r="AC1271">
            <v>5</v>
          </cell>
          <cell r="AD1271">
            <v>15</v>
          </cell>
          <cell r="AE1271">
            <v>7</v>
          </cell>
          <cell r="AF1271">
            <v>9</v>
          </cell>
          <cell r="AG1271">
            <v>7</v>
          </cell>
          <cell r="AH1271">
            <v>5</v>
          </cell>
        </row>
        <row r="1272">
          <cell r="E1272" t="str">
            <v>ME Industrial Kerosene</v>
          </cell>
          <cell r="F1272">
            <v>151</v>
          </cell>
          <cell r="G1272">
            <v>145</v>
          </cell>
          <cell r="H1272">
            <v>79</v>
          </cell>
          <cell r="I1272">
            <v>297</v>
          </cell>
          <cell r="J1272">
            <v>411</v>
          </cell>
          <cell r="K1272">
            <v>175</v>
          </cell>
          <cell r="L1272">
            <v>99</v>
          </cell>
          <cell r="M1272">
            <v>223</v>
          </cell>
          <cell r="N1272">
            <v>345</v>
          </cell>
          <cell r="O1272">
            <v>139</v>
          </cell>
          <cell r="P1272">
            <v>126</v>
          </cell>
          <cell r="Q1272">
            <v>188</v>
          </cell>
          <cell r="R1272">
            <v>100</v>
          </cell>
          <cell r="S1272">
            <v>109</v>
          </cell>
          <cell r="T1272">
            <v>213</v>
          </cell>
          <cell r="U1272">
            <v>368</v>
          </cell>
          <cell r="V1272">
            <v>217</v>
          </cell>
          <cell r="W1272">
            <v>179</v>
          </cell>
          <cell r="X1272">
            <v>36</v>
          </cell>
          <cell r="Y1272">
            <v>32</v>
          </cell>
          <cell r="Z1272">
            <v>20</v>
          </cell>
          <cell r="AA1272">
            <v>24</v>
          </cell>
          <cell r="AB1272">
            <v>21</v>
          </cell>
          <cell r="AC1272">
            <v>11</v>
          </cell>
          <cell r="AD1272">
            <v>18</v>
          </cell>
          <cell r="AE1272">
            <v>12</v>
          </cell>
          <cell r="AF1272">
            <v>13</v>
          </cell>
          <cell r="AG1272">
            <v>8</v>
          </cell>
          <cell r="AH1272">
            <v>10</v>
          </cell>
        </row>
        <row r="1273">
          <cell r="E1273" t="str">
            <v>MI Industrial Kerosene</v>
          </cell>
          <cell r="F1273">
            <v>195</v>
          </cell>
          <cell r="G1273">
            <v>361</v>
          </cell>
          <cell r="H1273">
            <v>232</v>
          </cell>
          <cell r="I1273">
            <v>408</v>
          </cell>
          <cell r="J1273">
            <v>341</v>
          </cell>
          <cell r="K1273">
            <v>180</v>
          </cell>
          <cell r="L1273">
            <v>236</v>
          </cell>
          <cell r="M1273">
            <v>251</v>
          </cell>
          <cell r="N1273">
            <v>281</v>
          </cell>
          <cell r="O1273">
            <v>287</v>
          </cell>
          <cell r="P1273">
            <v>251</v>
          </cell>
          <cell r="Q1273">
            <v>256</v>
          </cell>
          <cell r="R1273">
            <v>109</v>
          </cell>
          <cell r="S1273">
            <v>121</v>
          </cell>
          <cell r="T1273">
            <v>183</v>
          </cell>
          <cell r="U1273">
            <v>238</v>
          </cell>
          <cell r="V1273">
            <v>198</v>
          </cell>
          <cell r="W1273">
            <v>88</v>
          </cell>
          <cell r="X1273">
            <v>37</v>
          </cell>
          <cell r="Y1273">
            <v>58</v>
          </cell>
          <cell r="Z1273">
            <v>113</v>
          </cell>
          <cell r="AA1273">
            <v>21</v>
          </cell>
          <cell r="AB1273">
            <v>8</v>
          </cell>
          <cell r="AC1273">
            <v>5</v>
          </cell>
          <cell r="AD1273">
            <v>8</v>
          </cell>
          <cell r="AE1273">
            <v>5</v>
          </cell>
          <cell r="AF1273">
            <v>6</v>
          </cell>
          <cell r="AG1273">
            <v>5</v>
          </cell>
          <cell r="AH1273">
            <v>6</v>
          </cell>
        </row>
        <row r="1274">
          <cell r="E1274" t="str">
            <v>MN Industrial Kerosene</v>
          </cell>
          <cell r="F1274">
            <v>41</v>
          </cell>
          <cell r="G1274">
            <v>58</v>
          </cell>
          <cell r="H1274">
            <v>46</v>
          </cell>
          <cell r="I1274">
            <v>90</v>
          </cell>
          <cell r="J1274">
            <v>425</v>
          </cell>
          <cell r="K1274">
            <v>174</v>
          </cell>
          <cell r="L1274">
            <v>199</v>
          </cell>
          <cell r="M1274">
            <v>142</v>
          </cell>
          <cell r="N1274">
            <v>149</v>
          </cell>
          <cell r="O1274">
            <v>417</v>
          </cell>
          <cell r="P1274">
            <v>380</v>
          </cell>
          <cell r="Q1274">
            <v>82</v>
          </cell>
          <cell r="R1274">
            <v>43</v>
          </cell>
          <cell r="S1274">
            <v>71</v>
          </cell>
          <cell r="T1274">
            <v>79</v>
          </cell>
          <cell r="U1274">
            <v>92</v>
          </cell>
          <cell r="V1274">
            <v>55</v>
          </cell>
          <cell r="W1274">
            <v>50</v>
          </cell>
          <cell r="X1274">
            <v>31</v>
          </cell>
          <cell r="Y1274">
            <v>23</v>
          </cell>
          <cell r="Z1274">
            <v>31</v>
          </cell>
          <cell r="AA1274">
            <v>16</v>
          </cell>
          <cell r="AB1274">
            <v>12</v>
          </cell>
          <cell r="AC1274">
            <v>14</v>
          </cell>
          <cell r="AD1274">
            <v>26</v>
          </cell>
          <cell r="AE1274">
            <v>12</v>
          </cell>
          <cell r="AF1274">
            <v>20</v>
          </cell>
          <cell r="AG1274">
            <v>22</v>
          </cell>
          <cell r="AH1274">
            <v>17</v>
          </cell>
        </row>
        <row r="1275">
          <cell r="E1275" t="str">
            <v>MO Industrial Kerosene</v>
          </cell>
          <cell r="F1275">
            <v>43</v>
          </cell>
          <cell r="G1275">
            <v>131</v>
          </cell>
          <cell r="H1275">
            <v>36</v>
          </cell>
          <cell r="I1275">
            <v>29</v>
          </cell>
          <cell r="J1275">
            <v>57</v>
          </cell>
          <cell r="K1275">
            <v>60</v>
          </cell>
          <cell r="L1275">
            <v>187</v>
          </cell>
          <cell r="M1275">
            <v>68</v>
          </cell>
          <cell r="N1275">
            <v>87</v>
          </cell>
          <cell r="O1275">
            <v>70</v>
          </cell>
          <cell r="P1275">
            <v>81</v>
          </cell>
          <cell r="Q1275">
            <v>98</v>
          </cell>
          <cell r="R1275">
            <v>40</v>
          </cell>
          <cell r="S1275">
            <v>47</v>
          </cell>
          <cell r="T1275">
            <v>76</v>
          </cell>
          <cell r="U1275">
            <v>73</v>
          </cell>
          <cell r="V1275">
            <v>49</v>
          </cell>
          <cell r="W1275">
            <v>30</v>
          </cell>
          <cell r="X1275">
            <v>76</v>
          </cell>
          <cell r="Y1275">
            <v>20</v>
          </cell>
          <cell r="Z1275">
            <v>39</v>
          </cell>
          <cell r="AA1275">
            <v>8</v>
          </cell>
          <cell r="AB1275">
            <v>3</v>
          </cell>
          <cell r="AC1275">
            <v>5</v>
          </cell>
          <cell r="AD1275">
            <v>8</v>
          </cell>
          <cell r="AE1275">
            <v>7</v>
          </cell>
          <cell r="AF1275">
            <v>11</v>
          </cell>
          <cell r="AG1275">
            <v>4</v>
          </cell>
          <cell r="AH1275">
            <v>4</v>
          </cell>
        </row>
        <row r="1276">
          <cell r="E1276" t="str">
            <v>MS Industrial Kerosene</v>
          </cell>
          <cell r="F1276">
            <v>198</v>
          </cell>
          <cell r="G1276">
            <v>185</v>
          </cell>
          <cell r="H1276">
            <v>86</v>
          </cell>
          <cell r="I1276">
            <v>201</v>
          </cell>
          <cell r="J1276">
            <v>163</v>
          </cell>
          <cell r="K1276">
            <v>110</v>
          </cell>
          <cell r="L1276">
            <v>120</v>
          </cell>
          <cell r="M1276">
            <v>173</v>
          </cell>
          <cell r="N1276">
            <v>296</v>
          </cell>
          <cell r="O1276">
            <v>226</v>
          </cell>
          <cell r="P1276">
            <v>135</v>
          </cell>
          <cell r="Q1276">
            <v>154</v>
          </cell>
          <cell r="R1276">
            <v>102</v>
          </cell>
          <cell r="S1276">
            <v>137</v>
          </cell>
          <cell r="T1276">
            <v>329</v>
          </cell>
          <cell r="U1276">
            <v>291</v>
          </cell>
          <cell r="V1276">
            <v>232</v>
          </cell>
          <cell r="W1276">
            <v>172</v>
          </cell>
          <cell r="X1276">
            <v>101</v>
          </cell>
          <cell r="Y1276">
            <v>18</v>
          </cell>
          <cell r="Z1276">
            <v>0</v>
          </cell>
          <cell r="AA1276">
            <v>0</v>
          </cell>
          <cell r="AB1276">
            <v>1</v>
          </cell>
          <cell r="AC1276">
            <v>0</v>
          </cell>
          <cell r="AD1276">
            <v>0</v>
          </cell>
          <cell r="AE1276">
            <v>2</v>
          </cell>
          <cell r="AF1276">
            <v>4</v>
          </cell>
          <cell r="AG1276">
            <v>2</v>
          </cell>
          <cell r="AH1276">
            <v>2</v>
          </cell>
        </row>
        <row r="1277">
          <cell r="E1277" t="str">
            <v>MT Industrial Kerosene</v>
          </cell>
          <cell r="F1277">
            <v>39</v>
          </cell>
          <cell r="G1277">
            <v>11</v>
          </cell>
          <cell r="H1277">
            <v>1</v>
          </cell>
          <cell r="I1277">
            <v>0</v>
          </cell>
          <cell r="J1277">
            <v>2</v>
          </cell>
          <cell r="K1277">
            <v>1</v>
          </cell>
          <cell r="L1277">
            <v>1</v>
          </cell>
          <cell r="M1277">
            <v>1</v>
          </cell>
          <cell r="N1277">
            <v>1</v>
          </cell>
          <cell r="O1277">
            <v>2</v>
          </cell>
          <cell r="P1277">
            <v>3</v>
          </cell>
          <cell r="Q1277">
            <v>67</v>
          </cell>
          <cell r="R1277">
            <v>52</v>
          </cell>
          <cell r="S1277">
            <v>9</v>
          </cell>
          <cell r="T1277">
            <v>12</v>
          </cell>
          <cell r="U1277">
            <v>6</v>
          </cell>
          <cell r="V1277">
            <v>1</v>
          </cell>
          <cell r="W1277">
            <v>1</v>
          </cell>
          <cell r="X1277">
            <v>3</v>
          </cell>
          <cell r="Y1277">
            <v>0</v>
          </cell>
          <cell r="Z1277">
            <v>0</v>
          </cell>
          <cell r="AA1277">
            <v>1</v>
          </cell>
          <cell r="AB1277">
            <v>0</v>
          </cell>
          <cell r="AC1277">
            <v>0</v>
          </cell>
          <cell r="AD1277">
            <v>0</v>
          </cell>
          <cell r="AE1277">
            <v>0</v>
          </cell>
          <cell r="AF1277">
            <v>0</v>
          </cell>
          <cell r="AG1277">
            <v>0</v>
          </cell>
          <cell r="AH1277">
            <v>0</v>
          </cell>
        </row>
        <row r="1278">
          <cell r="E1278" t="str">
            <v>NC Industrial Kerosene</v>
          </cell>
          <cell r="F1278">
            <v>790</v>
          </cell>
          <cell r="G1278">
            <v>963</v>
          </cell>
          <cell r="H1278">
            <v>828</v>
          </cell>
          <cell r="I1278">
            <v>898</v>
          </cell>
          <cell r="J1278">
            <v>475</v>
          </cell>
          <cell r="K1278">
            <v>652</v>
          </cell>
          <cell r="L1278">
            <v>936</v>
          </cell>
          <cell r="M1278">
            <v>904</v>
          </cell>
          <cell r="N1278">
            <v>824</v>
          </cell>
          <cell r="O1278">
            <v>262</v>
          </cell>
          <cell r="P1278">
            <v>394</v>
          </cell>
          <cell r="Q1278">
            <v>204</v>
          </cell>
          <cell r="R1278">
            <v>422</v>
          </cell>
          <cell r="S1278">
            <v>66</v>
          </cell>
          <cell r="T1278">
            <v>225</v>
          </cell>
          <cell r="U1278">
            <v>330</v>
          </cell>
          <cell r="V1278">
            <v>227</v>
          </cell>
          <cell r="W1278">
            <v>49</v>
          </cell>
          <cell r="X1278">
            <v>28</v>
          </cell>
          <cell r="Y1278">
            <v>41</v>
          </cell>
          <cell r="Z1278">
            <v>87</v>
          </cell>
          <cell r="AA1278">
            <v>80</v>
          </cell>
          <cell r="AB1278">
            <v>22</v>
          </cell>
          <cell r="AC1278">
            <v>13</v>
          </cell>
          <cell r="AD1278">
            <v>27</v>
          </cell>
          <cell r="AE1278">
            <v>27</v>
          </cell>
          <cell r="AF1278">
            <v>28</v>
          </cell>
          <cell r="AG1278">
            <v>13</v>
          </cell>
          <cell r="AH1278">
            <v>8</v>
          </cell>
        </row>
        <row r="1279">
          <cell r="E1279" t="str">
            <v>ND Industrial Kerosene</v>
          </cell>
          <cell r="F1279">
            <v>4</v>
          </cell>
          <cell r="G1279">
            <v>11</v>
          </cell>
          <cell r="H1279">
            <v>3</v>
          </cell>
          <cell r="I1279">
            <v>6</v>
          </cell>
          <cell r="J1279">
            <v>4</v>
          </cell>
          <cell r="K1279">
            <v>2</v>
          </cell>
          <cell r="L1279">
            <v>3</v>
          </cell>
          <cell r="M1279">
            <v>5</v>
          </cell>
          <cell r="N1279">
            <v>5</v>
          </cell>
          <cell r="O1279">
            <v>7</v>
          </cell>
          <cell r="P1279">
            <v>38</v>
          </cell>
          <cell r="Q1279">
            <v>9</v>
          </cell>
          <cell r="R1279">
            <v>4</v>
          </cell>
          <cell r="S1279">
            <v>9</v>
          </cell>
          <cell r="T1279">
            <v>11</v>
          </cell>
          <cell r="U1279">
            <v>10</v>
          </cell>
          <cell r="V1279">
            <v>6</v>
          </cell>
          <cell r="W1279">
            <v>29</v>
          </cell>
          <cell r="X1279">
            <v>4</v>
          </cell>
          <cell r="Y1279">
            <v>5</v>
          </cell>
          <cell r="Z1279">
            <v>7</v>
          </cell>
          <cell r="AA1279">
            <v>3</v>
          </cell>
          <cell r="AB1279">
            <v>1</v>
          </cell>
          <cell r="AC1279">
            <v>1</v>
          </cell>
          <cell r="AD1279">
            <v>2</v>
          </cell>
          <cell r="AE1279">
            <v>1</v>
          </cell>
          <cell r="AF1279">
            <v>2</v>
          </cell>
          <cell r="AG1279">
            <v>1</v>
          </cell>
          <cell r="AH1279">
            <v>1</v>
          </cell>
        </row>
        <row r="1280">
          <cell r="E1280" t="str">
            <v>NE Industrial Kerosene</v>
          </cell>
          <cell r="F1280">
            <v>80</v>
          </cell>
          <cell r="G1280">
            <v>53</v>
          </cell>
          <cell r="H1280">
            <v>46</v>
          </cell>
          <cell r="I1280">
            <v>53</v>
          </cell>
          <cell r="J1280">
            <v>58</v>
          </cell>
          <cell r="K1280">
            <v>51</v>
          </cell>
          <cell r="L1280">
            <v>65</v>
          </cell>
          <cell r="M1280">
            <v>78</v>
          </cell>
          <cell r="N1280">
            <v>60</v>
          </cell>
          <cell r="O1280">
            <v>21</v>
          </cell>
          <cell r="P1280">
            <v>36</v>
          </cell>
          <cell r="Q1280">
            <v>43</v>
          </cell>
          <cell r="R1280">
            <v>12</v>
          </cell>
          <cell r="S1280">
            <v>45</v>
          </cell>
          <cell r="T1280">
            <v>54</v>
          </cell>
          <cell r="U1280">
            <v>42</v>
          </cell>
          <cell r="V1280">
            <v>17</v>
          </cell>
          <cell r="W1280">
            <v>10</v>
          </cell>
          <cell r="X1280">
            <v>5</v>
          </cell>
          <cell r="Y1280">
            <v>20</v>
          </cell>
          <cell r="Z1280">
            <v>6</v>
          </cell>
          <cell r="AA1280">
            <v>4</v>
          </cell>
          <cell r="AB1280">
            <v>2</v>
          </cell>
          <cell r="AC1280">
            <v>2</v>
          </cell>
          <cell r="AD1280">
            <v>3</v>
          </cell>
          <cell r="AE1280">
            <v>2</v>
          </cell>
          <cell r="AF1280">
            <v>4</v>
          </cell>
          <cell r="AG1280">
            <v>2</v>
          </cell>
          <cell r="AH1280">
            <v>2</v>
          </cell>
        </row>
        <row r="1281">
          <cell r="E1281" t="str">
            <v>NH Industrial Kerosene</v>
          </cell>
          <cell r="F1281">
            <v>43</v>
          </cell>
          <cell r="G1281">
            <v>178</v>
          </cell>
          <cell r="H1281">
            <v>116</v>
          </cell>
          <cell r="I1281">
            <v>54</v>
          </cell>
          <cell r="J1281">
            <v>80</v>
          </cell>
          <cell r="K1281">
            <v>107</v>
          </cell>
          <cell r="L1281">
            <v>95</v>
          </cell>
          <cell r="M1281">
            <v>147</v>
          </cell>
          <cell r="N1281">
            <v>112</v>
          </cell>
          <cell r="O1281">
            <v>105</v>
          </cell>
          <cell r="P1281">
            <v>80</v>
          </cell>
          <cell r="Q1281">
            <v>109</v>
          </cell>
          <cell r="R1281">
            <v>86</v>
          </cell>
          <cell r="S1281">
            <v>128</v>
          </cell>
          <cell r="T1281">
            <v>108</v>
          </cell>
          <cell r="U1281">
            <v>194</v>
          </cell>
          <cell r="V1281">
            <v>113</v>
          </cell>
          <cell r="W1281">
            <v>43</v>
          </cell>
          <cell r="X1281">
            <v>41</v>
          </cell>
          <cell r="Y1281">
            <v>2</v>
          </cell>
          <cell r="Z1281">
            <v>5</v>
          </cell>
          <cell r="AA1281">
            <v>13</v>
          </cell>
          <cell r="AB1281">
            <v>1</v>
          </cell>
          <cell r="AC1281">
            <v>10</v>
          </cell>
          <cell r="AD1281">
            <v>32</v>
          </cell>
          <cell r="AE1281">
            <v>1</v>
          </cell>
          <cell r="AF1281">
            <v>13</v>
          </cell>
          <cell r="AG1281">
            <v>8</v>
          </cell>
          <cell r="AH1281">
            <v>1</v>
          </cell>
        </row>
        <row r="1282">
          <cell r="E1282" t="str">
            <v>NJ Industrial Kerosene</v>
          </cell>
          <cell r="F1282">
            <v>1452</v>
          </cell>
          <cell r="G1282">
            <v>538</v>
          </cell>
          <cell r="H1282">
            <v>898</v>
          </cell>
          <cell r="I1282">
            <v>773</v>
          </cell>
          <cell r="J1282">
            <v>3385</v>
          </cell>
          <cell r="K1282">
            <v>2348</v>
          </cell>
          <cell r="L1282">
            <v>1783</v>
          </cell>
          <cell r="M1282">
            <v>3734</v>
          </cell>
          <cell r="N1282">
            <v>2534</v>
          </cell>
          <cell r="O1282">
            <v>1198</v>
          </cell>
          <cell r="P1282">
            <v>2438</v>
          </cell>
          <cell r="Q1282">
            <v>2655</v>
          </cell>
          <cell r="R1282">
            <v>1624</v>
          </cell>
          <cell r="S1282">
            <v>2492</v>
          </cell>
          <cell r="T1282">
            <v>3869</v>
          </cell>
          <cell r="U1282">
            <v>7522</v>
          </cell>
          <cell r="V1282">
            <v>2922</v>
          </cell>
          <cell r="W1282">
            <v>1471</v>
          </cell>
          <cell r="X1282">
            <v>502</v>
          </cell>
          <cell r="Y1282">
            <v>432</v>
          </cell>
          <cell r="Z1282">
            <v>527</v>
          </cell>
          <cell r="AA1282">
            <v>263</v>
          </cell>
          <cell r="AB1282">
            <v>83</v>
          </cell>
          <cell r="AC1282">
            <v>13</v>
          </cell>
          <cell r="AD1282">
            <v>16</v>
          </cell>
          <cell r="AE1282">
            <v>16</v>
          </cell>
          <cell r="AF1282">
            <v>18</v>
          </cell>
          <cell r="AG1282">
            <v>8</v>
          </cell>
          <cell r="AH1282">
            <v>77</v>
          </cell>
        </row>
        <row r="1283">
          <cell r="E1283" t="str">
            <v>NM Industrial Kerosene</v>
          </cell>
          <cell r="F1283">
            <v>211</v>
          </cell>
          <cell r="G1283">
            <v>219</v>
          </cell>
          <cell r="H1283">
            <v>54</v>
          </cell>
          <cell r="I1283">
            <v>42</v>
          </cell>
          <cell r="J1283">
            <v>27</v>
          </cell>
          <cell r="K1283">
            <v>40</v>
          </cell>
          <cell r="L1283">
            <v>55</v>
          </cell>
          <cell r="M1283">
            <v>35</v>
          </cell>
          <cell r="N1283">
            <v>50</v>
          </cell>
          <cell r="O1283">
            <v>103</v>
          </cell>
          <cell r="P1283">
            <v>86</v>
          </cell>
          <cell r="Q1283">
            <v>41</v>
          </cell>
          <cell r="R1283">
            <v>36</v>
          </cell>
          <cell r="S1283">
            <v>13</v>
          </cell>
          <cell r="T1283">
            <v>7</v>
          </cell>
          <cell r="U1283">
            <v>6</v>
          </cell>
          <cell r="V1283">
            <v>16</v>
          </cell>
          <cell r="W1283">
            <v>5</v>
          </cell>
          <cell r="X1283">
            <v>4</v>
          </cell>
          <cell r="Y1283">
            <v>1</v>
          </cell>
          <cell r="Z1283">
            <v>1</v>
          </cell>
          <cell r="AA1283">
            <v>0</v>
          </cell>
          <cell r="AB1283">
            <v>0</v>
          </cell>
          <cell r="AC1283">
            <v>1</v>
          </cell>
          <cell r="AD1283">
            <v>2</v>
          </cell>
          <cell r="AE1283">
            <v>1</v>
          </cell>
          <cell r="AF1283">
            <v>2</v>
          </cell>
          <cell r="AG1283">
            <v>0</v>
          </cell>
          <cell r="AH1283">
            <v>0</v>
          </cell>
        </row>
        <row r="1284">
          <cell r="E1284" t="str">
            <v>NV Industrial Kerosene</v>
          </cell>
          <cell r="F1284">
            <v>38</v>
          </cell>
          <cell r="G1284">
            <v>53</v>
          </cell>
          <cell r="H1284">
            <v>54</v>
          </cell>
          <cell r="I1284">
            <v>3</v>
          </cell>
          <cell r="J1284">
            <v>5</v>
          </cell>
          <cell r="K1284">
            <v>10</v>
          </cell>
          <cell r="L1284">
            <v>10</v>
          </cell>
          <cell r="M1284">
            <v>9</v>
          </cell>
          <cell r="N1284">
            <v>7</v>
          </cell>
          <cell r="O1284">
            <v>88</v>
          </cell>
          <cell r="P1284">
            <v>5</v>
          </cell>
          <cell r="Q1284">
            <v>3</v>
          </cell>
          <cell r="R1284">
            <v>1</v>
          </cell>
          <cell r="S1284">
            <v>1</v>
          </cell>
          <cell r="T1284">
            <v>2</v>
          </cell>
          <cell r="U1284">
            <v>2</v>
          </cell>
          <cell r="V1284">
            <v>0</v>
          </cell>
          <cell r="W1284">
            <v>1</v>
          </cell>
          <cell r="X1284">
            <v>1</v>
          </cell>
          <cell r="Y1284">
            <v>8</v>
          </cell>
          <cell r="Z1284">
            <v>3</v>
          </cell>
          <cell r="AA1284">
            <v>7</v>
          </cell>
          <cell r="AB1284">
            <v>2</v>
          </cell>
          <cell r="AC1284">
            <v>1</v>
          </cell>
          <cell r="AD1284">
            <v>5</v>
          </cell>
          <cell r="AE1284">
            <v>0</v>
          </cell>
          <cell r="AF1284">
            <v>1</v>
          </cell>
          <cell r="AG1284">
            <v>1</v>
          </cell>
          <cell r="AH1284">
            <v>0</v>
          </cell>
        </row>
        <row r="1285">
          <cell r="E1285" t="str">
            <v>NY Industrial Kerosene</v>
          </cell>
          <cell r="F1285">
            <v>1411</v>
          </cell>
          <cell r="G1285">
            <v>1899</v>
          </cell>
          <cell r="H1285">
            <v>1141</v>
          </cell>
          <cell r="I1285">
            <v>1365</v>
          </cell>
          <cell r="J1285">
            <v>2012</v>
          </cell>
          <cell r="K1285">
            <v>2320</v>
          </cell>
          <cell r="L1285">
            <v>3869</v>
          </cell>
          <cell r="M1285">
            <v>2046</v>
          </cell>
          <cell r="N1285">
            <v>2896</v>
          </cell>
          <cell r="O1285">
            <v>437</v>
          </cell>
          <cell r="P1285">
            <v>854</v>
          </cell>
          <cell r="Q1285">
            <v>1023</v>
          </cell>
          <cell r="R1285">
            <v>1350</v>
          </cell>
          <cell r="S1285">
            <v>5049</v>
          </cell>
          <cell r="T1285">
            <v>2111</v>
          </cell>
          <cell r="U1285">
            <v>3797</v>
          </cell>
          <cell r="V1285">
            <v>2392</v>
          </cell>
          <cell r="W1285">
            <v>1219</v>
          </cell>
          <cell r="X1285">
            <v>230</v>
          </cell>
          <cell r="Y1285">
            <v>429</v>
          </cell>
          <cell r="Z1285">
            <v>3108</v>
          </cell>
          <cell r="AA1285">
            <v>928</v>
          </cell>
          <cell r="AB1285">
            <v>818</v>
          </cell>
          <cell r="AC1285">
            <v>476</v>
          </cell>
          <cell r="AD1285">
            <v>868</v>
          </cell>
          <cell r="AE1285">
            <v>719</v>
          </cell>
          <cell r="AF1285">
            <v>1001</v>
          </cell>
          <cell r="AG1285">
            <v>329</v>
          </cell>
          <cell r="AH1285">
            <v>702</v>
          </cell>
        </row>
        <row r="1286">
          <cell r="E1286" t="str">
            <v>OH Industrial Kerosene</v>
          </cell>
          <cell r="F1286">
            <v>496</v>
          </cell>
          <cell r="G1286">
            <v>648</v>
          </cell>
          <cell r="H1286">
            <v>773</v>
          </cell>
          <cell r="I1286">
            <v>1774</v>
          </cell>
          <cell r="J1286">
            <v>1185</v>
          </cell>
          <cell r="K1286">
            <v>1062</v>
          </cell>
          <cell r="L1286">
            <v>1253</v>
          </cell>
          <cell r="M1286">
            <v>1382</v>
          </cell>
          <cell r="N1286">
            <v>1490</v>
          </cell>
          <cell r="O1286">
            <v>583</v>
          </cell>
          <cell r="P1286">
            <v>540</v>
          </cell>
          <cell r="Q1286">
            <v>1156</v>
          </cell>
          <cell r="R1286">
            <v>860</v>
          </cell>
          <cell r="S1286">
            <v>869</v>
          </cell>
          <cell r="T1286">
            <v>1086</v>
          </cell>
          <cell r="U1286">
            <v>1003</v>
          </cell>
          <cell r="V1286">
            <v>966</v>
          </cell>
          <cell r="W1286">
            <v>984</v>
          </cell>
          <cell r="X1286">
            <v>350</v>
          </cell>
          <cell r="Y1286">
            <v>413</v>
          </cell>
          <cell r="Z1286">
            <v>446</v>
          </cell>
          <cell r="AA1286">
            <v>54</v>
          </cell>
          <cell r="AB1286">
            <v>17</v>
          </cell>
          <cell r="AC1286">
            <v>19</v>
          </cell>
          <cell r="AD1286">
            <v>62</v>
          </cell>
          <cell r="AE1286">
            <v>30</v>
          </cell>
          <cell r="AF1286">
            <v>27</v>
          </cell>
          <cell r="AG1286">
            <v>38</v>
          </cell>
          <cell r="AH1286">
            <v>75</v>
          </cell>
        </row>
        <row r="1287">
          <cell r="E1287" t="str">
            <v>OK Industrial Kerosene</v>
          </cell>
          <cell r="F1287">
            <v>88</v>
          </cell>
          <cell r="G1287">
            <v>66</v>
          </cell>
          <cell r="H1287">
            <v>95</v>
          </cell>
          <cell r="I1287">
            <v>77</v>
          </cell>
          <cell r="J1287">
            <v>133</v>
          </cell>
          <cell r="K1287">
            <v>34</v>
          </cell>
          <cell r="L1287">
            <v>40</v>
          </cell>
          <cell r="M1287">
            <v>85</v>
          </cell>
          <cell r="N1287">
            <v>70</v>
          </cell>
          <cell r="O1287">
            <v>141</v>
          </cell>
          <cell r="P1287">
            <v>172</v>
          </cell>
          <cell r="Q1287">
            <v>207</v>
          </cell>
          <cell r="R1287">
            <v>62</v>
          </cell>
          <cell r="S1287">
            <v>54</v>
          </cell>
          <cell r="T1287">
            <v>54</v>
          </cell>
          <cell r="U1287">
            <v>116</v>
          </cell>
          <cell r="V1287">
            <v>79</v>
          </cell>
          <cell r="W1287">
            <v>65</v>
          </cell>
          <cell r="X1287">
            <v>46</v>
          </cell>
          <cell r="Y1287">
            <v>15</v>
          </cell>
          <cell r="Z1287">
            <v>21</v>
          </cell>
          <cell r="AA1287">
            <v>13</v>
          </cell>
          <cell r="AB1287">
            <v>20</v>
          </cell>
          <cell r="AC1287">
            <v>9</v>
          </cell>
          <cell r="AD1287">
            <v>11</v>
          </cell>
          <cell r="AE1287">
            <v>13</v>
          </cell>
          <cell r="AF1287">
            <v>9</v>
          </cell>
          <cell r="AG1287">
            <v>6</v>
          </cell>
          <cell r="AH1287">
            <v>1</v>
          </cell>
        </row>
        <row r="1288">
          <cell r="E1288" t="str">
            <v>OR Industrial Kerosene</v>
          </cell>
          <cell r="F1288">
            <v>24</v>
          </cell>
          <cell r="G1288">
            <v>22</v>
          </cell>
          <cell r="H1288">
            <v>52</v>
          </cell>
          <cell r="I1288">
            <v>68</v>
          </cell>
          <cell r="J1288">
            <v>59</v>
          </cell>
          <cell r="K1288">
            <v>129</v>
          </cell>
          <cell r="L1288">
            <v>62</v>
          </cell>
          <cell r="M1288">
            <v>33</v>
          </cell>
          <cell r="N1288">
            <v>103</v>
          </cell>
          <cell r="O1288">
            <v>327</v>
          </cell>
          <cell r="P1288">
            <v>176</v>
          </cell>
          <cell r="Q1288">
            <v>319</v>
          </cell>
          <cell r="R1288">
            <v>175</v>
          </cell>
          <cell r="S1288">
            <v>160</v>
          </cell>
          <cell r="T1288">
            <v>253</v>
          </cell>
          <cell r="U1288">
            <v>187</v>
          </cell>
          <cell r="V1288">
            <v>132</v>
          </cell>
          <cell r="W1288">
            <v>11</v>
          </cell>
          <cell r="X1288">
            <v>12</v>
          </cell>
          <cell r="Y1288">
            <v>76</v>
          </cell>
          <cell r="Z1288">
            <v>26</v>
          </cell>
          <cell r="AA1288">
            <v>20</v>
          </cell>
          <cell r="AB1288">
            <v>10</v>
          </cell>
          <cell r="AC1288">
            <v>11</v>
          </cell>
          <cell r="AD1288">
            <v>6</v>
          </cell>
          <cell r="AE1288">
            <v>5</v>
          </cell>
          <cell r="AF1288">
            <v>16</v>
          </cell>
          <cell r="AG1288">
            <v>4</v>
          </cell>
          <cell r="AH1288">
            <v>3</v>
          </cell>
        </row>
        <row r="1289">
          <cell r="E1289" t="str">
            <v>PA Industrial Kerosene</v>
          </cell>
          <cell r="F1289">
            <v>718</v>
          </cell>
          <cell r="G1289">
            <v>811</v>
          </cell>
          <cell r="H1289">
            <v>803</v>
          </cell>
          <cell r="I1289">
            <v>1289</v>
          </cell>
          <cell r="J1289">
            <v>1438</v>
          </cell>
          <cell r="K1289">
            <v>957</v>
          </cell>
          <cell r="L1289">
            <v>848</v>
          </cell>
          <cell r="M1289">
            <v>853</v>
          </cell>
          <cell r="N1289">
            <v>1053</v>
          </cell>
          <cell r="O1289">
            <v>1142</v>
          </cell>
          <cell r="P1289">
            <v>1223</v>
          </cell>
          <cell r="Q1289">
            <v>1587</v>
          </cell>
          <cell r="R1289">
            <v>554</v>
          </cell>
          <cell r="S1289">
            <v>430</v>
          </cell>
          <cell r="T1289">
            <v>450</v>
          </cell>
          <cell r="U1289">
            <v>663</v>
          </cell>
          <cell r="V1289">
            <v>407</v>
          </cell>
          <cell r="W1289">
            <v>464</v>
          </cell>
          <cell r="X1289">
            <v>146</v>
          </cell>
          <cell r="Y1289">
            <v>163</v>
          </cell>
          <cell r="Z1289">
            <v>281</v>
          </cell>
          <cell r="AA1289">
            <v>187</v>
          </cell>
          <cell r="AB1289">
            <v>58</v>
          </cell>
          <cell r="AC1289">
            <v>63</v>
          </cell>
          <cell r="AD1289">
            <v>133</v>
          </cell>
          <cell r="AE1289">
            <v>68</v>
          </cell>
          <cell r="AF1289">
            <v>82</v>
          </cell>
          <cell r="AG1289">
            <v>58</v>
          </cell>
          <cell r="AH1289">
            <v>79</v>
          </cell>
        </row>
        <row r="1290">
          <cell r="E1290" t="str">
            <v>RI Industrial Kerosene</v>
          </cell>
          <cell r="F1290">
            <v>82</v>
          </cell>
          <cell r="G1290">
            <v>86</v>
          </cell>
          <cell r="H1290">
            <v>63</v>
          </cell>
          <cell r="I1290">
            <v>46</v>
          </cell>
          <cell r="J1290">
            <v>42</v>
          </cell>
          <cell r="K1290">
            <v>38</v>
          </cell>
          <cell r="L1290">
            <v>16</v>
          </cell>
          <cell r="M1290">
            <v>18</v>
          </cell>
          <cell r="N1290">
            <v>74</v>
          </cell>
          <cell r="O1290">
            <v>108</v>
          </cell>
          <cell r="P1290">
            <v>6</v>
          </cell>
          <cell r="Q1290">
            <v>1</v>
          </cell>
          <cell r="R1290">
            <v>3</v>
          </cell>
          <cell r="S1290">
            <v>1</v>
          </cell>
          <cell r="T1290">
            <v>0</v>
          </cell>
          <cell r="U1290">
            <v>11</v>
          </cell>
          <cell r="V1290">
            <v>2</v>
          </cell>
          <cell r="W1290">
            <v>0</v>
          </cell>
          <cell r="X1290">
            <v>17</v>
          </cell>
          <cell r="Y1290">
            <v>0</v>
          </cell>
          <cell r="Z1290">
            <v>0</v>
          </cell>
          <cell r="AA1290">
            <v>0</v>
          </cell>
          <cell r="AB1290">
            <v>0</v>
          </cell>
          <cell r="AC1290">
            <v>1</v>
          </cell>
          <cell r="AD1290">
            <v>0</v>
          </cell>
          <cell r="AE1290">
            <v>0</v>
          </cell>
          <cell r="AF1290">
            <v>3</v>
          </cell>
          <cell r="AG1290">
            <v>0</v>
          </cell>
          <cell r="AH1290">
            <v>0</v>
          </cell>
        </row>
        <row r="1291">
          <cell r="E1291" t="str">
            <v>SC Industrial Kerosene</v>
          </cell>
          <cell r="F1291">
            <v>548</v>
          </cell>
          <cell r="G1291">
            <v>618</v>
          </cell>
          <cell r="H1291">
            <v>393</v>
          </cell>
          <cell r="I1291">
            <v>535</v>
          </cell>
          <cell r="J1291">
            <v>430</v>
          </cell>
          <cell r="K1291">
            <v>438</v>
          </cell>
          <cell r="L1291">
            <v>500</v>
          </cell>
          <cell r="M1291">
            <v>385</v>
          </cell>
          <cell r="N1291">
            <v>624</v>
          </cell>
          <cell r="O1291">
            <v>476</v>
          </cell>
          <cell r="P1291">
            <v>644</v>
          </cell>
          <cell r="Q1291">
            <v>704</v>
          </cell>
          <cell r="R1291">
            <v>454</v>
          </cell>
          <cell r="S1291">
            <v>422</v>
          </cell>
          <cell r="T1291">
            <v>584</v>
          </cell>
          <cell r="U1291">
            <v>591</v>
          </cell>
          <cell r="V1291">
            <v>546</v>
          </cell>
          <cell r="W1291">
            <v>41</v>
          </cell>
          <cell r="X1291">
            <v>21</v>
          </cell>
          <cell r="Y1291">
            <v>20</v>
          </cell>
          <cell r="Z1291">
            <v>13</v>
          </cell>
          <cell r="AA1291">
            <v>7</v>
          </cell>
          <cell r="AB1291">
            <v>3</v>
          </cell>
          <cell r="AC1291">
            <v>1</v>
          </cell>
          <cell r="AD1291">
            <v>5</v>
          </cell>
          <cell r="AE1291">
            <v>2</v>
          </cell>
          <cell r="AF1291">
            <v>2</v>
          </cell>
          <cell r="AG1291">
            <v>0</v>
          </cell>
          <cell r="AH1291">
            <v>1</v>
          </cell>
        </row>
        <row r="1292">
          <cell r="E1292" t="str">
            <v>SD Industrial Kerosene</v>
          </cell>
          <cell r="F1292">
            <v>19</v>
          </cell>
          <cell r="G1292">
            <v>15</v>
          </cell>
          <cell r="H1292">
            <v>21</v>
          </cell>
          <cell r="I1292">
            <v>7</v>
          </cell>
          <cell r="J1292">
            <v>5</v>
          </cell>
          <cell r="K1292">
            <v>10</v>
          </cell>
          <cell r="L1292">
            <v>17</v>
          </cell>
          <cell r="M1292">
            <v>13</v>
          </cell>
          <cell r="N1292">
            <v>7</v>
          </cell>
          <cell r="O1292">
            <v>9</v>
          </cell>
          <cell r="P1292">
            <v>9</v>
          </cell>
          <cell r="Q1292">
            <v>15</v>
          </cell>
          <cell r="R1292">
            <v>8</v>
          </cell>
          <cell r="S1292">
            <v>12</v>
          </cell>
          <cell r="T1292">
            <v>4</v>
          </cell>
          <cell r="U1292">
            <v>5</v>
          </cell>
          <cell r="V1292">
            <v>3</v>
          </cell>
          <cell r="W1292">
            <v>2</v>
          </cell>
          <cell r="X1292">
            <v>1</v>
          </cell>
          <cell r="Y1292">
            <v>5</v>
          </cell>
          <cell r="Z1292">
            <v>2</v>
          </cell>
          <cell r="AA1292">
            <v>1</v>
          </cell>
          <cell r="AB1292">
            <v>0</v>
          </cell>
          <cell r="AC1292">
            <v>1</v>
          </cell>
          <cell r="AD1292">
            <v>2</v>
          </cell>
          <cell r="AE1292">
            <v>1</v>
          </cell>
          <cell r="AF1292">
            <v>2</v>
          </cell>
          <cell r="AG1292">
            <v>0</v>
          </cell>
          <cell r="AH1292">
            <v>0</v>
          </cell>
        </row>
        <row r="1293">
          <cell r="E1293" t="str">
            <v>TN Industrial Kerosene</v>
          </cell>
          <cell r="F1293">
            <v>259</v>
          </cell>
          <cell r="G1293">
            <v>241</v>
          </cell>
          <cell r="H1293">
            <v>70</v>
          </cell>
          <cell r="I1293">
            <v>218</v>
          </cell>
          <cell r="J1293">
            <v>183</v>
          </cell>
          <cell r="K1293">
            <v>210</v>
          </cell>
          <cell r="L1293">
            <v>233</v>
          </cell>
          <cell r="M1293">
            <v>250</v>
          </cell>
          <cell r="N1293">
            <v>372</v>
          </cell>
          <cell r="O1293">
            <v>300</v>
          </cell>
          <cell r="P1293">
            <v>536</v>
          </cell>
          <cell r="Q1293">
            <v>541</v>
          </cell>
          <cell r="R1293">
            <v>131</v>
          </cell>
          <cell r="S1293">
            <v>193</v>
          </cell>
          <cell r="T1293">
            <v>270</v>
          </cell>
          <cell r="U1293">
            <v>239</v>
          </cell>
          <cell r="V1293">
            <v>117</v>
          </cell>
          <cell r="W1293">
            <v>56</v>
          </cell>
          <cell r="X1293">
            <v>38</v>
          </cell>
          <cell r="Y1293">
            <v>60</v>
          </cell>
          <cell r="Z1293">
            <v>81</v>
          </cell>
          <cell r="AA1293">
            <v>41</v>
          </cell>
          <cell r="AB1293">
            <v>46</v>
          </cell>
          <cell r="AC1293">
            <v>38</v>
          </cell>
          <cell r="AD1293">
            <v>53</v>
          </cell>
          <cell r="AE1293">
            <v>40</v>
          </cell>
          <cell r="AF1293">
            <v>47</v>
          </cell>
          <cell r="AG1293">
            <v>26</v>
          </cell>
          <cell r="AH1293">
            <v>30</v>
          </cell>
        </row>
        <row r="1294">
          <cell r="E1294" t="str">
            <v>TX Industrial Kerosene</v>
          </cell>
          <cell r="F1294">
            <v>842</v>
          </cell>
          <cell r="G1294">
            <v>264</v>
          </cell>
          <cell r="H1294">
            <v>467</v>
          </cell>
          <cell r="I1294">
            <v>550</v>
          </cell>
          <cell r="J1294">
            <v>559</v>
          </cell>
          <cell r="K1294">
            <v>726</v>
          </cell>
          <cell r="L1294">
            <v>913</v>
          </cell>
          <cell r="M1294">
            <v>1598</v>
          </cell>
          <cell r="N1294">
            <v>1970</v>
          </cell>
          <cell r="O1294">
            <v>761</v>
          </cell>
          <cell r="P1294">
            <v>1389</v>
          </cell>
          <cell r="Q1294">
            <v>2616</v>
          </cell>
          <cell r="R1294">
            <v>413</v>
          </cell>
          <cell r="S1294">
            <v>1111</v>
          </cell>
          <cell r="T1294">
            <v>1575</v>
          </cell>
          <cell r="U1294">
            <v>1356</v>
          </cell>
          <cell r="V1294">
            <v>1231</v>
          </cell>
          <cell r="W1294">
            <v>750</v>
          </cell>
          <cell r="X1294">
            <v>775</v>
          </cell>
          <cell r="Y1294">
            <v>405</v>
          </cell>
          <cell r="Z1294">
            <v>219</v>
          </cell>
          <cell r="AA1294">
            <v>379</v>
          </cell>
          <cell r="AB1294">
            <v>157</v>
          </cell>
          <cell r="AC1294">
            <v>145</v>
          </cell>
          <cell r="AD1294">
            <v>151</v>
          </cell>
          <cell r="AE1294">
            <v>203</v>
          </cell>
          <cell r="AF1294">
            <v>245</v>
          </cell>
          <cell r="AG1294">
            <v>131</v>
          </cell>
          <cell r="AH1294">
            <v>142</v>
          </cell>
        </row>
        <row r="1295">
          <cell r="E1295" t="str">
            <v>US Industrial Kerosene</v>
          </cell>
          <cell r="F1295">
            <v>12275</v>
          </cell>
          <cell r="G1295">
            <v>11382</v>
          </cell>
          <cell r="H1295">
            <v>9790</v>
          </cell>
          <cell r="I1295">
            <v>13053</v>
          </cell>
          <cell r="J1295">
            <v>16912</v>
          </cell>
          <cell r="K1295">
            <v>15444</v>
          </cell>
          <cell r="L1295">
            <v>18301</v>
          </cell>
          <cell r="M1295">
            <v>18812</v>
          </cell>
          <cell r="N1295">
            <v>22071</v>
          </cell>
          <cell r="O1295">
            <v>12840</v>
          </cell>
          <cell r="P1295">
            <v>15640</v>
          </cell>
          <cell r="Q1295">
            <v>23222</v>
          </cell>
          <cell r="R1295">
            <v>13806</v>
          </cell>
          <cell r="S1295">
            <v>24115</v>
          </cell>
          <cell r="T1295">
            <v>28219</v>
          </cell>
          <cell r="U1295">
            <v>39076</v>
          </cell>
          <cell r="V1295">
            <v>29576</v>
          </cell>
          <cell r="W1295">
            <v>13422</v>
          </cell>
          <cell r="X1295">
            <v>3830</v>
          </cell>
          <cell r="Y1295">
            <v>4399</v>
          </cell>
          <cell r="Z1295">
            <v>7318</v>
          </cell>
          <cell r="AA1295">
            <v>3615</v>
          </cell>
          <cell r="AB1295">
            <v>2008</v>
          </cell>
          <cell r="AC1295">
            <v>1477</v>
          </cell>
          <cell r="AD1295">
            <v>2830</v>
          </cell>
          <cell r="AE1295">
            <v>1728</v>
          </cell>
          <cell r="AF1295">
            <v>2265</v>
          </cell>
          <cell r="AG1295">
            <v>1115</v>
          </cell>
          <cell r="AH1295">
            <v>1624</v>
          </cell>
        </row>
        <row r="1296">
          <cell r="E1296" t="str">
            <v>UT Industrial Kerosene</v>
          </cell>
          <cell r="F1296">
            <v>23</v>
          </cell>
          <cell r="G1296">
            <v>19</v>
          </cell>
          <cell r="H1296">
            <v>6</v>
          </cell>
          <cell r="I1296">
            <v>13</v>
          </cell>
          <cell r="J1296">
            <v>10</v>
          </cell>
          <cell r="K1296">
            <v>14</v>
          </cell>
          <cell r="L1296">
            <v>13</v>
          </cell>
          <cell r="M1296">
            <v>19</v>
          </cell>
          <cell r="N1296">
            <v>20</v>
          </cell>
          <cell r="O1296">
            <v>29</v>
          </cell>
          <cell r="P1296">
            <v>28</v>
          </cell>
          <cell r="Q1296">
            <v>36</v>
          </cell>
          <cell r="R1296">
            <v>30</v>
          </cell>
          <cell r="S1296">
            <v>21</v>
          </cell>
          <cell r="T1296">
            <v>17</v>
          </cell>
          <cell r="U1296">
            <v>20</v>
          </cell>
          <cell r="V1296">
            <v>15</v>
          </cell>
          <cell r="W1296">
            <v>12</v>
          </cell>
          <cell r="X1296">
            <v>5</v>
          </cell>
          <cell r="Y1296">
            <v>9</v>
          </cell>
          <cell r="Z1296">
            <v>4</v>
          </cell>
          <cell r="AA1296">
            <v>2</v>
          </cell>
          <cell r="AB1296">
            <v>2</v>
          </cell>
          <cell r="AC1296">
            <v>3</v>
          </cell>
          <cell r="AD1296">
            <v>3</v>
          </cell>
          <cell r="AE1296">
            <v>2</v>
          </cell>
          <cell r="AF1296">
            <v>2</v>
          </cell>
          <cell r="AG1296">
            <v>0</v>
          </cell>
          <cell r="AH1296">
            <v>0</v>
          </cell>
        </row>
        <row r="1297">
          <cell r="E1297" t="str">
            <v>VA Industrial Kerosene</v>
          </cell>
          <cell r="F1297">
            <v>425</v>
          </cell>
          <cell r="G1297">
            <v>521</v>
          </cell>
          <cell r="H1297">
            <v>317</v>
          </cell>
          <cell r="I1297">
            <v>494</v>
          </cell>
          <cell r="J1297">
            <v>575</v>
          </cell>
          <cell r="K1297">
            <v>694</v>
          </cell>
          <cell r="L1297">
            <v>646</v>
          </cell>
          <cell r="M1297">
            <v>518</v>
          </cell>
          <cell r="N1297">
            <v>668</v>
          </cell>
          <cell r="O1297">
            <v>317</v>
          </cell>
          <cell r="P1297">
            <v>320</v>
          </cell>
          <cell r="Q1297">
            <v>358</v>
          </cell>
          <cell r="R1297">
            <v>263</v>
          </cell>
          <cell r="S1297">
            <v>282</v>
          </cell>
          <cell r="T1297">
            <v>326</v>
          </cell>
          <cell r="U1297">
            <v>379</v>
          </cell>
          <cell r="V1297">
            <v>283</v>
          </cell>
          <cell r="W1297">
            <v>156</v>
          </cell>
          <cell r="X1297">
            <v>87</v>
          </cell>
          <cell r="Y1297">
            <v>82</v>
          </cell>
          <cell r="Z1297">
            <v>130</v>
          </cell>
          <cell r="AA1297">
            <v>63</v>
          </cell>
          <cell r="AB1297">
            <v>20</v>
          </cell>
          <cell r="AC1297">
            <v>20</v>
          </cell>
          <cell r="AD1297">
            <v>28</v>
          </cell>
          <cell r="AE1297">
            <v>17</v>
          </cell>
          <cell r="AF1297">
            <v>19</v>
          </cell>
          <cell r="AG1297">
            <v>15</v>
          </cell>
          <cell r="AH1297">
            <v>13</v>
          </cell>
        </row>
        <row r="1298">
          <cell r="E1298" t="str">
            <v>VT Industrial Kerosene</v>
          </cell>
          <cell r="F1298">
            <v>97</v>
          </cell>
          <cell r="G1298">
            <v>63</v>
          </cell>
          <cell r="H1298">
            <v>35</v>
          </cell>
          <cell r="I1298">
            <v>46</v>
          </cell>
          <cell r="J1298">
            <v>66</v>
          </cell>
          <cell r="K1298">
            <v>55</v>
          </cell>
          <cell r="L1298">
            <v>127</v>
          </cell>
          <cell r="M1298">
            <v>131</v>
          </cell>
          <cell r="N1298">
            <v>856</v>
          </cell>
          <cell r="O1298">
            <v>330</v>
          </cell>
          <cell r="P1298">
            <v>539</v>
          </cell>
          <cell r="Q1298">
            <v>261</v>
          </cell>
          <cell r="R1298">
            <v>87</v>
          </cell>
          <cell r="S1298">
            <v>403</v>
          </cell>
          <cell r="T1298">
            <v>334</v>
          </cell>
          <cell r="U1298">
            <v>292</v>
          </cell>
          <cell r="V1298">
            <v>70</v>
          </cell>
          <cell r="W1298">
            <v>81</v>
          </cell>
          <cell r="X1298">
            <v>42</v>
          </cell>
          <cell r="Y1298">
            <v>48</v>
          </cell>
          <cell r="Z1298">
            <v>71</v>
          </cell>
          <cell r="AA1298">
            <v>42</v>
          </cell>
          <cell r="AB1298">
            <v>91</v>
          </cell>
          <cell r="AC1298">
            <v>35</v>
          </cell>
          <cell r="AD1298">
            <v>84</v>
          </cell>
          <cell r="AE1298">
            <v>16</v>
          </cell>
          <cell r="AF1298">
            <v>32</v>
          </cell>
          <cell r="AG1298">
            <v>20</v>
          </cell>
          <cell r="AH1298">
            <v>17</v>
          </cell>
        </row>
        <row r="1299">
          <cell r="E1299" t="str">
            <v>WA Industrial Kerosene</v>
          </cell>
          <cell r="F1299">
            <v>65</v>
          </cell>
          <cell r="G1299">
            <v>39</v>
          </cell>
          <cell r="H1299">
            <v>33</v>
          </cell>
          <cell r="I1299">
            <v>36</v>
          </cell>
          <cell r="J1299">
            <v>46</v>
          </cell>
          <cell r="K1299">
            <v>120</v>
          </cell>
          <cell r="L1299">
            <v>134</v>
          </cell>
          <cell r="M1299">
            <v>118</v>
          </cell>
          <cell r="N1299">
            <v>187</v>
          </cell>
          <cell r="O1299">
            <v>145</v>
          </cell>
          <cell r="P1299">
            <v>144</v>
          </cell>
          <cell r="Q1299">
            <v>140</v>
          </cell>
          <cell r="R1299">
            <v>59</v>
          </cell>
          <cell r="S1299">
            <v>70</v>
          </cell>
          <cell r="T1299">
            <v>157</v>
          </cell>
          <cell r="U1299">
            <v>150</v>
          </cell>
          <cell r="V1299">
            <v>40</v>
          </cell>
          <cell r="W1299">
            <v>16</v>
          </cell>
          <cell r="X1299">
            <v>26</v>
          </cell>
          <cell r="Y1299">
            <v>41</v>
          </cell>
          <cell r="Z1299">
            <v>37</v>
          </cell>
          <cell r="AA1299">
            <v>18</v>
          </cell>
          <cell r="AB1299">
            <v>9</v>
          </cell>
          <cell r="AC1299">
            <v>7</v>
          </cell>
          <cell r="AD1299">
            <v>3</v>
          </cell>
          <cell r="AE1299">
            <v>2</v>
          </cell>
          <cell r="AF1299">
            <v>1</v>
          </cell>
          <cell r="AG1299">
            <v>2</v>
          </cell>
          <cell r="AH1299">
            <v>1</v>
          </cell>
        </row>
        <row r="1300">
          <cell r="E1300" t="str">
            <v>WI Industrial Kerosene</v>
          </cell>
          <cell r="F1300">
            <v>60</v>
          </cell>
          <cell r="G1300">
            <v>55</v>
          </cell>
          <cell r="H1300">
            <v>66</v>
          </cell>
          <cell r="I1300">
            <v>106</v>
          </cell>
          <cell r="J1300">
            <v>92</v>
          </cell>
          <cell r="K1300">
            <v>85</v>
          </cell>
          <cell r="L1300">
            <v>111</v>
          </cell>
          <cell r="M1300">
            <v>85</v>
          </cell>
          <cell r="N1300">
            <v>89</v>
          </cell>
          <cell r="O1300">
            <v>278</v>
          </cell>
          <cell r="P1300">
            <v>322</v>
          </cell>
          <cell r="Q1300">
            <v>284</v>
          </cell>
          <cell r="R1300">
            <v>176</v>
          </cell>
          <cell r="S1300">
            <v>140</v>
          </cell>
          <cell r="T1300">
            <v>180</v>
          </cell>
          <cell r="U1300">
            <v>203</v>
          </cell>
          <cell r="V1300">
            <v>123</v>
          </cell>
          <cell r="W1300">
            <v>79</v>
          </cell>
          <cell r="X1300">
            <v>42</v>
          </cell>
          <cell r="Y1300">
            <v>38</v>
          </cell>
          <cell r="Z1300">
            <v>38</v>
          </cell>
          <cell r="AA1300">
            <v>34</v>
          </cell>
          <cell r="AB1300">
            <v>13</v>
          </cell>
          <cell r="AC1300">
            <v>12</v>
          </cell>
          <cell r="AD1300">
            <v>22</v>
          </cell>
          <cell r="AE1300">
            <v>14</v>
          </cell>
          <cell r="AF1300">
            <v>36</v>
          </cell>
          <cell r="AG1300">
            <v>18</v>
          </cell>
          <cell r="AH1300">
            <v>15</v>
          </cell>
        </row>
        <row r="1301">
          <cell r="E1301" t="str">
            <v>WV Industrial Kerosene</v>
          </cell>
          <cell r="F1301">
            <v>222</v>
          </cell>
          <cell r="G1301">
            <v>220</v>
          </cell>
          <cell r="H1301">
            <v>340</v>
          </cell>
          <cell r="I1301">
            <v>367</v>
          </cell>
          <cell r="J1301">
            <v>398</v>
          </cell>
          <cell r="K1301">
            <v>401</v>
          </cell>
          <cell r="L1301">
            <v>436</v>
          </cell>
          <cell r="M1301">
            <v>359</v>
          </cell>
          <cell r="N1301">
            <v>300</v>
          </cell>
          <cell r="O1301">
            <v>101</v>
          </cell>
          <cell r="P1301">
            <v>128</v>
          </cell>
          <cell r="Q1301">
            <v>68</v>
          </cell>
          <cell r="R1301">
            <v>38</v>
          </cell>
          <cell r="S1301">
            <v>62</v>
          </cell>
          <cell r="T1301">
            <v>96</v>
          </cell>
          <cell r="U1301">
            <v>120</v>
          </cell>
          <cell r="V1301">
            <v>112</v>
          </cell>
          <cell r="W1301">
            <v>32</v>
          </cell>
          <cell r="X1301">
            <v>12</v>
          </cell>
          <cell r="Y1301">
            <v>75</v>
          </cell>
          <cell r="Z1301">
            <v>105</v>
          </cell>
          <cell r="AA1301">
            <v>40</v>
          </cell>
          <cell r="AB1301">
            <v>22</v>
          </cell>
          <cell r="AC1301">
            <v>21</v>
          </cell>
          <cell r="AD1301">
            <v>37</v>
          </cell>
          <cell r="AE1301">
            <v>20</v>
          </cell>
          <cell r="AF1301">
            <v>17</v>
          </cell>
          <cell r="AG1301">
            <v>5</v>
          </cell>
          <cell r="AH1301">
            <v>17</v>
          </cell>
        </row>
        <row r="1302">
          <cell r="E1302" t="str">
            <v>WY Industrial Kerosene</v>
          </cell>
          <cell r="F1302">
            <v>13</v>
          </cell>
          <cell r="G1302">
            <v>20</v>
          </cell>
          <cell r="H1302">
            <v>32</v>
          </cell>
          <cell r="I1302">
            <v>107</v>
          </cell>
          <cell r="J1302">
            <v>126</v>
          </cell>
          <cell r="K1302">
            <v>124</v>
          </cell>
          <cell r="L1302">
            <v>144</v>
          </cell>
          <cell r="M1302">
            <v>127</v>
          </cell>
          <cell r="N1302">
            <v>39</v>
          </cell>
          <cell r="O1302">
            <v>27</v>
          </cell>
          <cell r="P1302">
            <v>24</v>
          </cell>
          <cell r="Q1302">
            <v>11</v>
          </cell>
          <cell r="R1302">
            <v>24</v>
          </cell>
          <cell r="S1302">
            <v>1</v>
          </cell>
          <cell r="T1302">
            <v>3</v>
          </cell>
          <cell r="U1302">
            <v>5</v>
          </cell>
          <cell r="V1302">
            <v>7</v>
          </cell>
          <cell r="W1302">
            <v>6</v>
          </cell>
          <cell r="X1302">
            <v>0</v>
          </cell>
          <cell r="Y1302">
            <v>0</v>
          </cell>
          <cell r="Z1302">
            <v>1</v>
          </cell>
          <cell r="AA1302">
            <v>0</v>
          </cell>
          <cell r="AB1302">
            <v>0</v>
          </cell>
          <cell r="AC1302">
            <v>0</v>
          </cell>
          <cell r="AD1302">
            <v>0</v>
          </cell>
          <cell r="AE1302">
            <v>0</v>
          </cell>
          <cell r="AF1302">
            <v>0</v>
          </cell>
          <cell r="AG1302">
            <v>0</v>
          </cell>
          <cell r="AH1302">
            <v>0</v>
          </cell>
        </row>
        <row r="1303">
          <cell r="E1303" t="str">
            <v>AK Residential Kerosene</v>
          </cell>
          <cell r="F1303">
            <v>15</v>
          </cell>
          <cell r="G1303">
            <v>44</v>
          </cell>
          <cell r="H1303">
            <v>4</v>
          </cell>
          <cell r="I1303">
            <v>3</v>
          </cell>
          <cell r="J1303">
            <v>58</v>
          </cell>
          <cell r="K1303">
            <v>2</v>
          </cell>
          <cell r="L1303">
            <v>2</v>
          </cell>
          <cell r="M1303">
            <v>1</v>
          </cell>
          <cell r="N1303">
            <v>5</v>
          </cell>
          <cell r="O1303">
            <v>95</v>
          </cell>
          <cell r="P1303">
            <v>76</v>
          </cell>
          <cell r="Q1303">
            <v>90</v>
          </cell>
          <cell r="R1303">
            <v>0</v>
          </cell>
          <cell r="S1303">
            <v>85</v>
          </cell>
          <cell r="T1303">
            <v>112</v>
          </cell>
          <cell r="U1303">
            <v>176</v>
          </cell>
          <cell r="V1303">
            <v>1561</v>
          </cell>
          <cell r="W1303">
            <v>914</v>
          </cell>
          <cell r="X1303">
            <v>792</v>
          </cell>
          <cell r="Y1303">
            <v>77</v>
          </cell>
          <cell r="Z1303">
            <v>83</v>
          </cell>
          <cell r="AA1303">
            <v>142</v>
          </cell>
          <cell r="AB1303">
            <v>41</v>
          </cell>
          <cell r="AC1303">
            <v>27</v>
          </cell>
          <cell r="AD1303">
            <v>33</v>
          </cell>
          <cell r="AE1303">
            <v>38</v>
          </cell>
          <cell r="AF1303">
            <v>60</v>
          </cell>
          <cell r="AG1303">
            <v>0</v>
          </cell>
          <cell r="AH1303">
            <v>0</v>
          </cell>
        </row>
        <row r="1304">
          <cell r="E1304" t="str">
            <v>AL Residential Kerosene</v>
          </cell>
          <cell r="F1304">
            <v>215</v>
          </cell>
          <cell r="G1304">
            <v>345</v>
          </cell>
          <cell r="H1304">
            <v>172</v>
          </cell>
          <cell r="I1304">
            <v>245</v>
          </cell>
          <cell r="J1304">
            <v>165</v>
          </cell>
          <cell r="K1304">
            <v>376</v>
          </cell>
          <cell r="L1304">
            <v>361</v>
          </cell>
          <cell r="M1304">
            <v>325</v>
          </cell>
          <cell r="N1304">
            <v>228</v>
          </cell>
          <cell r="O1304">
            <v>249</v>
          </cell>
          <cell r="P1304">
            <v>262</v>
          </cell>
          <cell r="Q1304">
            <v>220</v>
          </cell>
          <cell r="R1304">
            <v>124</v>
          </cell>
          <cell r="S1304">
            <v>280</v>
          </cell>
          <cell r="T1304">
            <v>379</v>
          </cell>
          <cell r="U1304">
            <v>426</v>
          </cell>
          <cell r="V1304">
            <v>284</v>
          </cell>
          <cell r="W1304">
            <v>181</v>
          </cell>
          <cell r="X1304">
            <v>46</v>
          </cell>
          <cell r="Y1304">
            <v>65</v>
          </cell>
          <cell r="Z1304">
            <v>86</v>
          </cell>
          <cell r="AA1304">
            <v>70</v>
          </cell>
          <cell r="AB1304">
            <v>15</v>
          </cell>
          <cell r="AC1304">
            <v>15</v>
          </cell>
          <cell r="AD1304">
            <v>22</v>
          </cell>
          <cell r="AE1304">
            <v>17</v>
          </cell>
          <cell r="AF1304">
            <v>12</v>
          </cell>
          <cell r="AG1304">
            <v>4</v>
          </cell>
          <cell r="AH1304">
            <v>13</v>
          </cell>
        </row>
        <row r="1305">
          <cell r="E1305" t="str">
            <v>AR Residential Kerosene</v>
          </cell>
          <cell r="F1305">
            <v>112</v>
          </cell>
          <cell r="G1305">
            <v>79</v>
          </cell>
          <cell r="H1305">
            <v>42</v>
          </cell>
          <cell r="I1305">
            <v>56</v>
          </cell>
          <cell r="J1305">
            <v>37</v>
          </cell>
          <cell r="K1305">
            <v>79</v>
          </cell>
          <cell r="L1305">
            <v>67</v>
          </cell>
          <cell r="M1305">
            <v>107</v>
          </cell>
          <cell r="N1305">
            <v>85</v>
          </cell>
          <cell r="O1305">
            <v>203</v>
          </cell>
          <cell r="P1305">
            <v>141</v>
          </cell>
          <cell r="Q1305">
            <v>137</v>
          </cell>
          <cell r="R1305">
            <v>111</v>
          </cell>
          <cell r="S1305">
            <v>92</v>
          </cell>
          <cell r="T1305">
            <v>61</v>
          </cell>
          <cell r="U1305">
            <v>77</v>
          </cell>
          <cell r="V1305">
            <v>52</v>
          </cell>
          <cell r="W1305">
            <v>35</v>
          </cell>
          <cell r="X1305">
            <v>13</v>
          </cell>
          <cell r="Y1305">
            <v>26</v>
          </cell>
          <cell r="Z1305">
            <v>31</v>
          </cell>
          <cell r="AA1305">
            <v>12</v>
          </cell>
          <cell r="AB1305">
            <v>5</v>
          </cell>
          <cell r="AC1305">
            <v>7</v>
          </cell>
          <cell r="AD1305">
            <v>16</v>
          </cell>
          <cell r="AE1305">
            <v>9</v>
          </cell>
          <cell r="AF1305">
            <v>7</v>
          </cell>
          <cell r="AG1305">
            <v>2</v>
          </cell>
          <cell r="AH1305">
            <v>3</v>
          </cell>
        </row>
        <row r="1306">
          <cell r="E1306" t="str">
            <v>AZ Residential Kerosene</v>
          </cell>
          <cell r="F1306">
            <v>1</v>
          </cell>
          <cell r="G1306">
            <v>4</v>
          </cell>
          <cell r="H1306">
            <v>11</v>
          </cell>
          <cell r="I1306">
            <v>6</v>
          </cell>
          <cell r="J1306">
            <v>10</v>
          </cell>
          <cell r="K1306">
            <v>11</v>
          </cell>
          <cell r="L1306">
            <v>16</v>
          </cell>
          <cell r="M1306">
            <v>13</v>
          </cell>
          <cell r="N1306">
            <v>15</v>
          </cell>
          <cell r="O1306">
            <v>11</v>
          </cell>
          <cell r="P1306">
            <v>8</v>
          </cell>
          <cell r="Q1306">
            <v>5</v>
          </cell>
          <cell r="R1306">
            <v>3</v>
          </cell>
          <cell r="S1306">
            <v>13</v>
          </cell>
          <cell r="T1306">
            <v>6</v>
          </cell>
          <cell r="U1306">
            <v>23</v>
          </cell>
          <cell r="V1306">
            <v>9</v>
          </cell>
          <cell r="W1306">
            <v>2</v>
          </cell>
          <cell r="X1306">
            <v>1</v>
          </cell>
          <cell r="Y1306">
            <v>2</v>
          </cell>
          <cell r="Z1306">
            <v>0</v>
          </cell>
          <cell r="AA1306">
            <v>0</v>
          </cell>
          <cell r="AB1306">
            <v>0</v>
          </cell>
          <cell r="AC1306">
            <v>0</v>
          </cell>
          <cell r="AD1306">
            <v>0</v>
          </cell>
          <cell r="AE1306">
            <v>0</v>
          </cell>
          <cell r="AF1306">
            <v>0</v>
          </cell>
          <cell r="AG1306">
            <v>0</v>
          </cell>
          <cell r="AH1306">
            <v>0</v>
          </cell>
        </row>
        <row r="1307">
          <cell r="E1307" t="str">
            <v>CA Residential Kerosene</v>
          </cell>
          <cell r="F1307">
            <v>501</v>
          </cell>
          <cell r="G1307">
            <v>452</v>
          </cell>
          <cell r="H1307">
            <v>185</v>
          </cell>
          <cell r="I1307">
            <v>382</v>
          </cell>
          <cell r="J1307">
            <v>382</v>
          </cell>
          <cell r="K1307">
            <v>459</v>
          </cell>
          <cell r="L1307">
            <v>586</v>
          </cell>
          <cell r="M1307">
            <v>764</v>
          </cell>
          <cell r="N1307">
            <v>1344</v>
          </cell>
          <cell r="O1307">
            <v>1059</v>
          </cell>
          <cell r="P1307">
            <v>1591</v>
          </cell>
          <cell r="Q1307">
            <v>1985</v>
          </cell>
          <cell r="R1307">
            <v>1227</v>
          </cell>
          <cell r="S1307">
            <v>1109</v>
          </cell>
          <cell r="T1307">
            <v>1567</v>
          </cell>
          <cell r="U1307">
            <v>1721</v>
          </cell>
          <cell r="V1307">
            <v>1625</v>
          </cell>
          <cell r="W1307">
            <v>864</v>
          </cell>
          <cell r="X1307">
            <v>458</v>
          </cell>
          <cell r="Y1307">
            <v>973</v>
          </cell>
          <cell r="Z1307">
            <v>816</v>
          </cell>
          <cell r="AA1307">
            <v>625</v>
          </cell>
          <cell r="AB1307">
            <v>269</v>
          </cell>
          <cell r="AC1307">
            <v>257</v>
          </cell>
          <cell r="AD1307">
            <v>334</v>
          </cell>
          <cell r="AE1307">
            <v>248</v>
          </cell>
          <cell r="AF1307">
            <v>473</v>
          </cell>
          <cell r="AG1307">
            <v>287</v>
          </cell>
          <cell r="AH1307">
            <v>287</v>
          </cell>
        </row>
        <row r="1308">
          <cell r="E1308" t="str">
            <v>CO Residential Kerosene</v>
          </cell>
          <cell r="F1308">
            <v>127</v>
          </cell>
          <cell r="G1308">
            <v>136</v>
          </cell>
          <cell r="H1308">
            <v>209</v>
          </cell>
          <cell r="I1308">
            <v>197</v>
          </cell>
          <cell r="J1308">
            <v>225</v>
          </cell>
          <cell r="K1308">
            <v>113</v>
          </cell>
          <cell r="L1308">
            <v>117</v>
          </cell>
          <cell r="M1308">
            <v>108</v>
          </cell>
          <cell r="N1308">
            <v>137</v>
          </cell>
          <cell r="O1308">
            <v>93</v>
          </cell>
          <cell r="P1308">
            <v>165</v>
          </cell>
          <cell r="Q1308">
            <v>101</v>
          </cell>
          <cell r="R1308">
            <v>51</v>
          </cell>
          <cell r="S1308">
            <v>200</v>
          </cell>
          <cell r="T1308">
            <v>256</v>
          </cell>
          <cell r="U1308">
            <v>204</v>
          </cell>
          <cell r="V1308">
            <v>91</v>
          </cell>
          <cell r="W1308">
            <v>36</v>
          </cell>
          <cell r="X1308">
            <v>22</v>
          </cell>
          <cell r="Y1308">
            <v>40</v>
          </cell>
          <cell r="Z1308">
            <v>34</v>
          </cell>
          <cell r="AA1308">
            <v>10</v>
          </cell>
          <cell r="AB1308">
            <v>5</v>
          </cell>
          <cell r="AC1308">
            <v>10</v>
          </cell>
          <cell r="AD1308">
            <v>5</v>
          </cell>
          <cell r="AE1308">
            <v>5</v>
          </cell>
          <cell r="AF1308">
            <v>9</v>
          </cell>
          <cell r="AG1308">
            <v>3</v>
          </cell>
          <cell r="AH1308">
            <v>2</v>
          </cell>
        </row>
        <row r="1309">
          <cell r="E1309" t="str">
            <v>CT Residential Kerosene</v>
          </cell>
          <cell r="F1309">
            <v>1109</v>
          </cell>
          <cell r="G1309">
            <v>990</v>
          </cell>
          <cell r="H1309">
            <v>1109</v>
          </cell>
          <cell r="I1309">
            <v>1194</v>
          </cell>
          <cell r="J1309">
            <v>919</v>
          </cell>
          <cell r="K1309">
            <v>692</v>
          </cell>
          <cell r="L1309">
            <v>704</v>
          </cell>
          <cell r="M1309">
            <v>813</v>
          </cell>
          <cell r="N1309">
            <v>716</v>
          </cell>
          <cell r="O1309">
            <v>1001</v>
          </cell>
          <cell r="P1309">
            <v>1128</v>
          </cell>
          <cell r="Q1309">
            <v>910</v>
          </cell>
          <cell r="R1309">
            <v>522</v>
          </cell>
          <cell r="S1309">
            <v>1530</v>
          </cell>
          <cell r="T1309">
            <v>1979</v>
          </cell>
          <cell r="U1309">
            <v>1846</v>
          </cell>
          <cell r="V1309">
            <v>1317</v>
          </cell>
          <cell r="W1309">
            <v>733</v>
          </cell>
          <cell r="X1309">
            <v>278</v>
          </cell>
          <cell r="Y1309">
            <v>262</v>
          </cell>
          <cell r="Z1309">
            <v>242</v>
          </cell>
          <cell r="AA1309">
            <v>176</v>
          </cell>
          <cell r="AB1309">
            <v>78</v>
          </cell>
          <cell r="AC1309">
            <v>71</v>
          </cell>
          <cell r="AD1309">
            <v>95</v>
          </cell>
          <cell r="AE1309">
            <v>58</v>
          </cell>
          <cell r="AF1309">
            <v>75</v>
          </cell>
          <cell r="AG1309">
            <v>48</v>
          </cell>
          <cell r="AH1309">
            <v>44</v>
          </cell>
        </row>
        <row r="1310">
          <cell r="E1310" t="str">
            <v>DC Residential Kerosene</v>
          </cell>
          <cell r="F1310">
            <v>19</v>
          </cell>
          <cell r="G1310">
            <v>23</v>
          </cell>
          <cell r="H1310">
            <v>20</v>
          </cell>
          <cell r="I1310">
            <v>28</v>
          </cell>
          <cell r="J1310">
            <v>25</v>
          </cell>
          <cell r="K1310">
            <v>36</v>
          </cell>
          <cell r="L1310">
            <v>35</v>
          </cell>
          <cell r="M1310">
            <v>33</v>
          </cell>
          <cell r="N1310">
            <v>31</v>
          </cell>
          <cell r="O1310">
            <v>30</v>
          </cell>
          <cell r="P1310">
            <v>17</v>
          </cell>
          <cell r="Q1310">
            <v>1</v>
          </cell>
          <cell r="R1310">
            <v>0</v>
          </cell>
          <cell r="S1310">
            <v>0</v>
          </cell>
          <cell r="T1310">
            <v>0</v>
          </cell>
          <cell r="U1310">
            <v>0</v>
          </cell>
          <cell r="V1310">
            <v>0</v>
          </cell>
          <cell r="W1310">
            <v>0</v>
          </cell>
          <cell r="X1310">
            <v>0</v>
          </cell>
          <cell r="Y1310">
            <v>0</v>
          </cell>
          <cell r="Z1310">
            <v>0</v>
          </cell>
          <cell r="AA1310">
            <v>0</v>
          </cell>
          <cell r="AB1310">
            <v>0</v>
          </cell>
          <cell r="AC1310">
            <v>0</v>
          </cell>
          <cell r="AD1310">
            <v>0</v>
          </cell>
          <cell r="AE1310">
            <v>0</v>
          </cell>
          <cell r="AF1310">
            <v>0</v>
          </cell>
          <cell r="AG1310">
            <v>0</v>
          </cell>
          <cell r="AH1310">
            <v>0</v>
          </cell>
        </row>
        <row r="1311">
          <cell r="E1311" t="str">
            <v>DE Residential Kerosene</v>
          </cell>
          <cell r="F1311">
            <v>819</v>
          </cell>
          <cell r="G1311">
            <v>938</v>
          </cell>
          <cell r="H1311">
            <v>815</v>
          </cell>
          <cell r="I1311">
            <v>599</v>
          </cell>
          <cell r="J1311">
            <v>544</v>
          </cell>
          <cell r="K1311">
            <v>680</v>
          </cell>
          <cell r="L1311">
            <v>1022</v>
          </cell>
          <cell r="M1311">
            <v>687</v>
          </cell>
          <cell r="N1311">
            <v>929</v>
          </cell>
          <cell r="O1311">
            <v>707</v>
          </cell>
          <cell r="P1311">
            <v>744</v>
          </cell>
          <cell r="Q1311">
            <v>641</v>
          </cell>
          <cell r="R1311">
            <v>371</v>
          </cell>
          <cell r="S1311">
            <v>496</v>
          </cell>
          <cell r="T1311">
            <v>721</v>
          </cell>
          <cell r="U1311">
            <v>758</v>
          </cell>
          <cell r="V1311">
            <v>614</v>
          </cell>
          <cell r="W1311">
            <v>275</v>
          </cell>
          <cell r="X1311">
            <v>141</v>
          </cell>
          <cell r="Y1311">
            <v>300</v>
          </cell>
          <cell r="Z1311">
            <v>226</v>
          </cell>
          <cell r="AA1311">
            <v>141</v>
          </cell>
          <cell r="AB1311">
            <v>60</v>
          </cell>
          <cell r="AC1311">
            <v>63</v>
          </cell>
          <cell r="AD1311">
            <v>104</v>
          </cell>
          <cell r="AE1311">
            <v>76</v>
          </cell>
          <cell r="AF1311">
            <v>78</v>
          </cell>
          <cell r="AG1311">
            <v>39</v>
          </cell>
          <cell r="AH1311">
            <v>46</v>
          </cell>
        </row>
        <row r="1312">
          <cell r="E1312" t="str">
            <v>FL Residential Kerosene</v>
          </cell>
          <cell r="F1312">
            <v>873</v>
          </cell>
          <cell r="G1312">
            <v>1107</v>
          </cell>
          <cell r="H1312">
            <v>1553</v>
          </cell>
          <cell r="I1312">
            <v>1236</v>
          </cell>
          <cell r="J1312">
            <v>706</v>
          </cell>
          <cell r="K1312">
            <v>1194</v>
          </cell>
          <cell r="L1312">
            <v>1494</v>
          </cell>
          <cell r="M1312">
            <v>1145</v>
          </cell>
          <cell r="N1312">
            <v>949</v>
          </cell>
          <cell r="O1312">
            <v>913</v>
          </cell>
          <cell r="P1312">
            <v>562</v>
          </cell>
          <cell r="Q1312">
            <v>517</v>
          </cell>
          <cell r="R1312">
            <v>360</v>
          </cell>
          <cell r="S1312">
            <v>547</v>
          </cell>
          <cell r="T1312">
            <v>536</v>
          </cell>
          <cell r="U1312">
            <v>464</v>
          </cell>
          <cell r="V1312">
            <v>306</v>
          </cell>
          <cell r="W1312">
            <v>113</v>
          </cell>
          <cell r="X1312">
            <v>80</v>
          </cell>
          <cell r="Y1312">
            <v>100</v>
          </cell>
          <cell r="Z1312">
            <v>174</v>
          </cell>
          <cell r="AA1312">
            <v>62</v>
          </cell>
          <cell r="AB1312">
            <v>21</v>
          </cell>
          <cell r="AC1312">
            <v>19</v>
          </cell>
          <cell r="AD1312">
            <v>43</v>
          </cell>
          <cell r="AE1312">
            <v>19</v>
          </cell>
          <cell r="AF1312">
            <v>33</v>
          </cell>
          <cell r="AG1312">
            <v>10</v>
          </cell>
          <cell r="AH1312">
            <v>19</v>
          </cell>
        </row>
        <row r="1313">
          <cell r="E1313" t="str">
            <v>GA Residential Kerosene</v>
          </cell>
          <cell r="F1313">
            <v>630</v>
          </cell>
          <cell r="G1313">
            <v>642</v>
          </cell>
          <cell r="H1313">
            <v>617</v>
          </cell>
          <cell r="I1313">
            <v>773</v>
          </cell>
          <cell r="J1313">
            <v>454</v>
          </cell>
          <cell r="K1313">
            <v>713</v>
          </cell>
          <cell r="L1313">
            <v>816</v>
          </cell>
          <cell r="M1313">
            <v>767</v>
          </cell>
          <cell r="N1313">
            <v>972</v>
          </cell>
          <cell r="O1313">
            <v>1365</v>
          </cell>
          <cell r="P1313">
            <v>1122</v>
          </cell>
          <cell r="Q1313">
            <v>1027</v>
          </cell>
          <cell r="R1313">
            <v>458</v>
          </cell>
          <cell r="S1313">
            <v>377</v>
          </cell>
          <cell r="T1313">
            <v>527</v>
          </cell>
          <cell r="U1313">
            <v>384</v>
          </cell>
          <cell r="V1313">
            <v>356</v>
          </cell>
          <cell r="W1313">
            <v>222</v>
          </cell>
          <cell r="X1313">
            <v>95</v>
          </cell>
          <cell r="Y1313">
            <v>190</v>
          </cell>
          <cell r="Z1313">
            <v>198</v>
          </cell>
          <cell r="AA1313">
            <v>98</v>
          </cell>
          <cell r="AB1313">
            <v>29</v>
          </cell>
          <cell r="AC1313">
            <v>27</v>
          </cell>
          <cell r="AD1313">
            <v>57</v>
          </cell>
          <cell r="AE1313">
            <v>34</v>
          </cell>
          <cell r="AF1313">
            <v>41</v>
          </cell>
          <cell r="AG1313">
            <v>21</v>
          </cell>
          <cell r="AH1313">
            <v>93</v>
          </cell>
        </row>
        <row r="1314">
          <cell r="E1314" t="str">
            <v>HI Residential Kerosene</v>
          </cell>
          <cell r="F1314">
            <v>0</v>
          </cell>
          <cell r="G1314">
            <v>0</v>
          </cell>
          <cell r="H1314">
            <v>0</v>
          </cell>
          <cell r="I1314">
            <v>0</v>
          </cell>
          <cell r="J1314">
            <v>0</v>
          </cell>
          <cell r="K1314">
            <v>0</v>
          </cell>
          <cell r="L1314">
            <v>0</v>
          </cell>
          <cell r="M1314">
            <v>0</v>
          </cell>
          <cell r="N1314">
            <v>0</v>
          </cell>
          <cell r="O1314">
            <v>0</v>
          </cell>
          <cell r="P1314">
            <v>0</v>
          </cell>
          <cell r="Q1314">
            <v>0</v>
          </cell>
          <cell r="R1314">
            <v>0</v>
          </cell>
          <cell r="S1314">
            <v>0</v>
          </cell>
          <cell r="T1314">
            <v>0</v>
          </cell>
          <cell r="U1314">
            <v>0</v>
          </cell>
          <cell r="V1314">
            <v>0</v>
          </cell>
          <cell r="W1314">
            <v>0</v>
          </cell>
          <cell r="X1314">
            <v>0</v>
          </cell>
          <cell r="Y1314">
            <v>0</v>
          </cell>
          <cell r="Z1314">
            <v>0</v>
          </cell>
          <cell r="AA1314">
            <v>0</v>
          </cell>
          <cell r="AB1314">
            <v>0</v>
          </cell>
          <cell r="AC1314">
            <v>0</v>
          </cell>
          <cell r="AD1314">
            <v>0</v>
          </cell>
          <cell r="AE1314">
            <v>0</v>
          </cell>
          <cell r="AF1314">
            <v>0</v>
          </cell>
          <cell r="AG1314">
            <v>0</v>
          </cell>
          <cell r="AH1314">
            <v>0</v>
          </cell>
        </row>
        <row r="1315">
          <cell r="E1315" t="str">
            <v>IA Residential Kerosene</v>
          </cell>
          <cell r="F1315">
            <v>137</v>
          </cell>
          <cell r="G1315">
            <v>191</v>
          </cell>
          <cell r="H1315">
            <v>114</v>
          </cell>
          <cell r="I1315">
            <v>187</v>
          </cell>
          <cell r="J1315">
            <v>107</v>
          </cell>
          <cell r="K1315">
            <v>139</v>
          </cell>
          <cell r="L1315">
            <v>168</v>
          </cell>
          <cell r="M1315">
            <v>160</v>
          </cell>
          <cell r="N1315">
            <v>143</v>
          </cell>
          <cell r="O1315">
            <v>134</v>
          </cell>
          <cell r="P1315">
            <v>148</v>
          </cell>
          <cell r="Q1315">
            <v>208</v>
          </cell>
          <cell r="R1315">
            <v>126</v>
          </cell>
          <cell r="S1315">
            <v>112</v>
          </cell>
          <cell r="T1315">
            <v>156</v>
          </cell>
          <cell r="U1315">
            <v>125</v>
          </cell>
          <cell r="V1315">
            <v>86</v>
          </cell>
          <cell r="W1315">
            <v>56</v>
          </cell>
          <cell r="X1315">
            <v>35</v>
          </cell>
          <cell r="Y1315">
            <v>82</v>
          </cell>
          <cell r="Z1315">
            <v>84</v>
          </cell>
          <cell r="AA1315">
            <v>62</v>
          </cell>
          <cell r="AB1315">
            <v>10</v>
          </cell>
          <cell r="AC1315">
            <v>11</v>
          </cell>
          <cell r="AD1315">
            <v>22</v>
          </cell>
          <cell r="AE1315">
            <v>15</v>
          </cell>
          <cell r="AF1315">
            <v>32</v>
          </cell>
          <cell r="AG1315">
            <v>27</v>
          </cell>
          <cell r="AH1315">
            <v>14</v>
          </cell>
        </row>
        <row r="1316">
          <cell r="E1316" t="str">
            <v>ID Residential Kerosene</v>
          </cell>
          <cell r="F1316">
            <v>29</v>
          </cell>
          <cell r="G1316">
            <v>9</v>
          </cell>
          <cell r="H1316">
            <v>9</v>
          </cell>
          <cell r="I1316">
            <v>9</v>
          </cell>
          <cell r="J1316">
            <v>13</v>
          </cell>
          <cell r="K1316">
            <v>85</v>
          </cell>
          <cell r="L1316">
            <v>71</v>
          </cell>
          <cell r="M1316">
            <v>21</v>
          </cell>
          <cell r="N1316">
            <v>78</v>
          </cell>
          <cell r="O1316">
            <v>35</v>
          </cell>
          <cell r="P1316">
            <v>56</v>
          </cell>
          <cell r="Q1316">
            <v>29</v>
          </cell>
          <cell r="R1316">
            <v>15</v>
          </cell>
          <cell r="S1316">
            <v>21</v>
          </cell>
          <cell r="T1316">
            <v>37</v>
          </cell>
          <cell r="U1316">
            <v>31</v>
          </cell>
          <cell r="V1316">
            <v>18</v>
          </cell>
          <cell r="W1316">
            <v>12</v>
          </cell>
          <cell r="X1316">
            <v>7</v>
          </cell>
          <cell r="Y1316">
            <v>10</v>
          </cell>
          <cell r="Z1316">
            <v>9</v>
          </cell>
          <cell r="AA1316">
            <v>6</v>
          </cell>
          <cell r="AB1316">
            <v>3</v>
          </cell>
          <cell r="AC1316">
            <v>2</v>
          </cell>
          <cell r="AD1316">
            <v>1</v>
          </cell>
          <cell r="AE1316">
            <v>1</v>
          </cell>
          <cell r="AF1316">
            <v>1</v>
          </cell>
          <cell r="AG1316">
            <v>1</v>
          </cell>
          <cell r="AH1316">
            <v>3</v>
          </cell>
        </row>
        <row r="1317">
          <cell r="E1317" t="str">
            <v>IL Residential Kerosene</v>
          </cell>
          <cell r="F1317">
            <v>574</v>
          </cell>
          <cell r="G1317">
            <v>661</v>
          </cell>
          <cell r="H1317">
            <v>343</v>
          </cell>
          <cell r="I1317">
            <v>457</v>
          </cell>
          <cell r="J1317">
            <v>409</v>
          </cell>
          <cell r="K1317">
            <v>475</v>
          </cell>
          <cell r="L1317">
            <v>543</v>
          </cell>
          <cell r="M1317">
            <v>618</v>
          </cell>
          <cell r="N1317">
            <v>682</v>
          </cell>
          <cell r="O1317">
            <v>2950</v>
          </cell>
          <cell r="P1317">
            <v>689</v>
          </cell>
          <cell r="Q1317">
            <v>680</v>
          </cell>
          <cell r="R1317">
            <v>808</v>
          </cell>
          <cell r="S1317">
            <v>601</v>
          </cell>
          <cell r="T1317">
            <v>568</v>
          </cell>
          <cell r="U1317">
            <v>663</v>
          </cell>
          <cell r="V1317">
            <v>383</v>
          </cell>
          <cell r="W1317">
            <v>295</v>
          </cell>
          <cell r="X1317">
            <v>134</v>
          </cell>
          <cell r="Y1317">
            <v>179</v>
          </cell>
          <cell r="Z1317">
            <v>193</v>
          </cell>
          <cell r="AA1317">
            <v>136</v>
          </cell>
          <cell r="AB1317">
            <v>40</v>
          </cell>
          <cell r="AC1317">
            <v>57</v>
          </cell>
          <cell r="AD1317">
            <v>94</v>
          </cell>
          <cell r="AE1317">
            <v>63</v>
          </cell>
          <cell r="AF1317">
            <v>100</v>
          </cell>
          <cell r="AG1317">
            <v>63</v>
          </cell>
          <cell r="AH1317">
            <v>47</v>
          </cell>
        </row>
        <row r="1318">
          <cell r="E1318" t="str">
            <v>IN Residential Kerosene</v>
          </cell>
          <cell r="F1318">
            <v>1578</v>
          </cell>
          <cell r="G1318">
            <v>1791</v>
          </cell>
          <cell r="H1318">
            <v>1052</v>
          </cell>
          <cell r="I1318">
            <v>1437</v>
          </cell>
          <cell r="J1318">
            <v>1560</v>
          </cell>
          <cell r="K1318">
            <v>1217</v>
          </cell>
          <cell r="L1318">
            <v>1633</v>
          </cell>
          <cell r="M1318">
            <v>1716</v>
          </cell>
          <cell r="N1318">
            <v>1702</v>
          </cell>
          <cell r="O1318">
            <v>7532</v>
          </cell>
          <cell r="P1318">
            <v>2038</v>
          </cell>
          <cell r="Q1318">
            <v>2028</v>
          </cell>
          <cell r="R1318">
            <v>1609</v>
          </cell>
          <cell r="S1318">
            <v>1169</v>
          </cell>
          <cell r="T1318">
            <v>1454</v>
          </cell>
          <cell r="U1318">
            <v>1488</v>
          </cell>
          <cell r="V1318">
            <v>985</v>
          </cell>
          <cell r="W1318">
            <v>732</v>
          </cell>
          <cell r="X1318">
            <v>400</v>
          </cell>
          <cell r="Y1318">
            <v>733</v>
          </cell>
          <cell r="Z1318">
            <v>596</v>
          </cell>
          <cell r="AA1318">
            <v>363</v>
          </cell>
          <cell r="AB1318">
            <v>104</v>
          </cell>
          <cell r="AC1318">
            <v>131</v>
          </cell>
          <cell r="AD1318">
            <v>234</v>
          </cell>
          <cell r="AE1318">
            <v>162</v>
          </cell>
          <cell r="AF1318">
            <v>239</v>
          </cell>
          <cell r="AG1318">
            <v>112</v>
          </cell>
          <cell r="AH1318">
            <v>103</v>
          </cell>
        </row>
        <row r="1319">
          <cell r="E1319" t="str">
            <v>KS Residential Kerosene</v>
          </cell>
          <cell r="F1319">
            <v>63</v>
          </cell>
          <cell r="G1319">
            <v>56</v>
          </cell>
          <cell r="H1319">
            <v>75</v>
          </cell>
          <cell r="I1319">
            <v>111</v>
          </cell>
          <cell r="J1319">
            <v>43</v>
          </cell>
          <cell r="K1319">
            <v>72</v>
          </cell>
          <cell r="L1319">
            <v>109</v>
          </cell>
          <cell r="M1319">
            <v>66</v>
          </cell>
          <cell r="N1319">
            <v>101</v>
          </cell>
          <cell r="O1319">
            <v>1962</v>
          </cell>
          <cell r="P1319">
            <v>112</v>
          </cell>
          <cell r="Q1319">
            <v>81</v>
          </cell>
          <cell r="R1319">
            <v>54</v>
          </cell>
          <cell r="S1319">
            <v>62</v>
          </cell>
          <cell r="T1319">
            <v>59</v>
          </cell>
          <cell r="U1319">
            <v>54</v>
          </cell>
          <cell r="V1319">
            <v>26</v>
          </cell>
          <cell r="W1319">
            <v>13</v>
          </cell>
          <cell r="X1319">
            <v>8</v>
          </cell>
          <cell r="Y1319">
            <v>15</v>
          </cell>
          <cell r="Z1319">
            <v>14</v>
          </cell>
          <cell r="AA1319">
            <v>6</v>
          </cell>
          <cell r="AB1319">
            <v>2</v>
          </cell>
          <cell r="AC1319">
            <v>2</v>
          </cell>
          <cell r="AD1319">
            <v>5</v>
          </cell>
          <cell r="AE1319">
            <v>2</v>
          </cell>
          <cell r="AF1319">
            <v>53</v>
          </cell>
          <cell r="AG1319">
            <v>1</v>
          </cell>
          <cell r="AH1319">
            <v>3</v>
          </cell>
        </row>
        <row r="1320">
          <cell r="E1320" t="str">
            <v>KY Residential Kerosene</v>
          </cell>
          <cell r="F1320">
            <v>1822</v>
          </cell>
          <cell r="G1320">
            <v>2142</v>
          </cell>
          <cell r="H1320">
            <v>2071</v>
          </cell>
          <cell r="I1320">
            <v>2246</v>
          </cell>
          <cell r="J1320">
            <v>2213</v>
          </cell>
          <cell r="K1320">
            <v>2353</v>
          </cell>
          <cell r="L1320">
            <v>2485</v>
          </cell>
          <cell r="M1320">
            <v>2753</v>
          </cell>
          <cell r="N1320">
            <v>3465</v>
          </cell>
          <cell r="O1320">
            <v>4899</v>
          </cell>
          <cell r="P1320">
            <v>1791</v>
          </cell>
          <cell r="Q1320">
            <v>1537</v>
          </cell>
          <cell r="R1320">
            <v>961</v>
          </cell>
          <cell r="S1320">
            <v>1034</v>
          </cell>
          <cell r="T1320">
            <v>1173</v>
          </cell>
          <cell r="U1320">
            <v>1422</v>
          </cell>
          <cell r="V1320">
            <v>906</v>
          </cell>
          <cell r="W1320">
            <v>565</v>
          </cell>
          <cell r="X1320">
            <v>339</v>
          </cell>
          <cell r="Y1320">
            <v>645</v>
          </cell>
          <cell r="Z1320">
            <v>630</v>
          </cell>
          <cell r="AA1320">
            <v>531</v>
          </cell>
          <cell r="AB1320">
            <v>114</v>
          </cell>
          <cell r="AC1320">
            <v>117</v>
          </cell>
          <cell r="AD1320">
            <v>252</v>
          </cell>
          <cell r="AE1320">
            <v>150</v>
          </cell>
          <cell r="AF1320">
            <v>171</v>
          </cell>
          <cell r="AG1320">
            <v>86</v>
          </cell>
          <cell r="AH1320">
            <v>101</v>
          </cell>
        </row>
        <row r="1321">
          <cell r="E1321" t="str">
            <v>LA Residential Kerosene</v>
          </cell>
          <cell r="F1321">
            <v>73</v>
          </cell>
          <cell r="G1321">
            <v>77</v>
          </cell>
          <cell r="H1321">
            <v>53</v>
          </cell>
          <cell r="I1321">
            <v>42</v>
          </cell>
          <cell r="J1321">
            <v>29</v>
          </cell>
          <cell r="K1321">
            <v>51</v>
          </cell>
          <cell r="L1321">
            <v>95</v>
          </cell>
          <cell r="M1321">
            <v>522</v>
          </cell>
          <cell r="N1321">
            <v>390</v>
          </cell>
          <cell r="O1321">
            <v>354</v>
          </cell>
          <cell r="P1321">
            <v>147</v>
          </cell>
          <cell r="Q1321">
            <v>151</v>
          </cell>
          <cell r="R1321">
            <v>74</v>
          </cell>
          <cell r="S1321">
            <v>54</v>
          </cell>
          <cell r="T1321">
            <v>55</v>
          </cell>
          <cell r="U1321">
            <v>43</v>
          </cell>
          <cell r="V1321">
            <v>47</v>
          </cell>
          <cell r="W1321">
            <v>34</v>
          </cell>
          <cell r="X1321">
            <v>15</v>
          </cell>
          <cell r="Y1321">
            <v>12</v>
          </cell>
          <cell r="Z1321">
            <v>12</v>
          </cell>
          <cell r="AA1321">
            <v>5</v>
          </cell>
          <cell r="AB1321">
            <v>1</v>
          </cell>
          <cell r="AC1321">
            <v>2</v>
          </cell>
          <cell r="AD1321">
            <v>2</v>
          </cell>
          <cell r="AE1321">
            <v>2</v>
          </cell>
          <cell r="AF1321">
            <v>1</v>
          </cell>
          <cell r="AG1321">
            <v>2</v>
          </cell>
          <cell r="AH1321">
            <v>4</v>
          </cell>
        </row>
        <row r="1322">
          <cell r="E1322" t="str">
            <v>MA Residential Kerosene</v>
          </cell>
          <cell r="F1322">
            <v>923</v>
          </cell>
          <cell r="G1322">
            <v>855</v>
          </cell>
          <cell r="H1322">
            <v>1471</v>
          </cell>
          <cell r="I1322">
            <v>1417</v>
          </cell>
          <cell r="J1322">
            <v>1238</v>
          </cell>
          <cell r="K1322">
            <v>737</v>
          </cell>
          <cell r="L1322">
            <v>840</v>
          </cell>
          <cell r="M1322">
            <v>1075</v>
          </cell>
          <cell r="N1322">
            <v>1115</v>
          </cell>
          <cell r="O1322">
            <v>1013</v>
          </cell>
          <cell r="P1322">
            <v>1081</v>
          </cell>
          <cell r="Q1322">
            <v>1116</v>
          </cell>
          <cell r="R1322">
            <v>721</v>
          </cell>
          <cell r="S1322">
            <v>1382</v>
          </cell>
          <cell r="T1322">
            <v>1584</v>
          </cell>
          <cell r="U1322">
            <v>1696</v>
          </cell>
          <cell r="V1322">
            <v>1350</v>
          </cell>
          <cell r="W1322">
            <v>916</v>
          </cell>
          <cell r="X1322">
            <v>356</v>
          </cell>
          <cell r="Y1322">
            <v>563</v>
          </cell>
          <cell r="Z1322">
            <v>569</v>
          </cell>
          <cell r="AA1322">
            <v>349</v>
          </cell>
          <cell r="AB1322">
            <v>165</v>
          </cell>
          <cell r="AC1322">
            <v>170</v>
          </cell>
          <cell r="AD1322">
            <v>297</v>
          </cell>
          <cell r="AE1322">
            <v>251</v>
          </cell>
          <cell r="AF1322">
            <v>296</v>
          </cell>
          <cell r="AG1322">
            <v>206</v>
          </cell>
          <cell r="AH1322">
            <v>200</v>
          </cell>
        </row>
        <row r="1323">
          <cell r="E1323" t="str">
            <v>MD Residential Kerosene</v>
          </cell>
          <cell r="F1323">
            <v>2181</v>
          </cell>
          <cell r="G1323">
            <v>2246</v>
          </cell>
          <cell r="H1323">
            <v>1793</v>
          </cell>
          <cell r="I1323">
            <v>2886</v>
          </cell>
          <cell r="J1323">
            <v>2227</v>
          </cell>
          <cell r="K1323">
            <v>3031</v>
          </cell>
          <cell r="L1323">
            <v>3365</v>
          </cell>
          <cell r="M1323">
            <v>3387</v>
          </cell>
          <cell r="N1323">
            <v>4081</v>
          </cell>
          <cell r="O1323">
            <v>2968</v>
          </cell>
          <cell r="P1323">
            <v>2865</v>
          </cell>
          <cell r="Q1323">
            <v>2668</v>
          </cell>
          <cell r="R1323">
            <v>1728</v>
          </cell>
          <cell r="S1323">
            <v>2292</v>
          </cell>
          <cell r="T1323">
            <v>3119</v>
          </cell>
          <cell r="U1323">
            <v>3499</v>
          </cell>
          <cell r="V1323">
            <v>2477</v>
          </cell>
          <cell r="W1323">
            <v>1276</v>
          </cell>
          <cell r="X1323">
            <v>519</v>
          </cell>
          <cell r="Y1323">
            <v>660</v>
          </cell>
          <cell r="Z1323">
            <v>829</v>
          </cell>
          <cell r="AA1323">
            <v>436</v>
          </cell>
          <cell r="AB1323">
            <v>165</v>
          </cell>
          <cell r="AC1323">
            <v>179</v>
          </cell>
          <cell r="AD1323">
            <v>339</v>
          </cell>
          <cell r="AE1323">
            <v>253</v>
          </cell>
          <cell r="AF1323">
            <v>265</v>
          </cell>
          <cell r="AG1323">
            <v>149</v>
          </cell>
          <cell r="AH1323">
            <v>131</v>
          </cell>
        </row>
        <row r="1324">
          <cell r="E1324" t="str">
            <v>ME Residential Kerosene</v>
          </cell>
          <cell r="F1324">
            <v>3190</v>
          </cell>
          <cell r="G1324">
            <v>3360</v>
          </cell>
          <cell r="H1324">
            <v>2685</v>
          </cell>
          <cell r="I1324">
            <v>4199</v>
          </cell>
          <cell r="J1324">
            <v>4299</v>
          </cell>
          <cell r="K1324">
            <v>6173</v>
          </cell>
          <cell r="L1324">
            <v>7769</v>
          </cell>
          <cell r="M1324">
            <v>7425</v>
          </cell>
          <cell r="N1324">
            <v>10661</v>
          </cell>
          <cell r="O1324">
            <v>8725</v>
          </cell>
          <cell r="P1324">
            <v>9530</v>
          </cell>
          <cell r="Q1324">
            <v>9494</v>
          </cell>
          <cell r="R1324">
            <v>5680</v>
          </cell>
          <cell r="S1324">
            <v>7892</v>
          </cell>
          <cell r="T1324">
            <v>9868</v>
          </cell>
          <cell r="U1324">
            <v>9699</v>
          </cell>
          <cell r="V1324">
            <v>7887</v>
          </cell>
          <cell r="W1324">
            <v>5427</v>
          </cell>
          <cell r="X1324">
            <v>2384</v>
          </cell>
          <cell r="Y1324">
            <v>3071</v>
          </cell>
          <cell r="Z1324">
            <v>2978</v>
          </cell>
          <cell r="AA1324">
            <v>2111</v>
          </cell>
          <cell r="AB1324">
            <v>850</v>
          </cell>
          <cell r="AC1324">
            <v>905</v>
          </cell>
          <cell r="AD1324">
            <v>1415</v>
          </cell>
          <cell r="AE1324">
            <v>1331</v>
          </cell>
          <cell r="AF1324">
            <v>1899</v>
          </cell>
          <cell r="AG1324">
            <v>1275</v>
          </cell>
          <cell r="AH1324">
            <v>1077</v>
          </cell>
        </row>
        <row r="1325">
          <cell r="E1325" t="str">
            <v>MI Residential Kerosene</v>
          </cell>
          <cell r="F1325">
            <v>1232</v>
          </cell>
          <cell r="G1325">
            <v>1582</v>
          </cell>
          <cell r="H1325">
            <v>1160</v>
          </cell>
          <cell r="I1325">
            <v>2013</v>
          </cell>
          <cell r="J1325">
            <v>1826</v>
          </cell>
          <cell r="K1325">
            <v>1319</v>
          </cell>
          <cell r="L1325">
            <v>1302</v>
          </cell>
          <cell r="M1325">
            <v>1442</v>
          </cell>
          <cell r="N1325">
            <v>1544</v>
          </cell>
          <cell r="O1325">
            <v>3436</v>
          </cell>
          <cell r="P1325">
            <v>2019</v>
          </cell>
          <cell r="Q1325">
            <v>1261</v>
          </cell>
          <cell r="R1325">
            <v>910</v>
          </cell>
          <cell r="S1325">
            <v>1498</v>
          </cell>
          <cell r="T1325">
            <v>1255</v>
          </cell>
          <cell r="U1325">
            <v>1242</v>
          </cell>
          <cell r="V1325">
            <v>866</v>
          </cell>
          <cell r="W1325">
            <v>541</v>
          </cell>
          <cell r="X1325">
            <v>278</v>
          </cell>
          <cell r="Y1325">
            <v>403</v>
          </cell>
          <cell r="Z1325">
            <v>361</v>
          </cell>
          <cell r="AA1325">
            <v>264</v>
          </cell>
          <cell r="AB1325">
            <v>87</v>
          </cell>
          <cell r="AC1325">
            <v>128</v>
          </cell>
          <cell r="AD1325">
            <v>199</v>
          </cell>
          <cell r="AE1325">
            <v>162</v>
          </cell>
          <cell r="AF1325">
            <v>164</v>
          </cell>
          <cell r="AG1325">
            <v>68</v>
          </cell>
          <cell r="AH1325">
            <v>67</v>
          </cell>
        </row>
        <row r="1326">
          <cell r="E1326" t="str">
            <v>MN Residential Kerosene</v>
          </cell>
          <cell r="F1326">
            <v>173</v>
          </cell>
          <cell r="G1326">
            <v>230</v>
          </cell>
          <cell r="H1326">
            <v>217</v>
          </cell>
          <cell r="I1326">
            <v>201</v>
          </cell>
          <cell r="J1326">
            <v>256</v>
          </cell>
          <cell r="K1326">
            <v>283</v>
          </cell>
          <cell r="L1326">
            <v>345</v>
          </cell>
          <cell r="M1326">
            <v>293</v>
          </cell>
          <cell r="N1326">
            <v>412</v>
          </cell>
          <cell r="O1326">
            <v>181</v>
          </cell>
          <cell r="P1326">
            <v>186</v>
          </cell>
          <cell r="Q1326">
            <v>1065</v>
          </cell>
          <cell r="R1326">
            <v>92</v>
          </cell>
          <cell r="S1326">
            <v>103</v>
          </cell>
          <cell r="T1326">
            <v>157</v>
          </cell>
          <cell r="U1326">
            <v>156</v>
          </cell>
          <cell r="V1326">
            <v>103</v>
          </cell>
          <cell r="W1326">
            <v>63</v>
          </cell>
          <cell r="X1326">
            <v>45</v>
          </cell>
          <cell r="Y1326">
            <v>102</v>
          </cell>
          <cell r="Z1326">
            <v>113</v>
          </cell>
          <cell r="AA1326">
            <v>73</v>
          </cell>
          <cell r="AB1326">
            <v>31</v>
          </cell>
          <cell r="AC1326">
            <v>51</v>
          </cell>
          <cell r="AD1326">
            <v>70</v>
          </cell>
          <cell r="AE1326">
            <v>48</v>
          </cell>
          <cell r="AF1326">
            <v>73</v>
          </cell>
          <cell r="AG1326">
            <v>51</v>
          </cell>
          <cell r="AH1326">
            <v>53</v>
          </cell>
        </row>
        <row r="1327">
          <cell r="E1327" t="str">
            <v>MO Residential Kerosene</v>
          </cell>
          <cell r="F1327">
            <v>163</v>
          </cell>
          <cell r="G1327">
            <v>210</v>
          </cell>
          <cell r="H1327">
            <v>117</v>
          </cell>
          <cell r="I1327">
            <v>212</v>
          </cell>
          <cell r="J1327">
            <v>136</v>
          </cell>
          <cell r="K1327">
            <v>183</v>
          </cell>
          <cell r="L1327">
            <v>320</v>
          </cell>
          <cell r="M1327">
            <v>254</v>
          </cell>
          <cell r="N1327">
            <v>280</v>
          </cell>
          <cell r="O1327">
            <v>310</v>
          </cell>
          <cell r="P1327">
            <v>390</v>
          </cell>
          <cell r="Q1327">
            <v>443</v>
          </cell>
          <cell r="R1327">
            <v>289</v>
          </cell>
          <cell r="S1327">
            <v>408</v>
          </cell>
          <cell r="T1327">
            <v>496</v>
          </cell>
          <cell r="U1327">
            <v>449</v>
          </cell>
          <cell r="V1327">
            <v>377</v>
          </cell>
          <cell r="W1327">
            <v>307</v>
          </cell>
          <cell r="X1327">
            <v>128</v>
          </cell>
          <cell r="Y1327">
            <v>142</v>
          </cell>
          <cell r="Z1327">
            <v>179</v>
          </cell>
          <cell r="AA1327">
            <v>74</v>
          </cell>
          <cell r="AB1327">
            <v>22</v>
          </cell>
          <cell r="AC1327">
            <v>26</v>
          </cell>
          <cell r="AD1327">
            <v>43</v>
          </cell>
          <cell r="AE1327">
            <v>34</v>
          </cell>
          <cell r="AF1327">
            <v>62</v>
          </cell>
          <cell r="AG1327">
            <v>25</v>
          </cell>
          <cell r="AH1327">
            <v>28</v>
          </cell>
        </row>
        <row r="1328">
          <cell r="E1328" t="str">
            <v>MS Residential Kerosene</v>
          </cell>
          <cell r="F1328">
            <v>68</v>
          </cell>
          <cell r="G1328">
            <v>128</v>
          </cell>
          <cell r="H1328">
            <v>81</v>
          </cell>
          <cell r="I1328">
            <v>140</v>
          </cell>
          <cell r="J1328">
            <v>114</v>
          </cell>
          <cell r="K1328">
            <v>114</v>
          </cell>
          <cell r="L1328">
            <v>127</v>
          </cell>
          <cell r="M1328">
            <v>122</v>
          </cell>
          <cell r="N1328">
            <v>137</v>
          </cell>
          <cell r="O1328">
            <v>118</v>
          </cell>
          <cell r="P1328">
            <v>199</v>
          </cell>
          <cell r="Q1328">
            <v>179</v>
          </cell>
          <cell r="R1328">
            <v>52</v>
          </cell>
          <cell r="S1328">
            <v>65</v>
          </cell>
          <cell r="T1328">
            <v>87</v>
          </cell>
          <cell r="U1328">
            <v>98</v>
          </cell>
          <cell r="V1328">
            <v>81</v>
          </cell>
          <cell r="W1328">
            <v>73</v>
          </cell>
          <cell r="X1328">
            <v>23</v>
          </cell>
          <cell r="Y1328">
            <v>75</v>
          </cell>
          <cell r="Z1328">
            <v>65</v>
          </cell>
          <cell r="AA1328">
            <v>33</v>
          </cell>
          <cell r="AB1328">
            <v>14</v>
          </cell>
          <cell r="AC1328">
            <v>16</v>
          </cell>
          <cell r="AD1328">
            <v>28</v>
          </cell>
          <cell r="AE1328">
            <v>11</v>
          </cell>
          <cell r="AF1328">
            <v>17</v>
          </cell>
          <cell r="AG1328">
            <v>5</v>
          </cell>
          <cell r="AH1328">
            <v>8</v>
          </cell>
        </row>
        <row r="1329">
          <cell r="E1329" t="str">
            <v>MT Residential Kerosene</v>
          </cell>
          <cell r="F1329">
            <v>6</v>
          </cell>
          <cell r="G1329">
            <v>5</v>
          </cell>
          <cell r="H1329">
            <v>1</v>
          </cell>
          <cell r="I1329">
            <v>39</v>
          </cell>
          <cell r="J1329">
            <v>32</v>
          </cell>
          <cell r="K1329">
            <v>3</v>
          </cell>
          <cell r="L1329">
            <v>4</v>
          </cell>
          <cell r="M1329">
            <v>10</v>
          </cell>
          <cell r="N1329">
            <v>14</v>
          </cell>
          <cell r="O1329">
            <v>8</v>
          </cell>
          <cell r="P1329">
            <v>1</v>
          </cell>
          <cell r="Q1329">
            <v>3</v>
          </cell>
          <cell r="R1329">
            <v>3</v>
          </cell>
          <cell r="S1329">
            <v>22</v>
          </cell>
          <cell r="T1329">
            <v>7</v>
          </cell>
          <cell r="U1329">
            <v>5</v>
          </cell>
          <cell r="V1329">
            <v>5</v>
          </cell>
          <cell r="W1329">
            <v>5</v>
          </cell>
          <cell r="X1329">
            <v>15</v>
          </cell>
          <cell r="Y1329">
            <v>1</v>
          </cell>
          <cell r="Z1329">
            <v>6</v>
          </cell>
          <cell r="AA1329">
            <v>4</v>
          </cell>
          <cell r="AB1329">
            <v>0</v>
          </cell>
          <cell r="AC1329">
            <v>1</v>
          </cell>
          <cell r="AD1329">
            <v>4</v>
          </cell>
          <cell r="AE1329">
            <v>0</v>
          </cell>
          <cell r="AF1329">
            <v>5</v>
          </cell>
          <cell r="AG1329">
            <v>0</v>
          </cell>
          <cell r="AH1329">
            <v>0</v>
          </cell>
        </row>
        <row r="1330">
          <cell r="E1330" t="str">
            <v>NC Residential Kerosene</v>
          </cell>
          <cell r="F1330">
            <v>7983</v>
          </cell>
          <cell r="G1330">
            <v>9489</v>
          </cell>
          <cell r="H1330">
            <v>10401</v>
          </cell>
          <cell r="I1330">
            <v>10704</v>
          </cell>
          <cell r="J1330">
            <v>7416</v>
          </cell>
          <cell r="K1330">
            <v>11894</v>
          </cell>
          <cell r="L1330">
            <v>14436</v>
          </cell>
          <cell r="M1330">
            <v>14762</v>
          </cell>
          <cell r="N1330">
            <v>16944</v>
          </cell>
          <cell r="O1330">
            <v>11255</v>
          </cell>
          <cell r="P1330">
            <v>11220</v>
          </cell>
          <cell r="Q1330">
            <v>11462</v>
          </cell>
          <cell r="R1330">
            <v>6932</v>
          </cell>
          <cell r="S1330">
            <v>10129</v>
          </cell>
          <cell r="T1330">
            <v>10725</v>
          </cell>
          <cell r="U1330">
            <v>9952</v>
          </cell>
          <cell r="V1330">
            <v>6773</v>
          </cell>
          <cell r="W1330">
            <v>4815</v>
          </cell>
          <cell r="X1330">
            <v>2468</v>
          </cell>
          <cell r="Y1330">
            <v>2176</v>
          </cell>
          <cell r="Z1330">
            <v>3132</v>
          </cell>
          <cell r="AA1330">
            <v>1531</v>
          </cell>
          <cell r="AB1330">
            <v>599</v>
          </cell>
          <cell r="AC1330">
            <v>597</v>
          </cell>
          <cell r="AD1330">
            <v>964</v>
          </cell>
          <cell r="AE1330">
            <v>850</v>
          </cell>
          <cell r="AF1330">
            <v>1239</v>
          </cell>
          <cell r="AG1330">
            <v>675</v>
          </cell>
          <cell r="AH1330">
            <v>708</v>
          </cell>
        </row>
        <row r="1331">
          <cell r="E1331" t="str">
            <v>ND Residential Kerosene</v>
          </cell>
          <cell r="F1331">
            <v>28</v>
          </cell>
          <cell r="G1331">
            <v>42</v>
          </cell>
          <cell r="H1331">
            <v>35</v>
          </cell>
          <cell r="I1331">
            <v>44</v>
          </cell>
          <cell r="J1331">
            <v>32</v>
          </cell>
          <cell r="K1331">
            <v>21</v>
          </cell>
          <cell r="L1331">
            <v>30</v>
          </cell>
          <cell r="M1331">
            <v>30</v>
          </cell>
          <cell r="N1331">
            <v>34</v>
          </cell>
          <cell r="O1331">
            <v>96</v>
          </cell>
          <cell r="P1331">
            <v>16</v>
          </cell>
          <cell r="Q1331">
            <v>24</v>
          </cell>
          <cell r="R1331">
            <v>12</v>
          </cell>
          <cell r="S1331">
            <v>16</v>
          </cell>
          <cell r="T1331">
            <v>27</v>
          </cell>
          <cell r="U1331">
            <v>38</v>
          </cell>
          <cell r="V1331">
            <v>17</v>
          </cell>
          <cell r="W1331">
            <v>13</v>
          </cell>
          <cell r="X1331">
            <v>7</v>
          </cell>
          <cell r="Y1331">
            <v>15</v>
          </cell>
          <cell r="Z1331">
            <v>17</v>
          </cell>
          <cell r="AA1331">
            <v>9</v>
          </cell>
          <cell r="AB1331">
            <v>3</v>
          </cell>
          <cell r="AC1331">
            <v>5</v>
          </cell>
          <cell r="AD1331">
            <v>7</v>
          </cell>
          <cell r="AE1331">
            <v>4</v>
          </cell>
          <cell r="AF1331">
            <v>16</v>
          </cell>
          <cell r="AG1331">
            <v>6</v>
          </cell>
          <cell r="AH1331">
            <v>5</v>
          </cell>
        </row>
        <row r="1332">
          <cell r="E1332" t="str">
            <v>NE Residential Kerosene</v>
          </cell>
          <cell r="F1332">
            <v>24</v>
          </cell>
          <cell r="G1332">
            <v>31</v>
          </cell>
          <cell r="H1332">
            <v>58</v>
          </cell>
          <cell r="I1332">
            <v>60</v>
          </cell>
          <cell r="J1332">
            <v>30</v>
          </cell>
          <cell r="K1332">
            <v>21</v>
          </cell>
          <cell r="L1332">
            <v>21</v>
          </cell>
          <cell r="M1332">
            <v>40</v>
          </cell>
          <cell r="N1332">
            <v>54</v>
          </cell>
          <cell r="O1332">
            <v>36</v>
          </cell>
          <cell r="P1332">
            <v>45</v>
          </cell>
          <cell r="Q1332">
            <v>59</v>
          </cell>
          <cell r="R1332">
            <v>17</v>
          </cell>
          <cell r="S1332">
            <v>25</v>
          </cell>
          <cell r="T1332">
            <v>31</v>
          </cell>
          <cell r="U1332">
            <v>38</v>
          </cell>
          <cell r="V1332">
            <v>14</v>
          </cell>
          <cell r="W1332">
            <v>35</v>
          </cell>
          <cell r="X1332">
            <v>13</v>
          </cell>
          <cell r="Y1332">
            <v>15</v>
          </cell>
          <cell r="Z1332">
            <v>18</v>
          </cell>
          <cell r="AA1332">
            <v>3</v>
          </cell>
          <cell r="AB1332">
            <v>3</v>
          </cell>
          <cell r="AC1332">
            <v>3</v>
          </cell>
          <cell r="AD1332">
            <v>7</v>
          </cell>
          <cell r="AE1332">
            <v>3</v>
          </cell>
          <cell r="AF1332">
            <v>6</v>
          </cell>
          <cell r="AG1332">
            <v>2</v>
          </cell>
          <cell r="AH1332">
            <v>3</v>
          </cell>
        </row>
        <row r="1333">
          <cell r="E1333" t="str">
            <v>NH Residential Kerosene</v>
          </cell>
          <cell r="F1333">
            <v>1324</v>
          </cell>
          <cell r="G1333">
            <v>1527</v>
          </cell>
          <cell r="H1333">
            <v>1418</v>
          </cell>
          <cell r="I1333">
            <v>1992</v>
          </cell>
          <cell r="J1333">
            <v>1601</v>
          </cell>
          <cell r="K1333">
            <v>1877</v>
          </cell>
          <cell r="L1333">
            <v>2226</v>
          </cell>
          <cell r="M1333">
            <v>2698</v>
          </cell>
          <cell r="N1333">
            <v>3516</v>
          </cell>
          <cell r="O1333">
            <v>2137</v>
          </cell>
          <cell r="P1333">
            <v>2226</v>
          </cell>
          <cell r="Q1333">
            <v>2001</v>
          </cell>
          <cell r="R1333">
            <v>1484</v>
          </cell>
          <cell r="S1333">
            <v>2356</v>
          </cell>
          <cell r="T1333">
            <v>2966</v>
          </cell>
          <cell r="U1333">
            <v>3180</v>
          </cell>
          <cell r="V1333">
            <v>2463</v>
          </cell>
          <cell r="W1333">
            <v>1687</v>
          </cell>
          <cell r="X1333">
            <v>794</v>
          </cell>
          <cell r="Y1333">
            <v>1047</v>
          </cell>
          <cell r="Z1333">
            <v>925</v>
          </cell>
          <cell r="AA1333">
            <v>666</v>
          </cell>
          <cell r="AB1333">
            <v>247</v>
          </cell>
          <cell r="AC1333">
            <v>304</v>
          </cell>
          <cell r="AD1333">
            <v>438</v>
          </cell>
          <cell r="AE1333">
            <v>371</v>
          </cell>
          <cell r="AF1333">
            <v>585</v>
          </cell>
          <cell r="AG1333">
            <v>433</v>
          </cell>
          <cell r="AH1333">
            <v>436</v>
          </cell>
        </row>
        <row r="1334">
          <cell r="E1334" t="str">
            <v>NJ Residential Kerosene</v>
          </cell>
          <cell r="F1334">
            <v>1673</v>
          </cell>
          <cell r="G1334">
            <v>1864</v>
          </cell>
          <cell r="H1334">
            <v>1547</v>
          </cell>
          <cell r="I1334">
            <v>1264</v>
          </cell>
          <cell r="J1334">
            <v>1651</v>
          </cell>
          <cell r="K1334">
            <v>1340</v>
          </cell>
          <cell r="L1334">
            <v>1608</v>
          </cell>
          <cell r="M1334">
            <v>1658</v>
          </cell>
          <cell r="N1334">
            <v>1747</v>
          </cell>
          <cell r="O1334">
            <v>1529</v>
          </cell>
          <cell r="P1334">
            <v>1693</v>
          </cell>
          <cell r="Q1334">
            <v>2322</v>
          </cell>
          <cell r="R1334">
            <v>808</v>
          </cell>
          <cell r="S1334">
            <v>784</v>
          </cell>
          <cell r="T1334">
            <v>880</v>
          </cell>
          <cell r="U1334">
            <v>1043</v>
          </cell>
          <cell r="V1334">
            <v>658</v>
          </cell>
          <cell r="W1334">
            <v>409</v>
          </cell>
          <cell r="X1334">
            <v>309</v>
          </cell>
          <cell r="Y1334">
            <v>202</v>
          </cell>
          <cell r="Z1334">
            <v>204</v>
          </cell>
          <cell r="AA1334">
            <v>145</v>
          </cell>
          <cell r="AB1334">
            <v>60</v>
          </cell>
          <cell r="AC1334">
            <v>64</v>
          </cell>
          <cell r="AD1334">
            <v>95</v>
          </cell>
          <cell r="AE1334">
            <v>56</v>
          </cell>
          <cell r="AF1334">
            <v>55</v>
          </cell>
          <cell r="AG1334">
            <v>29</v>
          </cell>
          <cell r="AH1334">
            <v>28</v>
          </cell>
        </row>
        <row r="1335">
          <cell r="E1335" t="str">
            <v>NM Residential Kerosene</v>
          </cell>
          <cell r="F1335">
            <v>24</v>
          </cell>
          <cell r="G1335">
            <v>35</v>
          </cell>
          <cell r="H1335">
            <v>26</v>
          </cell>
          <cell r="I1335">
            <v>23</v>
          </cell>
          <cell r="J1335">
            <v>19</v>
          </cell>
          <cell r="K1335">
            <v>32</v>
          </cell>
          <cell r="L1335">
            <v>37</v>
          </cell>
          <cell r="M1335">
            <v>30</v>
          </cell>
          <cell r="N1335">
            <v>33</v>
          </cell>
          <cell r="O1335">
            <v>128</v>
          </cell>
          <cell r="P1335">
            <v>32</v>
          </cell>
          <cell r="Q1335">
            <v>27</v>
          </cell>
          <cell r="R1335">
            <v>15</v>
          </cell>
          <cell r="S1335">
            <v>21</v>
          </cell>
          <cell r="T1335">
            <v>30</v>
          </cell>
          <cell r="U1335">
            <v>26</v>
          </cell>
          <cell r="V1335">
            <v>23</v>
          </cell>
          <cell r="W1335">
            <v>15</v>
          </cell>
          <cell r="X1335">
            <v>6</v>
          </cell>
          <cell r="Y1335">
            <v>5</v>
          </cell>
          <cell r="Z1335">
            <v>3</v>
          </cell>
          <cell r="AA1335">
            <v>2</v>
          </cell>
          <cell r="AB1335">
            <v>0</v>
          </cell>
          <cell r="AC1335">
            <v>0</v>
          </cell>
          <cell r="AD1335">
            <v>1</v>
          </cell>
          <cell r="AE1335">
            <v>0</v>
          </cell>
          <cell r="AF1335">
            <v>0</v>
          </cell>
          <cell r="AG1335">
            <v>0</v>
          </cell>
          <cell r="AH1335">
            <v>0</v>
          </cell>
        </row>
        <row r="1336">
          <cell r="E1336" t="str">
            <v>NV Residential Kerosene</v>
          </cell>
          <cell r="F1336">
            <v>48</v>
          </cell>
          <cell r="G1336">
            <v>58</v>
          </cell>
          <cell r="H1336">
            <v>54</v>
          </cell>
          <cell r="I1336">
            <v>60</v>
          </cell>
          <cell r="J1336">
            <v>25</v>
          </cell>
          <cell r="K1336">
            <v>32</v>
          </cell>
          <cell r="L1336">
            <v>35</v>
          </cell>
          <cell r="M1336">
            <v>31</v>
          </cell>
          <cell r="N1336">
            <v>55</v>
          </cell>
          <cell r="O1336">
            <v>43</v>
          </cell>
          <cell r="P1336">
            <v>46</v>
          </cell>
          <cell r="Q1336">
            <v>40</v>
          </cell>
          <cell r="R1336">
            <v>39</v>
          </cell>
          <cell r="S1336">
            <v>64</v>
          </cell>
          <cell r="T1336">
            <v>104</v>
          </cell>
          <cell r="U1336">
            <v>102</v>
          </cell>
          <cell r="V1336">
            <v>89</v>
          </cell>
          <cell r="W1336">
            <v>96</v>
          </cell>
          <cell r="X1336">
            <v>51</v>
          </cell>
          <cell r="Y1336">
            <v>141</v>
          </cell>
          <cell r="Z1336">
            <v>117</v>
          </cell>
          <cell r="AA1336">
            <v>15</v>
          </cell>
          <cell r="AB1336">
            <v>13</v>
          </cell>
          <cell r="AC1336">
            <v>4</v>
          </cell>
          <cell r="AD1336">
            <v>3</v>
          </cell>
          <cell r="AE1336">
            <v>1</v>
          </cell>
          <cell r="AF1336">
            <v>2</v>
          </cell>
          <cell r="AG1336">
            <v>2</v>
          </cell>
          <cell r="AH1336">
            <v>4</v>
          </cell>
        </row>
        <row r="1337">
          <cell r="E1337" t="str">
            <v>NY Residential Kerosene</v>
          </cell>
          <cell r="F1337">
            <v>10008</v>
          </cell>
          <cell r="G1337">
            <v>11897</v>
          </cell>
          <cell r="H1337">
            <v>7101</v>
          </cell>
          <cell r="I1337">
            <v>8871</v>
          </cell>
          <cell r="J1337">
            <v>7913</v>
          </cell>
          <cell r="K1337">
            <v>7033</v>
          </cell>
          <cell r="L1337">
            <v>8221</v>
          </cell>
          <cell r="M1337">
            <v>9890</v>
          </cell>
          <cell r="N1337">
            <v>10583</v>
          </cell>
          <cell r="O1337">
            <v>13195</v>
          </cell>
          <cell r="P1337">
            <v>13292</v>
          </cell>
          <cell r="Q1337">
            <v>13553</v>
          </cell>
          <cell r="R1337">
            <v>9312</v>
          </cell>
          <cell r="S1337">
            <v>9292</v>
          </cell>
          <cell r="T1337">
            <v>11711</v>
          </cell>
          <cell r="U1337">
            <v>12490</v>
          </cell>
          <cell r="V1337">
            <v>10225</v>
          </cell>
          <cell r="W1337">
            <v>7471</v>
          </cell>
          <cell r="X1337">
            <v>3745</v>
          </cell>
          <cell r="Y1337">
            <v>5516</v>
          </cell>
          <cell r="Z1337">
            <v>5663</v>
          </cell>
          <cell r="AA1337">
            <v>4117</v>
          </cell>
          <cell r="AB1337">
            <v>2072</v>
          </cell>
          <cell r="AC1337">
            <v>2236</v>
          </cell>
          <cell r="AD1337">
            <v>3808</v>
          </cell>
          <cell r="AE1337">
            <v>2597</v>
          </cell>
          <cell r="AF1337">
            <v>3415</v>
          </cell>
          <cell r="AG1337">
            <v>2280</v>
          </cell>
          <cell r="AH1337">
            <v>2132</v>
          </cell>
        </row>
        <row r="1338">
          <cell r="E1338" t="str">
            <v>OH Residential Kerosene</v>
          </cell>
          <cell r="F1338">
            <v>3541</v>
          </cell>
          <cell r="G1338">
            <v>3836</v>
          </cell>
          <cell r="H1338">
            <v>4128</v>
          </cell>
          <cell r="I1338">
            <v>4754</v>
          </cell>
          <cell r="J1338">
            <v>4021</v>
          </cell>
          <cell r="K1338">
            <v>4243</v>
          </cell>
          <cell r="L1338">
            <v>4641</v>
          </cell>
          <cell r="M1338">
            <v>4388</v>
          </cell>
          <cell r="N1338">
            <v>4391</v>
          </cell>
          <cell r="O1338">
            <v>7341</v>
          </cell>
          <cell r="P1338">
            <v>2377</v>
          </cell>
          <cell r="Q1338">
            <v>2505</v>
          </cell>
          <cell r="R1338">
            <v>1864</v>
          </cell>
          <cell r="S1338">
            <v>2093</v>
          </cell>
          <cell r="T1338">
            <v>2747</v>
          </cell>
          <cell r="U1338">
            <v>2504</v>
          </cell>
          <cell r="V1338">
            <v>2065</v>
          </cell>
          <cell r="W1338">
            <v>1378</v>
          </cell>
          <cell r="X1338">
            <v>686</v>
          </cell>
          <cell r="Y1338">
            <v>1177</v>
          </cell>
          <cell r="Z1338">
            <v>975</v>
          </cell>
          <cell r="AA1338">
            <v>671</v>
          </cell>
          <cell r="AB1338">
            <v>256</v>
          </cell>
          <cell r="AC1338">
            <v>249</v>
          </cell>
          <cell r="AD1338">
            <v>536</v>
          </cell>
          <cell r="AE1338">
            <v>334</v>
          </cell>
          <cell r="AF1338">
            <v>421</v>
          </cell>
          <cell r="AG1338">
            <v>248</v>
          </cell>
          <cell r="AH1338">
            <v>269</v>
          </cell>
        </row>
        <row r="1339">
          <cell r="E1339" t="str">
            <v>OK Residential Kerosene</v>
          </cell>
          <cell r="F1339">
            <v>57</v>
          </cell>
          <cell r="G1339">
            <v>56</v>
          </cell>
          <cell r="H1339">
            <v>61</v>
          </cell>
          <cell r="I1339">
            <v>40</v>
          </cell>
          <cell r="J1339">
            <v>29</v>
          </cell>
          <cell r="K1339">
            <v>21</v>
          </cell>
          <cell r="L1339">
            <v>114</v>
          </cell>
          <cell r="M1339">
            <v>79</v>
          </cell>
          <cell r="N1339">
            <v>71</v>
          </cell>
          <cell r="O1339">
            <v>51</v>
          </cell>
          <cell r="P1339">
            <v>334</v>
          </cell>
          <cell r="Q1339">
            <v>37</v>
          </cell>
          <cell r="R1339">
            <v>87</v>
          </cell>
          <cell r="S1339">
            <v>80</v>
          </cell>
          <cell r="T1339">
            <v>95</v>
          </cell>
          <cell r="U1339">
            <v>32</v>
          </cell>
          <cell r="V1339">
            <v>49</v>
          </cell>
          <cell r="W1339">
            <v>46</v>
          </cell>
          <cell r="X1339">
            <v>16</v>
          </cell>
          <cell r="Y1339">
            <v>25</v>
          </cell>
          <cell r="Z1339">
            <v>27</v>
          </cell>
          <cell r="AA1339">
            <v>18</v>
          </cell>
          <cell r="AB1339">
            <v>5</v>
          </cell>
          <cell r="AC1339">
            <v>6</v>
          </cell>
          <cell r="AD1339">
            <v>9</v>
          </cell>
          <cell r="AE1339">
            <v>3</v>
          </cell>
          <cell r="AF1339">
            <v>3</v>
          </cell>
          <cell r="AG1339">
            <v>8</v>
          </cell>
          <cell r="AH1339">
            <v>2</v>
          </cell>
        </row>
        <row r="1340">
          <cell r="E1340" t="str">
            <v>OR Residential Kerosene</v>
          </cell>
          <cell r="F1340">
            <v>76</v>
          </cell>
          <cell r="G1340">
            <v>76</v>
          </cell>
          <cell r="H1340">
            <v>97</v>
          </cell>
          <cell r="I1340">
            <v>104</v>
          </cell>
          <cell r="J1340">
            <v>283</v>
          </cell>
          <cell r="K1340">
            <v>145</v>
          </cell>
          <cell r="L1340">
            <v>229</v>
          </cell>
          <cell r="M1340">
            <v>194</v>
          </cell>
          <cell r="N1340">
            <v>374</v>
          </cell>
          <cell r="O1340">
            <v>462</v>
          </cell>
          <cell r="P1340">
            <v>1053</v>
          </cell>
          <cell r="Q1340">
            <v>979</v>
          </cell>
          <cell r="R1340">
            <v>621</v>
          </cell>
          <cell r="S1340">
            <v>428</v>
          </cell>
          <cell r="T1340">
            <v>529</v>
          </cell>
          <cell r="U1340">
            <v>430</v>
          </cell>
          <cell r="V1340">
            <v>292</v>
          </cell>
          <cell r="W1340">
            <v>44</v>
          </cell>
          <cell r="X1340">
            <v>60</v>
          </cell>
          <cell r="Y1340">
            <v>344</v>
          </cell>
          <cell r="Z1340">
            <v>340</v>
          </cell>
          <cell r="AA1340">
            <v>355</v>
          </cell>
          <cell r="AB1340">
            <v>175</v>
          </cell>
          <cell r="AC1340">
            <v>134</v>
          </cell>
          <cell r="AD1340">
            <v>155</v>
          </cell>
          <cell r="AE1340">
            <v>125</v>
          </cell>
          <cell r="AF1340">
            <v>240</v>
          </cell>
          <cell r="AG1340">
            <v>145</v>
          </cell>
          <cell r="AH1340">
            <v>119</v>
          </cell>
        </row>
        <row r="1341">
          <cell r="E1341" t="str">
            <v>PA Residential Kerosene</v>
          </cell>
          <cell r="F1341">
            <v>7810</v>
          </cell>
          <cell r="G1341">
            <v>8548</v>
          </cell>
          <cell r="H1341">
            <v>8985</v>
          </cell>
          <cell r="I1341">
            <v>9384</v>
          </cell>
          <cell r="J1341">
            <v>8447</v>
          </cell>
          <cell r="K1341">
            <v>11702</v>
          </cell>
          <cell r="L1341">
            <v>13671</v>
          </cell>
          <cell r="M1341">
            <v>14406</v>
          </cell>
          <cell r="N1341">
            <v>16478</v>
          </cell>
          <cell r="O1341">
            <v>14276</v>
          </cell>
          <cell r="P1341">
            <v>15822</v>
          </cell>
          <cell r="Q1341">
            <v>16351</v>
          </cell>
          <cell r="R1341">
            <v>11254</v>
          </cell>
          <cell r="S1341">
            <v>9053</v>
          </cell>
          <cell r="T1341">
            <v>11003</v>
          </cell>
          <cell r="U1341">
            <v>10330</v>
          </cell>
          <cell r="V1341">
            <v>8050</v>
          </cell>
          <cell r="W1341">
            <v>5360</v>
          </cell>
          <cell r="X1341">
            <v>2791</v>
          </cell>
          <cell r="Y1341">
            <v>3887</v>
          </cell>
          <cell r="Z1341">
            <v>4211</v>
          </cell>
          <cell r="AA1341">
            <v>2572</v>
          </cell>
          <cell r="AB1341">
            <v>1076</v>
          </cell>
          <cell r="AC1341">
            <v>1152</v>
          </cell>
          <cell r="AD1341">
            <v>2030</v>
          </cell>
          <cell r="AE1341">
            <v>1350</v>
          </cell>
          <cell r="AF1341">
            <v>1513</v>
          </cell>
          <cell r="AG1341">
            <v>921</v>
          </cell>
          <cell r="AH1341">
            <v>930</v>
          </cell>
        </row>
        <row r="1342">
          <cell r="E1342" t="str">
            <v>RI Residential Kerosene</v>
          </cell>
          <cell r="F1342">
            <v>215</v>
          </cell>
          <cell r="G1342">
            <v>201</v>
          </cell>
          <cell r="H1342">
            <v>207</v>
          </cell>
          <cell r="I1342">
            <v>224</v>
          </cell>
          <cell r="J1342">
            <v>217</v>
          </cell>
          <cell r="K1342">
            <v>152</v>
          </cell>
          <cell r="L1342">
            <v>171</v>
          </cell>
          <cell r="M1342">
            <v>194</v>
          </cell>
          <cell r="N1342">
            <v>234</v>
          </cell>
          <cell r="O1342">
            <v>279</v>
          </cell>
          <cell r="P1342">
            <v>366</v>
          </cell>
          <cell r="Q1342">
            <v>390</v>
          </cell>
          <cell r="R1342">
            <v>192</v>
          </cell>
          <cell r="S1342">
            <v>263</v>
          </cell>
          <cell r="T1342">
            <v>282</v>
          </cell>
          <cell r="U1342">
            <v>333</v>
          </cell>
          <cell r="V1342">
            <v>224</v>
          </cell>
          <cell r="W1342">
            <v>91</v>
          </cell>
          <cell r="X1342">
            <v>60</v>
          </cell>
          <cell r="Y1342">
            <v>135</v>
          </cell>
          <cell r="Z1342">
            <v>101</v>
          </cell>
          <cell r="AA1342">
            <v>74</v>
          </cell>
          <cell r="AB1342">
            <v>35</v>
          </cell>
          <cell r="AC1342">
            <v>37</v>
          </cell>
          <cell r="AD1342">
            <v>48</v>
          </cell>
          <cell r="AE1342">
            <v>29</v>
          </cell>
          <cell r="AF1342">
            <v>29</v>
          </cell>
          <cell r="AG1342">
            <v>16</v>
          </cell>
          <cell r="AH1342">
            <v>19</v>
          </cell>
        </row>
        <row r="1343">
          <cell r="E1343" t="str">
            <v>SC Residential Kerosene</v>
          </cell>
          <cell r="F1343">
            <v>3117</v>
          </cell>
          <cell r="G1343">
            <v>4142</v>
          </cell>
          <cell r="H1343">
            <v>2501</v>
          </cell>
          <cell r="I1343">
            <v>3659</v>
          </cell>
          <cell r="J1343">
            <v>2107</v>
          </cell>
          <cell r="K1343">
            <v>2666</v>
          </cell>
          <cell r="L1343">
            <v>3182</v>
          </cell>
          <cell r="M1343">
            <v>3461</v>
          </cell>
          <cell r="N1343">
            <v>3854</v>
          </cell>
          <cell r="O1343">
            <v>3133</v>
          </cell>
          <cell r="P1343">
            <v>2912</v>
          </cell>
          <cell r="Q1343">
            <v>2821</v>
          </cell>
          <cell r="R1343">
            <v>1650</v>
          </cell>
          <cell r="S1343">
            <v>2135</v>
          </cell>
          <cell r="T1343">
            <v>3084</v>
          </cell>
          <cell r="U1343">
            <v>2699</v>
          </cell>
          <cell r="V1343">
            <v>2050</v>
          </cell>
          <cell r="W1343">
            <v>1087</v>
          </cell>
          <cell r="X1343">
            <v>451</v>
          </cell>
          <cell r="Y1343">
            <v>449</v>
          </cell>
          <cell r="Z1343">
            <v>698</v>
          </cell>
          <cell r="AA1343">
            <v>309</v>
          </cell>
          <cell r="AB1343">
            <v>114</v>
          </cell>
          <cell r="AC1343">
            <v>131</v>
          </cell>
          <cell r="AD1343">
            <v>224</v>
          </cell>
          <cell r="AE1343">
            <v>162</v>
          </cell>
          <cell r="AF1343">
            <v>196</v>
          </cell>
          <cell r="AG1343">
            <v>91</v>
          </cell>
          <cell r="AH1343">
            <v>153</v>
          </cell>
        </row>
        <row r="1344">
          <cell r="E1344" t="str">
            <v>SD Residential Kerosene</v>
          </cell>
          <cell r="F1344">
            <v>23</v>
          </cell>
          <cell r="G1344">
            <v>25</v>
          </cell>
          <cell r="H1344">
            <v>21</v>
          </cell>
          <cell r="I1344">
            <v>32</v>
          </cell>
          <cell r="J1344">
            <v>21</v>
          </cell>
          <cell r="K1344">
            <v>21</v>
          </cell>
          <cell r="L1344">
            <v>29</v>
          </cell>
          <cell r="M1344">
            <v>33</v>
          </cell>
          <cell r="N1344">
            <v>29</v>
          </cell>
          <cell r="O1344">
            <v>24</v>
          </cell>
          <cell r="P1344">
            <v>20</v>
          </cell>
          <cell r="Q1344">
            <v>21</v>
          </cell>
          <cell r="R1344">
            <v>15</v>
          </cell>
          <cell r="S1344">
            <v>13</v>
          </cell>
          <cell r="T1344">
            <v>14</v>
          </cell>
          <cell r="U1344">
            <v>17</v>
          </cell>
          <cell r="V1344">
            <v>13</v>
          </cell>
          <cell r="W1344">
            <v>9</v>
          </cell>
          <cell r="X1344">
            <v>7</v>
          </cell>
          <cell r="Y1344">
            <v>7</v>
          </cell>
          <cell r="Z1344">
            <v>9</v>
          </cell>
          <cell r="AA1344">
            <v>5</v>
          </cell>
          <cell r="AB1344">
            <v>2</v>
          </cell>
          <cell r="AC1344">
            <v>2</v>
          </cell>
          <cell r="AD1344">
            <v>3</v>
          </cell>
          <cell r="AE1344">
            <v>2</v>
          </cell>
          <cell r="AF1344">
            <v>42</v>
          </cell>
          <cell r="AG1344">
            <v>1</v>
          </cell>
          <cell r="AH1344">
            <v>2</v>
          </cell>
        </row>
        <row r="1345">
          <cell r="E1345" t="str">
            <v>TN Residential Kerosene</v>
          </cell>
          <cell r="F1345">
            <v>1834</v>
          </cell>
          <cell r="G1345">
            <v>1519</v>
          </cell>
          <cell r="H1345">
            <v>2046</v>
          </cell>
          <cell r="I1345">
            <v>1761</v>
          </cell>
          <cell r="J1345">
            <v>2492</v>
          </cell>
          <cell r="K1345">
            <v>2112</v>
          </cell>
          <cell r="L1345">
            <v>2584</v>
          </cell>
          <cell r="M1345">
            <v>2478</v>
          </cell>
          <cell r="N1345">
            <v>2407</v>
          </cell>
          <cell r="O1345">
            <v>2399</v>
          </cell>
          <cell r="P1345">
            <v>2145</v>
          </cell>
          <cell r="Q1345">
            <v>1399</v>
          </cell>
          <cell r="R1345">
            <v>951</v>
          </cell>
          <cell r="S1345">
            <v>1309</v>
          </cell>
          <cell r="T1345">
            <v>1654</v>
          </cell>
          <cell r="U1345">
            <v>1610</v>
          </cell>
          <cell r="V1345">
            <v>1607</v>
          </cell>
          <cell r="W1345">
            <v>1156</v>
          </cell>
          <cell r="X1345">
            <v>394</v>
          </cell>
          <cell r="Y1345">
            <v>583</v>
          </cell>
          <cell r="Z1345">
            <v>725</v>
          </cell>
          <cell r="AA1345">
            <v>287</v>
          </cell>
          <cell r="AB1345">
            <v>98</v>
          </cell>
          <cell r="AC1345">
            <v>130</v>
          </cell>
          <cell r="AD1345">
            <v>221</v>
          </cell>
          <cell r="AE1345">
            <v>162</v>
          </cell>
          <cell r="AF1345">
            <v>248</v>
          </cell>
          <cell r="AG1345">
            <v>172</v>
          </cell>
          <cell r="AH1345">
            <v>169</v>
          </cell>
        </row>
        <row r="1346">
          <cell r="E1346" t="str">
            <v>TX Residential Kerosene</v>
          </cell>
          <cell r="F1346">
            <v>149</v>
          </cell>
          <cell r="G1346">
            <v>195</v>
          </cell>
          <cell r="H1346">
            <v>129</v>
          </cell>
          <cell r="I1346">
            <v>172</v>
          </cell>
          <cell r="J1346">
            <v>113</v>
          </cell>
          <cell r="K1346">
            <v>125</v>
          </cell>
          <cell r="L1346">
            <v>218</v>
          </cell>
          <cell r="M1346">
            <v>254</v>
          </cell>
          <cell r="N1346">
            <v>173</v>
          </cell>
          <cell r="O1346">
            <v>178</v>
          </cell>
          <cell r="P1346">
            <v>170</v>
          </cell>
          <cell r="Q1346">
            <v>327</v>
          </cell>
          <cell r="R1346">
            <v>98</v>
          </cell>
          <cell r="S1346">
            <v>104</v>
          </cell>
          <cell r="T1346">
            <v>65</v>
          </cell>
          <cell r="U1346">
            <v>87</v>
          </cell>
          <cell r="V1346">
            <v>40</v>
          </cell>
          <cell r="W1346">
            <v>54</v>
          </cell>
          <cell r="X1346">
            <v>46</v>
          </cell>
          <cell r="Y1346">
            <v>17</v>
          </cell>
          <cell r="Z1346">
            <v>28</v>
          </cell>
          <cell r="AA1346">
            <v>16</v>
          </cell>
          <cell r="AB1346">
            <v>4</v>
          </cell>
          <cell r="AC1346">
            <v>7</v>
          </cell>
          <cell r="AD1346">
            <v>9</v>
          </cell>
          <cell r="AE1346">
            <v>7</v>
          </cell>
          <cell r="AF1346">
            <v>7</v>
          </cell>
          <cell r="AG1346">
            <v>4</v>
          </cell>
          <cell r="AH1346">
            <v>3</v>
          </cell>
        </row>
        <row r="1347">
          <cell r="E1347" t="str">
            <v>US Residential Kerosene</v>
          </cell>
          <cell r="F1347">
            <v>63911</v>
          </cell>
          <cell r="G1347">
            <v>72342</v>
          </cell>
          <cell r="H1347">
            <v>65004</v>
          </cell>
          <cell r="I1347">
            <v>75614</v>
          </cell>
          <cell r="J1347">
            <v>64924</v>
          </cell>
          <cell r="K1347">
            <v>74295</v>
          </cell>
          <cell r="L1347">
            <v>88781</v>
          </cell>
          <cell r="M1347">
            <v>92883</v>
          </cell>
          <cell r="N1347">
            <v>108317</v>
          </cell>
          <cell r="O1347">
            <v>111164</v>
          </cell>
          <cell r="P1347">
            <v>94572</v>
          </cell>
          <cell r="Q1347">
            <v>95081</v>
          </cell>
          <cell r="R1347">
            <v>59929</v>
          </cell>
          <cell r="S1347">
            <v>70308</v>
          </cell>
          <cell r="T1347">
            <v>84759</v>
          </cell>
          <cell r="U1347">
            <v>83803</v>
          </cell>
          <cell r="V1347">
            <v>66350</v>
          </cell>
          <cell r="W1347">
            <v>43918</v>
          </cell>
          <cell r="X1347">
            <v>21263</v>
          </cell>
          <cell r="Y1347">
            <v>27693</v>
          </cell>
          <cell r="Z1347">
            <v>29104</v>
          </cell>
          <cell r="AA1347">
            <v>18526</v>
          </cell>
          <cell r="AB1347">
            <v>7738</v>
          </cell>
          <cell r="AC1347">
            <v>8260</v>
          </cell>
          <cell r="AD1347">
            <v>13750</v>
          </cell>
          <cell r="AE1347">
            <v>10118</v>
          </cell>
          <cell r="AF1347">
            <v>13649</v>
          </cell>
          <cell r="AG1347">
            <v>8414</v>
          </cell>
          <cell r="AH1347">
            <v>8243</v>
          </cell>
        </row>
        <row r="1348">
          <cell r="E1348" t="str">
            <v>UT Residential Kerosene</v>
          </cell>
          <cell r="F1348">
            <v>26</v>
          </cell>
          <cell r="G1348">
            <v>29</v>
          </cell>
          <cell r="H1348">
            <v>13</v>
          </cell>
          <cell r="I1348">
            <v>19</v>
          </cell>
          <cell r="J1348">
            <v>31</v>
          </cell>
          <cell r="K1348">
            <v>16</v>
          </cell>
          <cell r="L1348">
            <v>24</v>
          </cell>
          <cell r="M1348">
            <v>29</v>
          </cell>
          <cell r="N1348">
            <v>22</v>
          </cell>
          <cell r="O1348">
            <v>25</v>
          </cell>
          <cell r="P1348">
            <v>21</v>
          </cell>
          <cell r="Q1348">
            <v>18</v>
          </cell>
          <cell r="R1348">
            <v>13</v>
          </cell>
          <cell r="S1348">
            <v>13</v>
          </cell>
          <cell r="T1348">
            <v>10</v>
          </cell>
          <cell r="U1348">
            <v>7</v>
          </cell>
          <cell r="V1348">
            <v>9</v>
          </cell>
          <cell r="W1348">
            <v>14</v>
          </cell>
          <cell r="X1348">
            <v>5</v>
          </cell>
          <cell r="Y1348">
            <v>4</v>
          </cell>
          <cell r="Z1348">
            <v>3</v>
          </cell>
          <cell r="AA1348">
            <v>1</v>
          </cell>
          <cell r="AB1348">
            <v>1</v>
          </cell>
          <cell r="AC1348">
            <v>1</v>
          </cell>
          <cell r="AD1348">
            <v>1</v>
          </cell>
          <cell r="AE1348">
            <v>1</v>
          </cell>
          <cell r="AF1348">
            <v>3</v>
          </cell>
          <cell r="AG1348">
            <v>1</v>
          </cell>
          <cell r="AH1348">
            <v>1</v>
          </cell>
        </row>
        <row r="1349">
          <cell r="E1349" t="str">
            <v>VA Residential Kerosene</v>
          </cell>
          <cell r="F1349">
            <v>6576</v>
          </cell>
          <cell r="G1349">
            <v>7496</v>
          </cell>
          <cell r="H1349">
            <v>7277</v>
          </cell>
          <cell r="I1349">
            <v>8442</v>
          </cell>
          <cell r="J1349">
            <v>7124</v>
          </cell>
          <cell r="K1349">
            <v>6918</v>
          </cell>
          <cell r="L1349">
            <v>8754</v>
          </cell>
          <cell r="M1349">
            <v>8975</v>
          </cell>
          <cell r="N1349">
            <v>11639</v>
          </cell>
          <cell r="O1349">
            <v>8779</v>
          </cell>
          <cell r="P1349">
            <v>9308</v>
          </cell>
          <cell r="Q1349">
            <v>9531</v>
          </cell>
          <cell r="R1349">
            <v>5302</v>
          </cell>
          <cell r="S1349">
            <v>7149</v>
          </cell>
          <cell r="T1349">
            <v>8244</v>
          </cell>
          <cell r="U1349">
            <v>8084</v>
          </cell>
          <cell r="V1349">
            <v>6460</v>
          </cell>
          <cell r="W1349">
            <v>4195</v>
          </cell>
          <cell r="X1349">
            <v>1742</v>
          </cell>
          <cell r="Y1349">
            <v>1624</v>
          </cell>
          <cell r="Z1349">
            <v>1880</v>
          </cell>
          <cell r="AA1349">
            <v>881</v>
          </cell>
          <cell r="AB1349">
            <v>400</v>
          </cell>
          <cell r="AC1349">
            <v>447</v>
          </cell>
          <cell r="AD1349">
            <v>697</v>
          </cell>
          <cell r="AE1349">
            <v>480</v>
          </cell>
          <cell r="AF1349">
            <v>643</v>
          </cell>
          <cell r="AG1349">
            <v>365</v>
          </cell>
          <cell r="AH1349">
            <v>386</v>
          </cell>
        </row>
        <row r="1350">
          <cell r="E1350" t="str">
            <v>VT Residential Kerosene</v>
          </cell>
          <cell r="F1350">
            <v>1095</v>
          </cell>
          <cell r="G1350">
            <v>1404</v>
          </cell>
          <cell r="H1350">
            <v>1190</v>
          </cell>
          <cell r="I1350">
            <v>1333</v>
          </cell>
          <cell r="J1350">
            <v>1036</v>
          </cell>
          <cell r="K1350">
            <v>1021</v>
          </cell>
          <cell r="L1350">
            <v>1153</v>
          </cell>
          <cell r="M1350">
            <v>1352</v>
          </cell>
          <cell r="N1350">
            <v>1849</v>
          </cell>
          <cell r="O1350">
            <v>1485</v>
          </cell>
          <cell r="P1350">
            <v>1848</v>
          </cell>
          <cell r="Q1350">
            <v>1817</v>
          </cell>
          <cell r="R1350">
            <v>1056</v>
          </cell>
          <cell r="S1350">
            <v>1566</v>
          </cell>
          <cell r="T1350">
            <v>2265</v>
          </cell>
          <cell r="U1350">
            <v>2161</v>
          </cell>
          <cell r="V1350">
            <v>2013</v>
          </cell>
          <cell r="W1350">
            <v>1404</v>
          </cell>
          <cell r="X1350">
            <v>616</v>
          </cell>
          <cell r="Y1350">
            <v>953</v>
          </cell>
          <cell r="Z1350">
            <v>850</v>
          </cell>
          <cell r="AA1350">
            <v>590</v>
          </cell>
          <cell r="AB1350">
            <v>288</v>
          </cell>
          <cell r="AC1350">
            <v>286</v>
          </cell>
          <cell r="AD1350">
            <v>449</v>
          </cell>
          <cell r="AE1350">
            <v>368</v>
          </cell>
          <cell r="AF1350">
            <v>488</v>
          </cell>
          <cell r="AG1350">
            <v>342</v>
          </cell>
          <cell r="AH1350">
            <v>330</v>
          </cell>
        </row>
        <row r="1351">
          <cell r="E1351" t="str">
            <v>WA Residential Kerosene</v>
          </cell>
          <cell r="F1351">
            <v>280</v>
          </cell>
          <cell r="G1351">
            <v>261</v>
          </cell>
          <cell r="H1351">
            <v>167</v>
          </cell>
          <cell r="I1351">
            <v>248</v>
          </cell>
          <cell r="J1351">
            <v>372</v>
          </cell>
          <cell r="K1351">
            <v>487</v>
          </cell>
          <cell r="L1351">
            <v>626</v>
          </cell>
          <cell r="M1351">
            <v>754</v>
          </cell>
          <cell r="N1351">
            <v>698</v>
          </cell>
          <cell r="O1351">
            <v>490</v>
          </cell>
          <cell r="P1351">
            <v>366</v>
          </cell>
          <cell r="Q1351">
            <v>573</v>
          </cell>
          <cell r="R1351">
            <v>196</v>
          </cell>
          <cell r="S1351">
            <v>570</v>
          </cell>
          <cell r="T1351">
            <v>393</v>
          </cell>
          <cell r="U1351">
            <v>307</v>
          </cell>
          <cell r="V1351">
            <v>178</v>
          </cell>
          <cell r="W1351">
            <v>72</v>
          </cell>
          <cell r="X1351">
            <v>63</v>
          </cell>
          <cell r="Y1351">
            <v>103</v>
          </cell>
          <cell r="Z1351">
            <v>120</v>
          </cell>
          <cell r="AA1351">
            <v>72</v>
          </cell>
          <cell r="AB1351">
            <v>28</v>
          </cell>
          <cell r="AC1351">
            <v>22</v>
          </cell>
          <cell r="AD1351">
            <v>36</v>
          </cell>
          <cell r="AE1351">
            <v>22</v>
          </cell>
          <cell r="AF1351">
            <v>39</v>
          </cell>
          <cell r="AG1351">
            <v>25</v>
          </cell>
          <cell r="AH1351">
            <v>20</v>
          </cell>
        </row>
        <row r="1352">
          <cell r="E1352" t="str">
            <v>WI Residential Kerosene</v>
          </cell>
          <cell r="F1352">
            <v>165</v>
          </cell>
          <cell r="G1352">
            <v>172</v>
          </cell>
          <cell r="H1352">
            <v>165</v>
          </cell>
          <cell r="I1352">
            <v>266</v>
          </cell>
          <cell r="J1352">
            <v>192</v>
          </cell>
          <cell r="K1352">
            <v>194</v>
          </cell>
          <cell r="L1352">
            <v>231</v>
          </cell>
          <cell r="M1352">
            <v>250</v>
          </cell>
          <cell r="N1352">
            <v>223</v>
          </cell>
          <cell r="O1352">
            <v>345</v>
          </cell>
          <cell r="P1352">
            <v>251</v>
          </cell>
          <cell r="Q1352">
            <v>229</v>
          </cell>
          <cell r="R1352">
            <v>169</v>
          </cell>
          <cell r="S1352">
            <v>156</v>
          </cell>
          <cell r="T1352">
            <v>228</v>
          </cell>
          <cell r="U1352">
            <v>159</v>
          </cell>
          <cell r="V1352">
            <v>153</v>
          </cell>
          <cell r="W1352">
            <v>77</v>
          </cell>
          <cell r="X1352">
            <v>52</v>
          </cell>
          <cell r="Y1352">
            <v>155</v>
          </cell>
          <cell r="Z1352">
            <v>151</v>
          </cell>
          <cell r="AA1352">
            <v>207</v>
          </cell>
          <cell r="AB1352">
            <v>36</v>
          </cell>
          <cell r="AC1352">
            <v>54</v>
          </cell>
          <cell r="AD1352">
            <v>92</v>
          </cell>
          <cell r="AE1352">
            <v>54</v>
          </cell>
          <cell r="AF1352">
            <v>82</v>
          </cell>
          <cell r="AG1352">
            <v>49</v>
          </cell>
          <cell r="AH1352">
            <v>54</v>
          </cell>
        </row>
        <row r="1353">
          <cell r="E1353" t="str">
            <v>WV Residential Kerosene</v>
          </cell>
          <cell r="F1353">
            <v>1193</v>
          </cell>
          <cell r="G1353">
            <v>1117</v>
          </cell>
          <cell r="H1353">
            <v>1391</v>
          </cell>
          <cell r="I1353">
            <v>1833</v>
          </cell>
          <cell r="J1353">
            <v>1722</v>
          </cell>
          <cell r="K1353">
            <v>1627</v>
          </cell>
          <cell r="L1353">
            <v>2137</v>
          </cell>
          <cell r="M1353">
            <v>2263</v>
          </cell>
          <cell r="N1353">
            <v>2683</v>
          </cell>
          <cell r="O1353">
            <v>3122</v>
          </cell>
          <cell r="P1353">
            <v>1930</v>
          </cell>
          <cell r="Q1353">
            <v>2008</v>
          </cell>
          <cell r="R1353">
            <v>1487</v>
          </cell>
          <cell r="S1353">
            <v>1241</v>
          </cell>
          <cell r="T1353">
            <v>1446</v>
          </cell>
          <cell r="U1353">
            <v>1417</v>
          </cell>
          <cell r="V1353">
            <v>1066</v>
          </cell>
          <cell r="W1353">
            <v>699</v>
          </cell>
          <cell r="X1353">
            <v>267</v>
          </cell>
          <cell r="Y1353">
            <v>386</v>
          </cell>
          <cell r="Z1353">
            <v>382</v>
          </cell>
          <cell r="AA1353">
            <v>188</v>
          </cell>
          <cell r="AB1353">
            <v>90</v>
          </cell>
          <cell r="AC1353">
            <v>100</v>
          </cell>
          <cell r="AD1353">
            <v>202</v>
          </cell>
          <cell r="AE1353">
            <v>148</v>
          </cell>
          <cell r="AF1353">
            <v>208</v>
          </cell>
          <cell r="AG1353">
            <v>112</v>
          </cell>
          <cell r="AH1353">
            <v>121</v>
          </cell>
        </row>
        <row r="1354">
          <cell r="E1354" t="str">
            <v>WY Residential Kerosene</v>
          </cell>
          <cell r="F1354">
            <v>7</v>
          </cell>
          <cell r="G1354">
            <v>17</v>
          </cell>
          <cell r="H1354">
            <v>7</v>
          </cell>
          <cell r="I1354">
            <v>9</v>
          </cell>
          <cell r="J1354">
            <v>4</v>
          </cell>
          <cell r="K1354">
            <v>4</v>
          </cell>
          <cell r="L1354">
            <v>4</v>
          </cell>
          <cell r="M1354">
            <v>9</v>
          </cell>
          <cell r="N1354">
            <v>9</v>
          </cell>
          <cell r="O1354">
            <v>7</v>
          </cell>
          <cell r="P1354">
            <v>8</v>
          </cell>
          <cell r="Q1354">
            <v>11</v>
          </cell>
          <cell r="R1354">
            <v>6</v>
          </cell>
          <cell r="S1354">
            <v>6</v>
          </cell>
          <cell r="T1354">
            <v>4</v>
          </cell>
          <cell r="U1354">
            <v>5</v>
          </cell>
          <cell r="V1354">
            <v>7</v>
          </cell>
          <cell r="W1354">
            <v>4</v>
          </cell>
          <cell r="X1354">
            <v>1</v>
          </cell>
          <cell r="Y1354">
            <v>1</v>
          </cell>
          <cell r="Z1354">
            <v>1</v>
          </cell>
          <cell r="AA1354">
            <v>1</v>
          </cell>
          <cell r="AB1354">
            <v>1</v>
          </cell>
          <cell r="AC1354">
            <v>0</v>
          </cell>
          <cell r="AD1354">
            <v>0</v>
          </cell>
          <cell r="AE1354">
            <v>1</v>
          </cell>
          <cell r="AF1354">
            <v>1</v>
          </cell>
          <cell r="AG1354">
            <v>0</v>
          </cell>
          <cell r="AH1354">
            <v>0</v>
          </cell>
        </row>
        <row r="1355">
          <cell r="E1355" t="str">
            <v>AK Transportation Hydrocarbon Gas Liquids</v>
          </cell>
          <cell r="F1355">
            <v>22</v>
          </cell>
          <cell r="G1355">
            <v>17</v>
          </cell>
          <cell r="H1355">
            <v>15</v>
          </cell>
          <cell r="I1355">
            <v>8</v>
          </cell>
          <cell r="J1355">
            <v>15</v>
          </cell>
          <cell r="K1355">
            <v>9</v>
          </cell>
          <cell r="L1355">
            <v>13</v>
          </cell>
          <cell r="M1355">
            <v>7</v>
          </cell>
          <cell r="N1355">
            <v>3</v>
          </cell>
          <cell r="O1355">
            <v>0</v>
          </cell>
          <cell r="P1355">
            <v>0</v>
          </cell>
          <cell r="Q1355">
            <v>7</v>
          </cell>
          <cell r="R1355">
            <v>87</v>
          </cell>
          <cell r="S1355">
            <v>14</v>
          </cell>
          <cell r="T1355">
            <v>10</v>
          </cell>
          <cell r="U1355">
            <v>14</v>
          </cell>
          <cell r="V1355">
            <v>16</v>
          </cell>
          <cell r="W1355">
            <v>11</v>
          </cell>
          <cell r="X1355">
            <v>4</v>
          </cell>
          <cell r="Y1355">
            <v>5</v>
          </cell>
          <cell r="Z1355">
            <v>8</v>
          </cell>
          <cell r="AA1355">
            <v>8</v>
          </cell>
          <cell r="AB1355">
            <v>12</v>
          </cell>
          <cell r="AC1355">
            <v>14</v>
          </cell>
          <cell r="AD1355">
            <v>4</v>
          </cell>
          <cell r="AE1355">
            <v>4</v>
          </cell>
          <cell r="AF1355">
            <v>4</v>
          </cell>
          <cell r="AG1355">
            <v>12</v>
          </cell>
          <cell r="AH1355">
            <v>12</v>
          </cell>
        </row>
        <row r="1356">
          <cell r="E1356" t="str">
            <v>AL Transportation Hydrocarbon Gas Liquids</v>
          </cell>
          <cell r="F1356">
            <v>370</v>
          </cell>
          <cell r="G1356">
            <v>360</v>
          </cell>
          <cell r="H1356">
            <v>325</v>
          </cell>
          <cell r="I1356">
            <v>449</v>
          </cell>
          <cell r="J1356">
            <v>742</v>
          </cell>
          <cell r="K1356">
            <v>358</v>
          </cell>
          <cell r="L1356">
            <v>299</v>
          </cell>
          <cell r="M1356">
            <v>261</v>
          </cell>
          <cell r="N1356">
            <v>64</v>
          </cell>
          <cell r="O1356">
            <v>59</v>
          </cell>
          <cell r="P1356">
            <v>153</v>
          </cell>
          <cell r="Q1356">
            <v>44</v>
          </cell>
          <cell r="R1356">
            <v>63</v>
          </cell>
          <cell r="S1356">
            <v>254</v>
          </cell>
          <cell r="T1356">
            <v>716</v>
          </cell>
          <cell r="U1356">
            <v>284</v>
          </cell>
          <cell r="V1356">
            <v>306</v>
          </cell>
          <cell r="W1356">
            <v>210</v>
          </cell>
          <cell r="X1356">
            <v>470</v>
          </cell>
          <cell r="Y1356">
            <v>318</v>
          </cell>
          <cell r="Z1356">
            <v>224</v>
          </cell>
          <cell r="AA1356">
            <v>231</v>
          </cell>
          <cell r="AB1356">
            <v>221</v>
          </cell>
          <cell r="AC1356">
            <v>194</v>
          </cell>
          <cell r="AD1356">
            <v>161</v>
          </cell>
          <cell r="AE1356">
            <v>157</v>
          </cell>
          <cell r="AF1356">
            <v>179</v>
          </cell>
          <cell r="AG1356">
            <v>11</v>
          </cell>
          <cell r="AH1356">
            <v>49</v>
          </cell>
        </row>
        <row r="1357">
          <cell r="E1357" t="str">
            <v>AR Transportation Hydrocarbon Gas Liquids</v>
          </cell>
          <cell r="F1357">
            <v>319</v>
          </cell>
          <cell r="G1357">
            <v>301</v>
          </cell>
          <cell r="H1357">
            <v>237</v>
          </cell>
          <cell r="I1357">
            <v>263</v>
          </cell>
          <cell r="J1357">
            <v>478</v>
          </cell>
          <cell r="K1357">
            <v>197</v>
          </cell>
          <cell r="L1357">
            <v>173</v>
          </cell>
          <cell r="M1357">
            <v>162</v>
          </cell>
          <cell r="N1357">
            <v>126</v>
          </cell>
          <cell r="O1357">
            <v>1755</v>
          </cell>
          <cell r="P1357">
            <v>359</v>
          </cell>
          <cell r="Q1357">
            <v>342</v>
          </cell>
          <cell r="R1357">
            <v>209</v>
          </cell>
          <cell r="S1357">
            <v>195</v>
          </cell>
          <cell r="T1357">
            <v>196</v>
          </cell>
          <cell r="U1357">
            <v>318</v>
          </cell>
          <cell r="V1357">
            <v>310</v>
          </cell>
          <cell r="W1357">
            <v>228</v>
          </cell>
          <cell r="X1357">
            <v>590</v>
          </cell>
          <cell r="Y1357">
            <v>294</v>
          </cell>
          <cell r="Z1357">
            <v>119</v>
          </cell>
          <cell r="AA1357">
            <v>114</v>
          </cell>
          <cell r="AB1357">
            <v>70</v>
          </cell>
          <cell r="AC1357">
            <v>73</v>
          </cell>
          <cell r="AD1357">
            <v>54</v>
          </cell>
          <cell r="AE1357">
            <v>51</v>
          </cell>
          <cell r="AF1357">
            <v>46</v>
          </cell>
          <cell r="AG1357">
            <v>12</v>
          </cell>
          <cell r="AH1357">
            <v>10</v>
          </cell>
        </row>
        <row r="1358">
          <cell r="E1358" t="str">
            <v>AZ Transportation Hydrocarbon Gas Liquids</v>
          </cell>
          <cell r="F1358">
            <v>211</v>
          </cell>
          <cell r="G1358">
            <v>217</v>
          </cell>
          <cell r="H1358">
            <v>217</v>
          </cell>
          <cell r="I1358">
            <v>223</v>
          </cell>
          <cell r="J1358">
            <v>324</v>
          </cell>
          <cell r="K1358">
            <v>194</v>
          </cell>
          <cell r="L1358">
            <v>136</v>
          </cell>
          <cell r="M1358">
            <v>101</v>
          </cell>
          <cell r="N1358">
            <v>26</v>
          </cell>
          <cell r="O1358">
            <v>70</v>
          </cell>
          <cell r="P1358">
            <v>88</v>
          </cell>
          <cell r="Q1358">
            <v>44</v>
          </cell>
          <cell r="R1358">
            <v>71</v>
          </cell>
          <cell r="S1358">
            <v>554</v>
          </cell>
          <cell r="T1358">
            <v>469</v>
          </cell>
          <cell r="U1358">
            <v>779</v>
          </cell>
          <cell r="V1358">
            <v>894</v>
          </cell>
          <cell r="W1358">
            <v>696</v>
          </cell>
          <cell r="X1358">
            <v>1033</v>
          </cell>
          <cell r="Y1358">
            <v>778</v>
          </cell>
          <cell r="Z1358">
            <v>220</v>
          </cell>
          <cell r="AA1358">
            <v>217</v>
          </cell>
          <cell r="AB1358">
            <v>226</v>
          </cell>
          <cell r="AC1358">
            <v>221</v>
          </cell>
          <cell r="AD1358">
            <v>282</v>
          </cell>
          <cell r="AE1358">
            <v>324</v>
          </cell>
          <cell r="AF1358">
            <v>350</v>
          </cell>
          <cell r="AG1358">
            <v>284</v>
          </cell>
          <cell r="AH1358">
            <v>252</v>
          </cell>
        </row>
        <row r="1359">
          <cell r="E1359" t="str">
            <v>CA Transportation Hydrocarbon Gas Liquids</v>
          </cell>
          <cell r="F1359">
            <v>3545</v>
          </cell>
          <cell r="G1359">
            <v>2918</v>
          </cell>
          <cell r="H1359">
            <v>2496</v>
          </cell>
          <cell r="I1359">
            <v>2528</v>
          </cell>
          <cell r="J1359">
            <v>3864</v>
          </cell>
          <cell r="K1359">
            <v>2166</v>
          </cell>
          <cell r="L1359">
            <v>1847</v>
          </cell>
          <cell r="M1359">
            <v>1342</v>
          </cell>
          <cell r="N1359">
            <v>2573</v>
          </cell>
          <cell r="O1359">
            <v>1475</v>
          </cell>
          <cell r="P1359">
            <v>1311</v>
          </cell>
          <cell r="Q1359">
            <v>1498</v>
          </cell>
          <cell r="R1359">
            <v>1924</v>
          </cell>
          <cell r="S1359">
            <v>1960</v>
          </cell>
          <cell r="T1359">
            <v>1837</v>
          </cell>
          <cell r="U1359">
            <v>3236</v>
          </cell>
          <cell r="V1359">
            <v>3334</v>
          </cell>
          <cell r="W1359">
            <v>2919</v>
          </cell>
          <cell r="X1359">
            <v>5072</v>
          </cell>
          <cell r="Y1359">
            <v>3892</v>
          </cell>
          <cell r="Z1359">
            <v>724</v>
          </cell>
          <cell r="AA1359">
            <v>708</v>
          </cell>
          <cell r="AB1359">
            <v>890</v>
          </cell>
          <cell r="AC1359">
            <v>886</v>
          </cell>
          <cell r="AD1359">
            <v>764</v>
          </cell>
          <cell r="AE1359">
            <v>720</v>
          </cell>
          <cell r="AF1359">
            <v>793</v>
          </cell>
          <cell r="AG1359">
            <v>608</v>
          </cell>
          <cell r="AH1359">
            <v>674</v>
          </cell>
        </row>
        <row r="1360">
          <cell r="E1360" t="str">
            <v>CO Transportation Hydrocarbon Gas Liquids</v>
          </cell>
          <cell r="F1360">
            <v>287</v>
          </cell>
          <cell r="G1360">
            <v>318</v>
          </cell>
          <cell r="H1360">
            <v>260</v>
          </cell>
          <cell r="I1360">
            <v>322</v>
          </cell>
          <cell r="J1360">
            <v>531</v>
          </cell>
          <cell r="K1360">
            <v>264</v>
          </cell>
          <cell r="L1360">
            <v>267</v>
          </cell>
          <cell r="M1360">
            <v>118</v>
          </cell>
          <cell r="N1360">
            <v>97</v>
          </cell>
          <cell r="O1360">
            <v>267</v>
          </cell>
          <cell r="P1360">
            <v>217</v>
          </cell>
          <cell r="Q1360">
            <v>228</v>
          </cell>
          <cell r="R1360">
            <v>200</v>
          </cell>
          <cell r="S1360">
            <v>212</v>
          </cell>
          <cell r="T1360">
            <v>296</v>
          </cell>
          <cell r="U1360">
            <v>297</v>
          </cell>
          <cell r="V1360">
            <v>307</v>
          </cell>
          <cell r="W1360">
            <v>181</v>
          </cell>
          <cell r="X1360">
            <v>420</v>
          </cell>
          <cell r="Y1360">
            <v>254</v>
          </cell>
          <cell r="Z1360">
            <v>151</v>
          </cell>
          <cell r="AA1360">
            <v>177</v>
          </cell>
          <cell r="AB1360">
            <v>191</v>
          </cell>
          <cell r="AC1360">
            <v>199</v>
          </cell>
          <cell r="AD1360">
            <v>280</v>
          </cell>
          <cell r="AE1360">
            <v>391</v>
          </cell>
          <cell r="AF1360">
            <v>285</v>
          </cell>
          <cell r="AG1360">
            <v>150</v>
          </cell>
          <cell r="AH1360">
            <v>158</v>
          </cell>
        </row>
        <row r="1361">
          <cell r="E1361" t="str">
            <v>CT Transportation Hydrocarbon Gas Liquids</v>
          </cell>
          <cell r="F1361">
            <v>139</v>
          </cell>
          <cell r="G1361">
            <v>154</v>
          </cell>
          <cell r="H1361">
            <v>124</v>
          </cell>
          <cell r="I1361">
            <v>126</v>
          </cell>
          <cell r="J1361">
            <v>192</v>
          </cell>
          <cell r="K1361">
            <v>100</v>
          </cell>
          <cell r="L1361">
            <v>82</v>
          </cell>
          <cell r="M1361">
            <v>62</v>
          </cell>
          <cell r="N1361">
            <v>199</v>
          </cell>
          <cell r="O1361">
            <v>129</v>
          </cell>
          <cell r="P1361">
            <v>126</v>
          </cell>
          <cell r="Q1361">
            <v>358</v>
          </cell>
          <cell r="R1361">
            <v>134</v>
          </cell>
          <cell r="S1361">
            <v>106</v>
          </cell>
          <cell r="T1361">
            <v>124</v>
          </cell>
          <cell r="U1361">
            <v>147</v>
          </cell>
          <cell r="V1361">
            <v>89</v>
          </cell>
          <cell r="W1361">
            <v>66</v>
          </cell>
          <cell r="X1361">
            <v>182</v>
          </cell>
          <cell r="Y1361">
            <v>149</v>
          </cell>
          <cell r="Z1361">
            <v>54</v>
          </cell>
          <cell r="AA1361">
            <v>52</v>
          </cell>
          <cell r="AB1361">
            <v>56</v>
          </cell>
          <cell r="AC1361">
            <v>53</v>
          </cell>
          <cell r="AD1361">
            <v>52</v>
          </cell>
          <cell r="AE1361">
            <v>51</v>
          </cell>
          <cell r="AF1361">
            <v>56</v>
          </cell>
          <cell r="AG1361">
            <v>174</v>
          </cell>
          <cell r="AH1361">
            <v>129</v>
          </cell>
        </row>
        <row r="1362">
          <cell r="E1362" t="str">
            <v>DC Transportation Hydrocarbon Gas Liquids</v>
          </cell>
          <cell r="F1362">
            <v>2</v>
          </cell>
          <cell r="G1362">
            <v>2</v>
          </cell>
          <cell r="H1362">
            <v>4</v>
          </cell>
          <cell r="I1362">
            <v>5</v>
          </cell>
          <cell r="J1362">
            <v>4</v>
          </cell>
          <cell r="K1362">
            <v>2</v>
          </cell>
          <cell r="L1362">
            <v>2</v>
          </cell>
          <cell r="M1362">
            <v>4</v>
          </cell>
          <cell r="N1362">
            <v>1</v>
          </cell>
          <cell r="O1362">
            <v>1</v>
          </cell>
          <cell r="P1362">
            <v>3</v>
          </cell>
          <cell r="Q1362">
            <v>0</v>
          </cell>
          <cell r="R1362">
            <v>0</v>
          </cell>
          <cell r="S1362">
            <v>1</v>
          </cell>
          <cell r="T1362">
            <v>1</v>
          </cell>
          <cell r="U1362">
            <v>2</v>
          </cell>
          <cell r="V1362">
            <v>2</v>
          </cell>
          <cell r="W1362">
            <v>2</v>
          </cell>
          <cell r="X1362">
            <v>3</v>
          </cell>
          <cell r="Y1362">
            <v>2</v>
          </cell>
          <cell r="Z1362">
            <v>3</v>
          </cell>
          <cell r="AA1362">
            <v>3</v>
          </cell>
          <cell r="AB1362">
            <v>3</v>
          </cell>
          <cell r="AC1362">
            <v>3</v>
          </cell>
          <cell r="AD1362">
            <v>3</v>
          </cell>
          <cell r="AE1362">
            <v>40</v>
          </cell>
          <cell r="AF1362">
            <v>10</v>
          </cell>
          <cell r="AG1362">
            <v>0</v>
          </cell>
          <cell r="AH1362">
            <v>0</v>
          </cell>
        </row>
        <row r="1363">
          <cell r="E1363" t="str">
            <v>DE Transportation Hydrocarbon Gas Liquids</v>
          </cell>
          <cell r="F1363">
            <v>22</v>
          </cell>
          <cell r="G1363">
            <v>24</v>
          </cell>
          <cell r="H1363">
            <v>23</v>
          </cell>
          <cell r="I1363">
            <v>20</v>
          </cell>
          <cell r="J1363">
            <v>26</v>
          </cell>
          <cell r="K1363">
            <v>18</v>
          </cell>
          <cell r="L1363">
            <v>16</v>
          </cell>
          <cell r="M1363">
            <v>25</v>
          </cell>
          <cell r="N1363">
            <v>12</v>
          </cell>
          <cell r="O1363">
            <v>6</v>
          </cell>
          <cell r="P1363">
            <v>7</v>
          </cell>
          <cell r="Q1363">
            <v>1</v>
          </cell>
          <cell r="R1363">
            <v>12</v>
          </cell>
          <cell r="S1363">
            <v>7</v>
          </cell>
          <cell r="T1363">
            <v>11</v>
          </cell>
          <cell r="U1363">
            <v>15</v>
          </cell>
          <cell r="V1363">
            <v>17</v>
          </cell>
          <cell r="W1363">
            <v>6</v>
          </cell>
          <cell r="X1363">
            <v>50</v>
          </cell>
          <cell r="Y1363">
            <v>11</v>
          </cell>
          <cell r="Z1363">
            <v>14</v>
          </cell>
          <cell r="AA1363">
            <v>14</v>
          </cell>
          <cell r="AB1363">
            <v>18</v>
          </cell>
          <cell r="AC1363">
            <v>12</v>
          </cell>
          <cell r="AD1363">
            <v>18</v>
          </cell>
          <cell r="AE1363">
            <v>20</v>
          </cell>
          <cell r="AF1363">
            <v>83</v>
          </cell>
          <cell r="AG1363">
            <v>106</v>
          </cell>
          <cell r="AH1363">
            <v>145</v>
          </cell>
        </row>
        <row r="1364">
          <cell r="E1364" t="str">
            <v>FL Transportation Hydrocarbon Gas Liquids</v>
          </cell>
          <cell r="F1364">
            <v>817</v>
          </cell>
          <cell r="G1364">
            <v>687</v>
          </cell>
          <cell r="H1364">
            <v>640</v>
          </cell>
          <cell r="I1364">
            <v>629</v>
          </cell>
          <cell r="J1364">
            <v>1072</v>
          </cell>
          <cell r="K1364">
            <v>570</v>
          </cell>
          <cell r="L1364">
            <v>459</v>
          </cell>
          <cell r="M1364">
            <v>397</v>
          </cell>
          <cell r="N1364">
            <v>354</v>
          </cell>
          <cell r="O1364">
            <v>509</v>
          </cell>
          <cell r="P1364">
            <v>530</v>
          </cell>
          <cell r="Q1364">
            <v>1206</v>
          </cell>
          <cell r="R1364">
            <v>657</v>
          </cell>
          <cell r="S1364">
            <v>716</v>
          </cell>
          <cell r="T1364">
            <v>1032</v>
          </cell>
          <cell r="U1364">
            <v>1312</v>
          </cell>
          <cell r="V1364">
            <v>1244</v>
          </cell>
          <cell r="W1364">
            <v>756</v>
          </cell>
          <cell r="X1364">
            <v>1267</v>
          </cell>
          <cell r="Y1364">
            <v>891</v>
          </cell>
          <cell r="Z1364">
            <v>388</v>
          </cell>
          <cell r="AA1364">
            <v>376</v>
          </cell>
          <cell r="AB1364">
            <v>296</v>
          </cell>
          <cell r="AC1364">
            <v>308</v>
          </cell>
          <cell r="AD1364">
            <v>286</v>
          </cell>
          <cell r="AE1364">
            <v>290</v>
          </cell>
          <cell r="AF1364">
            <v>313</v>
          </cell>
          <cell r="AG1364">
            <v>518</v>
          </cell>
          <cell r="AH1364">
            <v>549</v>
          </cell>
        </row>
        <row r="1365">
          <cell r="E1365" t="str">
            <v>GA Transportation Hydrocarbon Gas Liquids</v>
          </cell>
          <cell r="F1365">
            <v>403</v>
          </cell>
          <cell r="G1365">
            <v>430</v>
          </cell>
          <cell r="H1365">
            <v>422</v>
          </cell>
          <cell r="I1365">
            <v>452</v>
          </cell>
          <cell r="J1365">
            <v>957</v>
          </cell>
          <cell r="K1365">
            <v>537</v>
          </cell>
          <cell r="L1365">
            <v>461</v>
          </cell>
          <cell r="M1365">
            <v>523</v>
          </cell>
          <cell r="N1365">
            <v>158</v>
          </cell>
          <cell r="O1365">
            <v>463</v>
          </cell>
          <cell r="P1365">
            <v>451</v>
          </cell>
          <cell r="Q1365">
            <v>459</v>
          </cell>
          <cell r="R1365">
            <v>492</v>
          </cell>
          <cell r="S1365">
            <v>760</v>
          </cell>
          <cell r="T1365">
            <v>723</v>
          </cell>
          <cell r="U1365">
            <v>1069</v>
          </cell>
          <cell r="V1365">
            <v>991</v>
          </cell>
          <cell r="W1365">
            <v>805</v>
          </cell>
          <cell r="X1365">
            <v>1478</v>
          </cell>
          <cell r="Y1365">
            <v>1008</v>
          </cell>
          <cell r="Z1365">
            <v>200</v>
          </cell>
          <cell r="AA1365">
            <v>396</v>
          </cell>
          <cell r="AB1365">
            <v>417</v>
          </cell>
          <cell r="AC1365">
            <v>423</v>
          </cell>
          <cell r="AD1365">
            <v>364</v>
          </cell>
          <cell r="AE1365">
            <v>351</v>
          </cell>
          <cell r="AF1365">
            <v>385</v>
          </cell>
          <cell r="AG1365">
            <v>155</v>
          </cell>
          <cell r="AH1365">
            <v>198</v>
          </cell>
        </row>
        <row r="1366">
          <cell r="E1366" t="str">
            <v>HI Transportation Hydrocarbon Gas Liquids</v>
          </cell>
          <cell r="F1366">
            <v>49</v>
          </cell>
          <cell r="G1366">
            <v>53</v>
          </cell>
          <cell r="H1366">
            <v>136</v>
          </cell>
          <cell r="I1366">
            <v>36</v>
          </cell>
          <cell r="J1366">
            <v>55</v>
          </cell>
          <cell r="K1366">
            <v>30</v>
          </cell>
          <cell r="L1366">
            <v>7</v>
          </cell>
          <cell r="M1366">
            <v>7</v>
          </cell>
          <cell r="N1366">
            <v>3</v>
          </cell>
          <cell r="O1366">
            <v>0</v>
          </cell>
          <cell r="P1366">
            <v>0</v>
          </cell>
          <cell r="Q1366">
            <v>0</v>
          </cell>
          <cell r="R1366">
            <v>0</v>
          </cell>
          <cell r="S1366">
            <v>43</v>
          </cell>
          <cell r="T1366">
            <v>0</v>
          </cell>
          <cell r="U1366">
            <v>57</v>
          </cell>
          <cell r="V1366">
            <v>64</v>
          </cell>
          <cell r="W1366">
            <v>48</v>
          </cell>
          <cell r="X1366">
            <v>15</v>
          </cell>
          <cell r="Y1366">
            <v>25</v>
          </cell>
          <cell r="Z1366">
            <v>21</v>
          </cell>
          <cell r="AA1366">
            <v>19</v>
          </cell>
          <cell r="AB1366">
            <v>21</v>
          </cell>
          <cell r="AC1366">
            <v>17</v>
          </cell>
          <cell r="AD1366">
            <v>13</v>
          </cell>
          <cell r="AE1366">
            <v>11</v>
          </cell>
          <cell r="AF1366">
            <v>10</v>
          </cell>
          <cell r="AG1366">
            <v>0</v>
          </cell>
          <cell r="AH1366">
            <v>0</v>
          </cell>
        </row>
        <row r="1367">
          <cell r="E1367" t="str">
            <v>IA Transportation Hydrocarbon Gas Liquids</v>
          </cell>
          <cell r="F1367">
            <v>162</v>
          </cell>
          <cell r="G1367">
            <v>188</v>
          </cell>
          <cell r="H1367">
            <v>176</v>
          </cell>
          <cell r="I1367">
            <v>208</v>
          </cell>
          <cell r="J1367">
            <v>580</v>
          </cell>
          <cell r="K1367">
            <v>224</v>
          </cell>
          <cell r="L1367">
            <v>376</v>
          </cell>
          <cell r="M1367">
            <v>351</v>
          </cell>
          <cell r="N1367">
            <v>79</v>
          </cell>
          <cell r="O1367">
            <v>14</v>
          </cell>
          <cell r="P1367">
            <v>34</v>
          </cell>
          <cell r="Q1367">
            <v>315</v>
          </cell>
          <cell r="R1367">
            <v>40</v>
          </cell>
          <cell r="S1367">
            <v>199</v>
          </cell>
          <cell r="T1367">
            <v>170</v>
          </cell>
          <cell r="U1367">
            <v>237</v>
          </cell>
          <cell r="V1367">
            <v>234</v>
          </cell>
          <cell r="W1367">
            <v>294</v>
          </cell>
          <cell r="X1367">
            <v>517</v>
          </cell>
          <cell r="Y1367">
            <v>528</v>
          </cell>
          <cell r="Z1367">
            <v>58</v>
          </cell>
          <cell r="AA1367">
            <v>49</v>
          </cell>
          <cell r="AB1367">
            <v>41</v>
          </cell>
          <cell r="AC1367">
            <v>42</v>
          </cell>
          <cell r="AD1367">
            <v>33</v>
          </cell>
          <cell r="AE1367">
            <v>31</v>
          </cell>
          <cell r="AF1367">
            <v>34</v>
          </cell>
          <cell r="AG1367">
            <v>106</v>
          </cell>
          <cell r="AH1367">
            <v>478</v>
          </cell>
        </row>
        <row r="1368">
          <cell r="E1368" t="str">
            <v>ID Transportation Hydrocarbon Gas Liquids</v>
          </cell>
          <cell r="F1368">
            <v>184</v>
          </cell>
          <cell r="G1368">
            <v>153</v>
          </cell>
          <cell r="H1368">
            <v>138</v>
          </cell>
          <cell r="I1368">
            <v>132</v>
          </cell>
          <cell r="J1368">
            <v>193</v>
          </cell>
          <cell r="K1368">
            <v>104</v>
          </cell>
          <cell r="L1368">
            <v>81</v>
          </cell>
          <cell r="M1368">
            <v>37</v>
          </cell>
          <cell r="N1368">
            <v>6</v>
          </cell>
          <cell r="O1368">
            <v>38</v>
          </cell>
          <cell r="P1368">
            <v>78</v>
          </cell>
          <cell r="Q1368">
            <v>14</v>
          </cell>
          <cell r="R1368">
            <v>7</v>
          </cell>
          <cell r="S1368">
            <v>51</v>
          </cell>
          <cell r="T1368">
            <v>166</v>
          </cell>
          <cell r="U1368">
            <v>127</v>
          </cell>
          <cell r="V1368">
            <v>156</v>
          </cell>
          <cell r="W1368">
            <v>102</v>
          </cell>
          <cell r="X1368">
            <v>177</v>
          </cell>
          <cell r="Y1368">
            <v>68</v>
          </cell>
          <cell r="Z1368">
            <v>42</v>
          </cell>
          <cell r="AA1368">
            <v>41</v>
          </cell>
          <cell r="AB1368">
            <v>22</v>
          </cell>
          <cell r="AC1368">
            <v>20</v>
          </cell>
          <cell r="AD1368">
            <v>16</v>
          </cell>
          <cell r="AE1368">
            <v>15</v>
          </cell>
          <cell r="AF1368">
            <v>15</v>
          </cell>
          <cell r="AG1368">
            <v>5</v>
          </cell>
          <cell r="AH1368">
            <v>3</v>
          </cell>
        </row>
        <row r="1369">
          <cell r="E1369" t="str">
            <v>IL Transportation Hydrocarbon Gas Liquids</v>
          </cell>
          <cell r="F1369">
            <v>1259</v>
          </cell>
          <cell r="G1369">
            <v>1197</v>
          </cell>
          <cell r="H1369">
            <v>1226</v>
          </cell>
          <cell r="I1369">
            <v>1078</v>
          </cell>
          <cell r="J1369">
            <v>2038</v>
          </cell>
          <cell r="K1369">
            <v>1101</v>
          </cell>
          <cell r="L1369">
            <v>949</v>
          </cell>
          <cell r="M1369">
            <v>672</v>
          </cell>
          <cell r="N1369">
            <v>1034</v>
          </cell>
          <cell r="O1369">
            <v>1295</v>
          </cell>
          <cell r="P1369">
            <v>834</v>
          </cell>
          <cell r="Q1369">
            <v>431</v>
          </cell>
          <cell r="R1369">
            <v>860</v>
          </cell>
          <cell r="S1369">
            <v>875</v>
          </cell>
          <cell r="T1369">
            <v>734</v>
          </cell>
          <cell r="U1369">
            <v>1176</v>
          </cell>
          <cell r="V1369">
            <v>1740</v>
          </cell>
          <cell r="W1369">
            <v>1306</v>
          </cell>
          <cell r="X1369">
            <v>2841</v>
          </cell>
          <cell r="Y1369">
            <v>1890</v>
          </cell>
          <cell r="Z1369">
            <v>211</v>
          </cell>
          <cell r="AA1369">
            <v>187</v>
          </cell>
          <cell r="AB1369">
            <v>160</v>
          </cell>
          <cell r="AC1369">
            <v>171</v>
          </cell>
          <cell r="AD1369">
            <v>142</v>
          </cell>
          <cell r="AE1369">
            <v>130</v>
          </cell>
          <cell r="AF1369">
            <v>148</v>
          </cell>
          <cell r="AG1369">
            <v>207</v>
          </cell>
          <cell r="AH1369">
            <v>641</v>
          </cell>
        </row>
        <row r="1370">
          <cell r="E1370" t="str">
            <v>IN Transportation Hydrocarbon Gas Liquids</v>
          </cell>
          <cell r="F1370">
            <v>586</v>
          </cell>
          <cell r="G1370">
            <v>610</v>
          </cell>
          <cell r="H1370">
            <v>622</v>
          </cell>
          <cell r="I1370">
            <v>490</v>
          </cell>
          <cell r="J1370">
            <v>900</v>
          </cell>
          <cell r="K1370">
            <v>401</v>
          </cell>
          <cell r="L1370">
            <v>459</v>
          </cell>
          <cell r="M1370">
            <v>255</v>
          </cell>
          <cell r="N1370">
            <v>190</v>
          </cell>
          <cell r="O1370">
            <v>134</v>
          </cell>
          <cell r="P1370">
            <v>231</v>
          </cell>
          <cell r="Q1370">
            <v>280</v>
          </cell>
          <cell r="R1370">
            <v>522</v>
          </cell>
          <cell r="S1370">
            <v>672</v>
          </cell>
          <cell r="T1370">
            <v>681</v>
          </cell>
          <cell r="U1370">
            <v>655</v>
          </cell>
          <cell r="V1370">
            <v>558</v>
          </cell>
          <cell r="W1370">
            <v>534</v>
          </cell>
          <cell r="X1370">
            <v>948</v>
          </cell>
          <cell r="Y1370">
            <v>724</v>
          </cell>
          <cell r="Z1370">
            <v>208</v>
          </cell>
          <cell r="AA1370">
            <v>217</v>
          </cell>
          <cell r="AB1370">
            <v>180</v>
          </cell>
          <cell r="AC1370">
            <v>202</v>
          </cell>
          <cell r="AD1370">
            <v>372</v>
          </cell>
          <cell r="AE1370">
            <v>237</v>
          </cell>
          <cell r="AF1370">
            <v>291</v>
          </cell>
          <cell r="AG1370">
            <v>144</v>
          </cell>
          <cell r="AH1370">
            <v>138</v>
          </cell>
        </row>
        <row r="1371">
          <cell r="E1371" t="str">
            <v>KS Transportation Hydrocarbon Gas Liquids</v>
          </cell>
          <cell r="F1371">
            <v>545</v>
          </cell>
          <cell r="G1371">
            <v>417</v>
          </cell>
          <cell r="H1371">
            <v>380</v>
          </cell>
          <cell r="I1371">
            <v>384</v>
          </cell>
          <cell r="J1371">
            <v>579</v>
          </cell>
          <cell r="K1371">
            <v>217</v>
          </cell>
          <cell r="L1371">
            <v>89</v>
          </cell>
          <cell r="M1371">
            <v>374</v>
          </cell>
          <cell r="N1371">
            <v>102</v>
          </cell>
          <cell r="O1371">
            <v>87</v>
          </cell>
          <cell r="P1371">
            <v>115</v>
          </cell>
          <cell r="Q1371">
            <v>217</v>
          </cell>
          <cell r="R1371">
            <v>192</v>
          </cell>
          <cell r="S1371">
            <v>196</v>
          </cell>
          <cell r="T1371">
            <v>165</v>
          </cell>
          <cell r="U1371">
            <v>295</v>
          </cell>
          <cell r="V1371">
            <v>155</v>
          </cell>
          <cell r="W1371">
            <v>158</v>
          </cell>
          <cell r="X1371">
            <v>270</v>
          </cell>
          <cell r="Y1371">
            <v>263</v>
          </cell>
          <cell r="Z1371">
            <v>94</v>
          </cell>
          <cell r="AA1371">
            <v>58</v>
          </cell>
          <cell r="AB1371">
            <v>51</v>
          </cell>
          <cell r="AC1371">
            <v>54</v>
          </cell>
          <cell r="AD1371">
            <v>47</v>
          </cell>
          <cell r="AE1371">
            <v>40</v>
          </cell>
          <cell r="AF1371">
            <v>41</v>
          </cell>
          <cell r="AG1371">
            <v>25</v>
          </cell>
          <cell r="AH1371">
            <v>338</v>
          </cell>
        </row>
        <row r="1372">
          <cell r="E1372" t="str">
            <v>KY Transportation Hydrocarbon Gas Liquids</v>
          </cell>
          <cell r="F1372">
            <v>249</v>
          </cell>
          <cell r="G1372">
            <v>201</v>
          </cell>
          <cell r="H1372">
            <v>218</v>
          </cell>
          <cell r="I1372">
            <v>217</v>
          </cell>
          <cell r="J1372">
            <v>357</v>
          </cell>
          <cell r="K1372">
            <v>179</v>
          </cell>
          <cell r="L1372">
            <v>190</v>
          </cell>
          <cell r="M1372">
            <v>224</v>
          </cell>
          <cell r="N1372">
            <v>73</v>
          </cell>
          <cell r="O1372">
            <v>98</v>
          </cell>
          <cell r="P1372">
            <v>216</v>
          </cell>
          <cell r="Q1372">
            <v>250</v>
          </cell>
          <cell r="R1372">
            <v>534</v>
          </cell>
          <cell r="S1372">
            <v>234</v>
          </cell>
          <cell r="T1372">
            <v>312</v>
          </cell>
          <cell r="U1372">
            <v>354</v>
          </cell>
          <cell r="V1372">
            <v>444</v>
          </cell>
          <cell r="W1372">
            <v>355</v>
          </cell>
          <cell r="X1372">
            <v>534</v>
          </cell>
          <cell r="Y1372">
            <v>341</v>
          </cell>
          <cell r="Z1372">
            <v>103</v>
          </cell>
          <cell r="AA1372">
            <v>116</v>
          </cell>
          <cell r="AB1372">
            <v>98</v>
          </cell>
          <cell r="AC1372">
            <v>77</v>
          </cell>
          <cell r="AD1372">
            <v>73</v>
          </cell>
          <cell r="AE1372">
            <v>69</v>
          </cell>
          <cell r="AF1372">
            <v>79</v>
          </cell>
          <cell r="AG1372">
            <v>38</v>
          </cell>
          <cell r="AH1372">
            <v>30</v>
          </cell>
        </row>
        <row r="1373">
          <cell r="E1373" t="str">
            <v>LA Transportation Hydrocarbon Gas Liquids</v>
          </cell>
          <cell r="F1373">
            <v>282</v>
          </cell>
          <cell r="G1373">
            <v>285</v>
          </cell>
          <cell r="H1373">
            <v>247</v>
          </cell>
          <cell r="I1373">
            <v>264</v>
          </cell>
          <cell r="J1373">
            <v>441</v>
          </cell>
          <cell r="K1373">
            <v>235</v>
          </cell>
          <cell r="L1373">
            <v>173</v>
          </cell>
          <cell r="M1373">
            <v>174</v>
          </cell>
          <cell r="N1373">
            <v>79</v>
          </cell>
          <cell r="O1373">
            <v>99</v>
          </cell>
          <cell r="P1373">
            <v>31</v>
          </cell>
          <cell r="Q1373">
            <v>63</v>
          </cell>
          <cell r="R1373">
            <v>281</v>
          </cell>
          <cell r="S1373">
            <v>148</v>
          </cell>
          <cell r="T1373">
            <v>209</v>
          </cell>
          <cell r="U1373">
            <v>265</v>
          </cell>
          <cell r="V1373">
            <v>194</v>
          </cell>
          <cell r="W1373">
            <v>153</v>
          </cell>
          <cell r="X1373">
            <v>295</v>
          </cell>
          <cell r="Y1373">
            <v>207</v>
          </cell>
          <cell r="Z1373">
            <v>57</v>
          </cell>
          <cell r="AA1373">
            <v>55</v>
          </cell>
          <cell r="AB1373">
            <v>50</v>
          </cell>
          <cell r="AC1373">
            <v>48</v>
          </cell>
          <cell r="AD1373">
            <v>43</v>
          </cell>
          <cell r="AE1373">
            <v>39</v>
          </cell>
          <cell r="AF1373">
            <v>40</v>
          </cell>
          <cell r="AG1373">
            <v>171</v>
          </cell>
          <cell r="AH1373">
            <v>139</v>
          </cell>
        </row>
        <row r="1374">
          <cell r="E1374" t="str">
            <v>MA Transportation Hydrocarbon Gas Liquids</v>
          </cell>
          <cell r="F1374">
            <v>227</v>
          </cell>
          <cell r="G1374">
            <v>264</v>
          </cell>
          <cell r="H1374">
            <v>244</v>
          </cell>
          <cell r="I1374">
            <v>236</v>
          </cell>
          <cell r="J1374">
            <v>338</v>
          </cell>
          <cell r="K1374">
            <v>192</v>
          </cell>
          <cell r="L1374">
            <v>173</v>
          </cell>
          <cell r="M1374">
            <v>179</v>
          </cell>
          <cell r="N1374">
            <v>174</v>
          </cell>
          <cell r="O1374">
            <v>600</v>
          </cell>
          <cell r="P1374">
            <v>215</v>
          </cell>
          <cell r="Q1374">
            <v>159</v>
          </cell>
          <cell r="R1374">
            <v>149</v>
          </cell>
          <cell r="S1374">
            <v>150</v>
          </cell>
          <cell r="T1374">
            <v>123</v>
          </cell>
          <cell r="U1374">
            <v>153</v>
          </cell>
          <cell r="V1374">
            <v>131</v>
          </cell>
          <cell r="W1374">
            <v>113</v>
          </cell>
          <cell r="X1374">
            <v>209</v>
          </cell>
          <cell r="Y1374">
            <v>97</v>
          </cell>
          <cell r="Z1374">
            <v>63</v>
          </cell>
          <cell r="AA1374">
            <v>64</v>
          </cell>
          <cell r="AB1374">
            <v>64</v>
          </cell>
          <cell r="AC1374">
            <v>53</v>
          </cell>
          <cell r="AD1374">
            <v>59</v>
          </cell>
          <cell r="AE1374">
            <v>63</v>
          </cell>
          <cell r="AF1374">
            <v>76</v>
          </cell>
          <cell r="AG1374">
            <v>127</v>
          </cell>
          <cell r="AH1374">
            <v>32</v>
          </cell>
        </row>
        <row r="1375">
          <cell r="E1375" t="str">
            <v>MD Transportation Hydrocarbon Gas Liquids</v>
          </cell>
          <cell r="F1375">
            <v>198</v>
          </cell>
          <cell r="G1375">
            <v>162</v>
          </cell>
          <cell r="H1375">
            <v>389</v>
          </cell>
          <cell r="I1375">
            <v>440</v>
          </cell>
          <cell r="J1375">
            <v>371</v>
          </cell>
          <cell r="K1375">
            <v>185</v>
          </cell>
          <cell r="L1375">
            <v>187</v>
          </cell>
          <cell r="M1375">
            <v>392</v>
          </cell>
          <cell r="N1375">
            <v>49</v>
          </cell>
          <cell r="O1375">
            <v>48</v>
          </cell>
          <cell r="P1375">
            <v>291</v>
          </cell>
          <cell r="Q1375">
            <v>27</v>
          </cell>
          <cell r="R1375">
            <v>45</v>
          </cell>
          <cell r="S1375">
            <v>123</v>
          </cell>
          <cell r="T1375">
            <v>131</v>
          </cell>
          <cell r="U1375">
            <v>177</v>
          </cell>
          <cell r="V1375">
            <v>168</v>
          </cell>
          <cell r="W1375">
            <v>156</v>
          </cell>
          <cell r="X1375">
            <v>291</v>
          </cell>
          <cell r="Y1375">
            <v>216</v>
          </cell>
          <cell r="Z1375">
            <v>68</v>
          </cell>
          <cell r="AA1375">
            <v>69</v>
          </cell>
          <cell r="AB1375">
            <v>69</v>
          </cell>
          <cell r="AC1375">
            <v>66</v>
          </cell>
          <cell r="AD1375">
            <v>65</v>
          </cell>
          <cell r="AE1375">
            <v>62</v>
          </cell>
          <cell r="AF1375">
            <v>68</v>
          </cell>
          <cell r="AG1375">
            <v>88</v>
          </cell>
          <cell r="AH1375">
            <v>142</v>
          </cell>
        </row>
        <row r="1376">
          <cell r="E1376" t="str">
            <v>ME Transportation Hydrocarbon Gas Liquids</v>
          </cell>
          <cell r="F1376">
            <v>66</v>
          </cell>
          <cell r="G1376">
            <v>65</v>
          </cell>
          <cell r="H1376">
            <v>59</v>
          </cell>
          <cell r="I1376">
            <v>50</v>
          </cell>
          <cell r="J1376">
            <v>86</v>
          </cell>
          <cell r="K1376">
            <v>41</v>
          </cell>
          <cell r="L1376">
            <v>28</v>
          </cell>
          <cell r="M1376">
            <v>49</v>
          </cell>
          <cell r="N1376">
            <v>22</v>
          </cell>
          <cell r="O1376">
            <v>18</v>
          </cell>
          <cell r="P1376">
            <v>2</v>
          </cell>
          <cell r="Q1376">
            <v>2</v>
          </cell>
          <cell r="R1376">
            <v>2</v>
          </cell>
          <cell r="S1376">
            <v>47</v>
          </cell>
          <cell r="T1376">
            <v>30</v>
          </cell>
          <cell r="U1376">
            <v>35</v>
          </cell>
          <cell r="V1376">
            <v>32</v>
          </cell>
          <cell r="W1376">
            <v>27</v>
          </cell>
          <cell r="X1376">
            <v>46</v>
          </cell>
          <cell r="Y1376">
            <v>33</v>
          </cell>
          <cell r="Z1376">
            <v>73</v>
          </cell>
          <cell r="AA1376">
            <v>73</v>
          </cell>
          <cell r="AB1376">
            <v>86</v>
          </cell>
          <cell r="AC1376">
            <v>82</v>
          </cell>
          <cell r="AD1376">
            <v>79</v>
          </cell>
          <cell r="AE1376">
            <v>41</v>
          </cell>
          <cell r="AF1376">
            <v>49</v>
          </cell>
          <cell r="AG1376">
            <v>18</v>
          </cell>
          <cell r="AH1376">
            <v>7</v>
          </cell>
        </row>
        <row r="1377">
          <cell r="E1377" t="str">
            <v>MI Transportation Hydrocarbon Gas Liquids</v>
          </cell>
          <cell r="F1377">
            <v>1087</v>
          </cell>
          <cell r="G1377">
            <v>1005</v>
          </cell>
          <cell r="H1377">
            <v>963</v>
          </cell>
          <cell r="I1377">
            <v>1055</v>
          </cell>
          <cell r="J1377">
            <v>1806</v>
          </cell>
          <cell r="K1377">
            <v>926</v>
          </cell>
          <cell r="L1377">
            <v>859</v>
          </cell>
          <cell r="M1377">
            <v>782</v>
          </cell>
          <cell r="N1377">
            <v>3087</v>
          </cell>
          <cell r="O1377">
            <v>1354</v>
          </cell>
          <cell r="P1377">
            <v>1023</v>
          </cell>
          <cell r="Q1377">
            <v>579</v>
          </cell>
          <cell r="R1377">
            <v>703</v>
          </cell>
          <cell r="S1377">
            <v>814</v>
          </cell>
          <cell r="T1377">
            <v>1524</v>
          </cell>
          <cell r="U1377">
            <v>1954</v>
          </cell>
          <cell r="V1377">
            <v>886</v>
          </cell>
          <cell r="W1377">
            <v>1068</v>
          </cell>
          <cell r="X1377">
            <v>1110</v>
          </cell>
          <cell r="Y1377">
            <v>873</v>
          </cell>
          <cell r="Z1377">
            <v>265</v>
          </cell>
          <cell r="AA1377">
            <v>255</v>
          </cell>
          <cell r="AB1377">
            <v>207</v>
          </cell>
          <cell r="AC1377">
            <v>208</v>
          </cell>
          <cell r="AD1377">
            <v>184</v>
          </cell>
          <cell r="AE1377">
            <v>185</v>
          </cell>
          <cell r="AF1377">
            <v>205</v>
          </cell>
          <cell r="AG1377">
            <v>398</v>
          </cell>
          <cell r="AH1377">
            <v>313</v>
          </cell>
        </row>
        <row r="1378">
          <cell r="E1378" t="str">
            <v>MN Transportation Hydrocarbon Gas Liquids</v>
          </cell>
          <cell r="F1378">
            <v>218</v>
          </cell>
          <cell r="G1378">
            <v>198</v>
          </cell>
          <cell r="H1378">
            <v>207</v>
          </cell>
          <cell r="I1378">
            <v>382</v>
          </cell>
          <cell r="J1378">
            <v>486</v>
          </cell>
          <cell r="K1378">
            <v>515</v>
          </cell>
          <cell r="L1378">
            <v>539</v>
          </cell>
          <cell r="M1378">
            <v>525</v>
          </cell>
          <cell r="N1378">
            <v>52</v>
          </cell>
          <cell r="O1378">
            <v>26</v>
          </cell>
          <cell r="P1378">
            <v>26</v>
          </cell>
          <cell r="Q1378">
            <v>51</v>
          </cell>
          <cell r="R1378">
            <v>52</v>
          </cell>
          <cell r="S1378">
            <v>330</v>
          </cell>
          <cell r="T1378">
            <v>375</v>
          </cell>
          <cell r="U1378">
            <v>381</v>
          </cell>
          <cell r="V1378">
            <v>333</v>
          </cell>
          <cell r="W1378">
            <v>352</v>
          </cell>
          <cell r="X1378">
            <v>655</v>
          </cell>
          <cell r="Y1378">
            <v>441</v>
          </cell>
          <cell r="Z1378">
            <v>123</v>
          </cell>
          <cell r="AA1378">
            <v>127</v>
          </cell>
          <cell r="AB1378">
            <v>104</v>
          </cell>
          <cell r="AC1378">
            <v>107</v>
          </cell>
          <cell r="AD1378">
            <v>91</v>
          </cell>
          <cell r="AE1378">
            <v>80</v>
          </cell>
          <cell r="AF1378">
            <v>86</v>
          </cell>
          <cell r="AG1378">
            <v>111</v>
          </cell>
          <cell r="AH1378">
            <v>43</v>
          </cell>
        </row>
        <row r="1379">
          <cell r="E1379" t="str">
            <v>MO Transportation Hydrocarbon Gas Liquids</v>
          </cell>
          <cell r="F1379">
            <v>450</v>
          </cell>
          <cell r="G1379">
            <v>500</v>
          </cell>
          <cell r="H1379">
            <v>337</v>
          </cell>
          <cell r="I1379">
            <v>350</v>
          </cell>
          <cell r="J1379">
            <v>777</v>
          </cell>
          <cell r="K1379">
            <v>429</v>
          </cell>
          <cell r="L1379">
            <v>375</v>
          </cell>
          <cell r="M1379">
            <v>221</v>
          </cell>
          <cell r="N1379">
            <v>76</v>
          </cell>
          <cell r="O1379">
            <v>226</v>
          </cell>
          <cell r="P1379">
            <v>252</v>
          </cell>
          <cell r="Q1379">
            <v>1010</v>
          </cell>
          <cell r="R1379">
            <v>301</v>
          </cell>
          <cell r="S1379">
            <v>481</v>
          </cell>
          <cell r="T1379">
            <v>426</v>
          </cell>
          <cell r="U1379">
            <v>436</v>
          </cell>
          <cell r="V1379">
            <v>620</v>
          </cell>
          <cell r="W1379">
            <v>610</v>
          </cell>
          <cell r="X1379">
            <v>999</v>
          </cell>
          <cell r="Y1379">
            <v>1040</v>
          </cell>
          <cell r="Z1379">
            <v>276</v>
          </cell>
          <cell r="AA1379">
            <v>278</v>
          </cell>
          <cell r="AB1379">
            <v>242</v>
          </cell>
          <cell r="AC1379">
            <v>231</v>
          </cell>
          <cell r="AD1379">
            <v>207</v>
          </cell>
          <cell r="AE1379">
            <v>185</v>
          </cell>
          <cell r="AF1379">
            <v>182</v>
          </cell>
          <cell r="AG1379">
            <v>27</v>
          </cell>
          <cell r="AH1379">
            <v>159</v>
          </cell>
        </row>
        <row r="1380">
          <cell r="E1380" t="str">
            <v>MS Transportation Hydrocarbon Gas Liquids</v>
          </cell>
          <cell r="F1380">
            <v>505</v>
          </cell>
          <cell r="G1380">
            <v>420</v>
          </cell>
          <cell r="H1380">
            <v>353</v>
          </cell>
          <cell r="I1380">
            <v>405</v>
          </cell>
          <cell r="J1380">
            <v>607</v>
          </cell>
          <cell r="K1380">
            <v>277</v>
          </cell>
          <cell r="L1380">
            <v>244</v>
          </cell>
          <cell r="M1380">
            <v>224</v>
          </cell>
          <cell r="N1380">
            <v>26</v>
          </cell>
          <cell r="O1380">
            <v>1311</v>
          </cell>
          <cell r="P1380">
            <v>437</v>
          </cell>
          <cell r="Q1380">
            <v>93</v>
          </cell>
          <cell r="R1380">
            <v>276</v>
          </cell>
          <cell r="S1380">
            <v>178</v>
          </cell>
          <cell r="T1380">
            <v>166</v>
          </cell>
          <cell r="U1380">
            <v>174</v>
          </cell>
          <cell r="V1380">
            <v>125</v>
          </cell>
          <cell r="W1380">
            <v>114</v>
          </cell>
          <cell r="X1380">
            <v>300</v>
          </cell>
          <cell r="Y1380">
            <v>214</v>
          </cell>
          <cell r="Z1380">
            <v>296</v>
          </cell>
          <cell r="AA1380">
            <v>198</v>
          </cell>
          <cell r="AB1380">
            <v>252</v>
          </cell>
          <cell r="AC1380">
            <v>230</v>
          </cell>
          <cell r="AD1380">
            <v>140</v>
          </cell>
          <cell r="AE1380">
            <v>146</v>
          </cell>
          <cell r="AF1380">
            <v>109</v>
          </cell>
          <cell r="AG1380">
            <v>5</v>
          </cell>
          <cell r="AH1380">
            <v>127</v>
          </cell>
        </row>
        <row r="1381">
          <cell r="E1381" t="str">
            <v>MT Transportation Hydrocarbon Gas Liquids</v>
          </cell>
          <cell r="F1381">
            <v>256</v>
          </cell>
          <cell r="G1381">
            <v>184</v>
          </cell>
          <cell r="H1381">
            <v>135</v>
          </cell>
          <cell r="I1381">
            <v>165</v>
          </cell>
          <cell r="J1381">
            <v>222</v>
          </cell>
          <cell r="K1381">
            <v>107</v>
          </cell>
          <cell r="L1381">
            <v>60</v>
          </cell>
          <cell r="M1381">
            <v>31</v>
          </cell>
          <cell r="N1381">
            <v>240</v>
          </cell>
          <cell r="O1381">
            <v>47</v>
          </cell>
          <cell r="P1381">
            <v>43</v>
          </cell>
          <cell r="Q1381">
            <v>78</v>
          </cell>
          <cell r="R1381">
            <v>43</v>
          </cell>
          <cell r="S1381">
            <v>48</v>
          </cell>
          <cell r="T1381">
            <v>100</v>
          </cell>
          <cell r="U1381">
            <v>86</v>
          </cell>
          <cell r="V1381">
            <v>69</v>
          </cell>
          <cell r="W1381">
            <v>46</v>
          </cell>
          <cell r="X1381">
            <v>136</v>
          </cell>
          <cell r="Y1381">
            <v>37</v>
          </cell>
          <cell r="Z1381">
            <v>40</v>
          </cell>
          <cell r="AA1381">
            <v>35</v>
          </cell>
          <cell r="AB1381">
            <v>29</v>
          </cell>
          <cell r="AC1381">
            <v>18</v>
          </cell>
          <cell r="AD1381">
            <v>10</v>
          </cell>
          <cell r="AE1381">
            <v>10</v>
          </cell>
          <cell r="AF1381">
            <v>10</v>
          </cell>
          <cell r="AG1381">
            <v>11</v>
          </cell>
          <cell r="AH1381">
            <v>24</v>
          </cell>
        </row>
        <row r="1382">
          <cell r="E1382" t="str">
            <v>NC Transportation Hydrocarbon Gas Liquids</v>
          </cell>
          <cell r="F1382">
            <v>614</v>
          </cell>
          <cell r="G1382">
            <v>713</v>
          </cell>
          <cell r="H1382">
            <v>551</v>
          </cell>
          <cell r="I1382">
            <v>594</v>
          </cell>
          <cell r="J1382">
            <v>1067</v>
          </cell>
          <cell r="K1382">
            <v>540</v>
          </cell>
          <cell r="L1382">
            <v>505</v>
          </cell>
          <cell r="M1382">
            <v>468</v>
          </cell>
          <cell r="N1382">
            <v>809</v>
          </cell>
          <cell r="O1382">
            <v>278</v>
          </cell>
          <cell r="P1382">
            <v>378</v>
          </cell>
          <cell r="Q1382">
            <v>223</v>
          </cell>
          <cell r="R1382">
            <v>515</v>
          </cell>
          <cell r="S1382">
            <v>530</v>
          </cell>
          <cell r="T1382">
            <v>530</v>
          </cell>
          <cell r="U1382">
            <v>4792</v>
          </cell>
          <cell r="V1382">
            <v>4506</v>
          </cell>
          <cell r="W1382">
            <v>3456</v>
          </cell>
          <cell r="X1382">
            <v>5867</v>
          </cell>
          <cell r="Y1382">
            <v>4359</v>
          </cell>
          <cell r="Z1382">
            <v>350</v>
          </cell>
          <cell r="AA1382">
            <v>344</v>
          </cell>
          <cell r="AB1382">
            <v>324</v>
          </cell>
          <cell r="AC1382">
            <v>296</v>
          </cell>
          <cell r="AD1382">
            <v>214</v>
          </cell>
          <cell r="AE1382">
            <v>191</v>
          </cell>
          <cell r="AF1382">
            <v>226</v>
          </cell>
          <cell r="AG1382">
            <v>57</v>
          </cell>
          <cell r="AH1382">
            <v>100</v>
          </cell>
        </row>
        <row r="1383">
          <cell r="E1383" t="str">
            <v>ND Transportation Hydrocarbon Gas Liquids</v>
          </cell>
          <cell r="F1383">
            <v>53</v>
          </cell>
          <cell r="G1383">
            <v>58</v>
          </cell>
          <cell r="H1383">
            <v>62</v>
          </cell>
          <cell r="I1383">
            <v>67</v>
          </cell>
          <cell r="J1383">
            <v>76</v>
          </cell>
          <cell r="K1383">
            <v>51</v>
          </cell>
          <cell r="L1383">
            <v>81</v>
          </cell>
          <cell r="M1383">
            <v>48</v>
          </cell>
          <cell r="N1383">
            <v>17</v>
          </cell>
          <cell r="O1383">
            <v>36</v>
          </cell>
          <cell r="P1383">
            <v>20</v>
          </cell>
          <cell r="Q1383">
            <v>31</v>
          </cell>
          <cell r="R1383">
            <v>38</v>
          </cell>
          <cell r="S1383">
            <v>94</v>
          </cell>
          <cell r="T1383">
            <v>126</v>
          </cell>
          <cell r="U1383">
            <v>87</v>
          </cell>
          <cell r="V1383">
            <v>74</v>
          </cell>
          <cell r="W1383">
            <v>74</v>
          </cell>
          <cell r="X1383">
            <v>128</v>
          </cell>
          <cell r="Y1383">
            <v>208</v>
          </cell>
          <cell r="Z1383">
            <v>15</v>
          </cell>
          <cell r="AA1383">
            <v>14</v>
          </cell>
          <cell r="AB1383">
            <v>8</v>
          </cell>
          <cell r="AC1383">
            <v>12</v>
          </cell>
          <cell r="AD1383">
            <v>12</v>
          </cell>
          <cell r="AE1383">
            <v>9</v>
          </cell>
          <cell r="AF1383">
            <v>10</v>
          </cell>
          <cell r="AG1383">
            <v>5</v>
          </cell>
          <cell r="AH1383">
            <v>11</v>
          </cell>
        </row>
        <row r="1384">
          <cell r="E1384" t="str">
            <v>NE Transportation Hydrocarbon Gas Liquids</v>
          </cell>
          <cell r="F1384">
            <v>235</v>
          </cell>
          <cell r="G1384">
            <v>248</v>
          </cell>
          <cell r="H1384">
            <v>182</v>
          </cell>
          <cell r="I1384">
            <v>184</v>
          </cell>
          <cell r="J1384">
            <v>277</v>
          </cell>
          <cell r="K1384">
            <v>87</v>
          </cell>
          <cell r="L1384">
            <v>82</v>
          </cell>
          <cell r="M1384">
            <v>274</v>
          </cell>
          <cell r="N1384">
            <v>87</v>
          </cell>
          <cell r="O1384">
            <v>53</v>
          </cell>
          <cell r="P1384">
            <v>98</v>
          </cell>
          <cell r="Q1384">
            <v>118</v>
          </cell>
          <cell r="R1384">
            <v>158</v>
          </cell>
          <cell r="S1384">
            <v>171</v>
          </cell>
          <cell r="T1384">
            <v>205</v>
          </cell>
          <cell r="U1384">
            <v>88</v>
          </cell>
          <cell r="V1384">
            <v>131</v>
          </cell>
          <cell r="W1384">
            <v>148</v>
          </cell>
          <cell r="X1384">
            <v>110</v>
          </cell>
          <cell r="Y1384">
            <v>83</v>
          </cell>
          <cell r="Z1384">
            <v>32</v>
          </cell>
          <cell r="AA1384">
            <v>33</v>
          </cell>
          <cell r="AB1384">
            <v>28</v>
          </cell>
          <cell r="AC1384">
            <v>34</v>
          </cell>
          <cell r="AD1384">
            <v>33</v>
          </cell>
          <cell r="AE1384">
            <v>21</v>
          </cell>
          <cell r="AF1384">
            <v>23</v>
          </cell>
          <cell r="AG1384">
            <v>12</v>
          </cell>
          <cell r="AH1384">
            <v>77</v>
          </cell>
        </row>
        <row r="1385">
          <cell r="E1385" t="str">
            <v>NH Transportation Hydrocarbon Gas Liquids</v>
          </cell>
          <cell r="F1385">
            <v>57</v>
          </cell>
          <cell r="G1385">
            <v>35</v>
          </cell>
          <cell r="H1385">
            <v>37</v>
          </cell>
          <cell r="I1385">
            <v>67</v>
          </cell>
          <cell r="J1385">
            <v>92</v>
          </cell>
          <cell r="K1385">
            <v>69</v>
          </cell>
          <cell r="L1385">
            <v>56</v>
          </cell>
          <cell r="M1385">
            <v>39</v>
          </cell>
          <cell r="N1385">
            <v>9</v>
          </cell>
          <cell r="O1385">
            <v>1</v>
          </cell>
          <cell r="P1385">
            <v>0</v>
          </cell>
          <cell r="Q1385">
            <v>0</v>
          </cell>
          <cell r="R1385">
            <v>158</v>
          </cell>
          <cell r="S1385">
            <v>29</v>
          </cell>
          <cell r="T1385">
            <v>29</v>
          </cell>
          <cell r="U1385">
            <v>38</v>
          </cell>
          <cell r="V1385">
            <v>42</v>
          </cell>
          <cell r="W1385">
            <v>30</v>
          </cell>
          <cell r="X1385">
            <v>162</v>
          </cell>
          <cell r="Y1385">
            <v>28</v>
          </cell>
          <cell r="Z1385">
            <v>28</v>
          </cell>
          <cell r="AA1385">
            <v>33</v>
          </cell>
          <cell r="AB1385">
            <v>37</v>
          </cell>
          <cell r="AC1385">
            <v>24</v>
          </cell>
          <cell r="AD1385">
            <v>27</v>
          </cell>
          <cell r="AE1385">
            <v>41</v>
          </cell>
          <cell r="AF1385">
            <v>66</v>
          </cell>
          <cell r="AG1385">
            <v>28</v>
          </cell>
          <cell r="AH1385">
            <v>4</v>
          </cell>
        </row>
        <row r="1386">
          <cell r="E1386" t="str">
            <v>NJ Transportation Hydrocarbon Gas Liquids</v>
          </cell>
          <cell r="F1386">
            <v>287</v>
          </cell>
          <cell r="G1386">
            <v>267</v>
          </cell>
          <cell r="H1386">
            <v>292</v>
          </cell>
          <cell r="I1386">
            <v>309</v>
          </cell>
          <cell r="J1386">
            <v>520</v>
          </cell>
          <cell r="K1386">
            <v>263</v>
          </cell>
          <cell r="L1386">
            <v>224</v>
          </cell>
          <cell r="M1386">
            <v>408</v>
          </cell>
          <cell r="N1386">
            <v>203</v>
          </cell>
          <cell r="O1386">
            <v>37</v>
          </cell>
          <cell r="P1386">
            <v>85</v>
          </cell>
          <cell r="Q1386">
            <v>143</v>
          </cell>
          <cell r="R1386">
            <v>711</v>
          </cell>
          <cell r="S1386">
            <v>561</v>
          </cell>
          <cell r="T1386">
            <v>284</v>
          </cell>
          <cell r="U1386">
            <v>333</v>
          </cell>
          <cell r="V1386">
            <v>270</v>
          </cell>
          <cell r="W1386">
            <v>327</v>
          </cell>
          <cell r="X1386">
            <v>452</v>
          </cell>
          <cell r="Y1386">
            <v>253</v>
          </cell>
          <cell r="Z1386">
            <v>109</v>
          </cell>
          <cell r="AA1386">
            <v>104</v>
          </cell>
          <cell r="AB1386">
            <v>105</v>
          </cell>
          <cell r="AC1386">
            <v>92</v>
          </cell>
          <cell r="AD1386">
            <v>91</v>
          </cell>
          <cell r="AE1386">
            <v>84</v>
          </cell>
          <cell r="AF1386">
            <v>91</v>
          </cell>
          <cell r="AG1386">
            <v>33</v>
          </cell>
          <cell r="AH1386">
            <v>66</v>
          </cell>
        </row>
        <row r="1387">
          <cell r="E1387" t="str">
            <v>NM Transportation Hydrocarbon Gas Liquids</v>
          </cell>
          <cell r="F1387">
            <v>452</v>
          </cell>
          <cell r="G1387">
            <v>308</v>
          </cell>
          <cell r="H1387">
            <v>383</v>
          </cell>
          <cell r="I1387">
            <v>374</v>
          </cell>
          <cell r="J1387">
            <v>550</v>
          </cell>
          <cell r="K1387">
            <v>360</v>
          </cell>
          <cell r="L1387">
            <v>328</v>
          </cell>
          <cell r="M1387">
            <v>286</v>
          </cell>
          <cell r="N1387">
            <v>3</v>
          </cell>
          <cell r="O1387">
            <v>66</v>
          </cell>
          <cell r="P1387">
            <v>68</v>
          </cell>
          <cell r="Q1387">
            <v>141</v>
          </cell>
          <cell r="R1387">
            <v>72</v>
          </cell>
          <cell r="S1387">
            <v>211</v>
          </cell>
          <cell r="T1387">
            <v>310</v>
          </cell>
          <cell r="U1387">
            <v>283</v>
          </cell>
          <cell r="V1387">
            <v>273</v>
          </cell>
          <cell r="W1387">
            <v>151</v>
          </cell>
          <cell r="X1387">
            <v>430</v>
          </cell>
          <cell r="Y1387">
            <v>173</v>
          </cell>
          <cell r="Z1387">
            <v>89</v>
          </cell>
          <cell r="AA1387">
            <v>89</v>
          </cell>
          <cell r="AB1387">
            <v>77</v>
          </cell>
          <cell r="AC1387">
            <v>73</v>
          </cell>
          <cell r="AD1387">
            <v>63</v>
          </cell>
          <cell r="AE1387">
            <v>54</v>
          </cell>
          <cell r="AF1387">
            <v>60</v>
          </cell>
          <cell r="AG1387">
            <v>21</v>
          </cell>
          <cell r="AH1387">
            <v>79</v>
          </cell>
        </row>
        <row r="1388">
          <cell r="E1388" t="str">
            <v>NV Transportation Hydrocarbon Gas Liquids</v>
          </cell>
          <cell r="F1388">
            <v>86</v>
          </cell>
          <cell r="G1388">
            <v>80</v>
          </cell>
          <cell r="H1388">
            <v>93</v>
          </cell>
          <cell r="I1388">
            <v>101</v>
          </cell>
          <cell r="J1388">
            <v>165</v>
          </cell>
          <cell r="K1388">
            <v>74</v>
          </cell>
          <cell r="L1388">
            <v>85</v>
          </cell>
          <cell r="M1388">
            <v>72</v>
          </cell>
          <cell r="N1388">
            <v>28</v>
          </cell>
          <cell r="O1388">
            <v>0</v>
          </cell>
          <cell r="P1388">
            <v>5</v>
          </cell>
          <cell r="Q1388">
            <v>553</v>
          </cell>
          <cell r="R1388">
            <v>8</v>
          </cell>
          <cell r="S1388">
            <v>238</v>
          </cell>
          <cell r="T1388">
            <v>167</v>
          </cell>
          <cell r="U1388">
            <v>341</v>
          </cell>
          <cell r="V1388">
            <v>250</v>
          </cell>
          <cell r="W1388">
            <v>250</v>
          </cell>
          <cell r="X1388">
            <v>453</v>
          </cell>
          <cell r="Y1388">
            <v>280</v>
          </cell>
          <cell r="Z1388">
            <v>50</v>
          </cell>
          <cell r="AA1388">
            <v>49</v>
          </cell>
          <cell r="AB1388">
            <v>42</v>
          </cell>
          <cell r="AC1388">
            <v>46</v>
          </cell>
          <cell r="AD1388">
            <v>126</v>
          </cell>
          <cell r="AE1388">
            <v>80</v>
          </cell>
          <cell r="AF1388">
            <v>114</v>
          </cell>
          <cell r="AG1388">
            <v>121</v>
          </cell>
          <cell r="AH1388">
            <v>76</v>
          </cell>
        </row>
        <row r="1389">
          <cell r="E1389" t="str">
            <v>NY Transportation Hydrocarbon Gas Liquids</v>
          </cell>
          <cell r="F1389">
            <v>577</v>
          </cell>
          <cell r="G1389">
            <v>606</v>
          </cell>
          <cell r="H1389">
            <v>551</v>
          </cell>
          <cell r="I1389">
            <v>488</v>
          </cell>
          <cell r="J1389">
            <v>1099</v>
          </cell>
          <cell r="K1389">
            <v>531</v>
          </cell>
          <cell r="L1389">
            <v>473</v>
          </cell>
          <cell r="M1389">
            <v>347</v>
          </cell>
          <cell r="N1389">
            <v>2047</v>
          </cell>
          <cell r="O1389">
            <v>97</v>
          </cell>
          <cell r="P1389">
            <v>901</v>
          </cell>
          <cell r="Q1389">
            <v>94</v>
          </cell>
          <cell r="R1389">
            <v>254</v>
          </cell>
          <cell r="S1389">
            <v>210</v>
          </cell>
          <cell r="T1389">
            <v>254</v>
          </cell>
          <cell r="U1389">
            <v>289</v>
          </cell>
          <cell r="V1389">
            <v>380</v>
          </cell>
          <cell r="W1389">
            <v>213</v>
          </cell>
          <cell r="X1389">
            <v>988</v>
          </cell>
          <cell r="Y1389">
            <v>372</v>
          </cell>
          <cell r="Z1389">
            <v>179</v>
          </cell>
          <cell r="AA1389">
            <v>170</v>
          </cell>
          <cell r="AB1389">
            <v>173</v>
          </cell>
          <cell r="AC1389">
            <v>168</v>
          </cell>
          <cell r="AD1389">
            <v>150</v>
          </cell>
          <cell r="AE1389">
            <v>132</v>
          </cell>
          <cell r="AF1389">
            <v>137</v>
          </cell>
          <cell r="AG1389">
            <v>290</v>
          </cell>
          <cell r="AH1389">
            <v>167</v>
          </cell>
        </row>
        <row r="1390">
          <cell r="E1390" t="str">
            <v>OH Transportation Hydrocarbon Gas Liquids</v>
          </cell>
          <cell r="F1390">
            <v>1373</v>
          </cell>
          <cell r="G1390">
            <v>1120</v>
          </cell>
          <cell r="H1390">
            <v>965</v>
          </cell>
          <cell r="I1390">
            <v>946</v>
          </cell>
          <cell r="J1390">
            <v>1768</v>
          </cell>
          <cell r="K1390">
            <v>985</v>
          </cell>
          <cell r="L1390">
            <v>901</v>
          </cell>
          <cell r="M1390">
            <v>1065</v>
          </cell>
          <cell r="N1390">
            <v>417</v>
          </cell>
          <cell r="O1390">
            <v>728</v>
          </cell>
          <cell r="P1390">
            <v>558</v>
          </cell>
          <cell r="Q1390">
            <v>771</v>
          </cell>
          <cell r="R1390">
            <v>689</v>
          </cell>
          <cell r="S1390">
            <v>1107</v>
          </cell>
          <cell r="T1390">
            <v>857</v>
          </cell>
          <cell r="U1390">
            <v>1029</v>
          </cell>
          <cell r="V1390">
            <v>1006</v>
          </cell>
          <cell r="W1390">
            <v>761</v>
          </cell>
          <cell r="X1390">
            <v>1559</v>
          </cell>
          <cell r="Y1390">
            <v>973</v>
          </cell>
          <cell r="Z1390">
            <v>262</v>
          </cell>
          <cell r="AA1390">
            <v>249</v>
          </cell>
          <cell r="AB1390">
            <v>196</v>
          </cell>
          <cell r="AC1390">
            <v>190</v>
          </cell>
          <cell r="AD1390">
            <v>192</v>
          </cell>
          <cell r="AE1390">
            <v>183</v>
          </cell>
          <cell r="AF1390">
            <v>211</v>
          </cell>
          <cell r="AG1390">
            <v>75</v>
          </cell>
          <cell r="AH1390">
            <v>148</v>
          </cell>
        </row>
        <row r="1391">
          <cell r="E1391" t="str">
            <v>OK Transportation Hydrocarbon Gas Liquids</v>
          </cell>
          <cell r="F1391">
            <v>372</v>
          </cell>
          <cell r="G1391">
            <v>418</v>
          </cell>
          <cell r="H1391">
            <v>307</v>
          </cell>
          <cell r="I1391">
            <v>362</v>
          </cell>
          <cell r="J1391">
            <v>554</v>
          </cell>
          <cell r="K1391">
            <v>228</v>
          </cell>
          <cell r="L1391">
            <v>158</v>
          </cell>
          <cell r="M1391">
            <v>224</v>
          </cell>
          <cell r="N1391">
            <v>275</v>
          </cell>
          <cell r="O1391">
            <v>185</v>
          </cell>
          <cell r="P1391">
            <v>168</v>
          </cell>
          <cell r="Q1391">
            <v>253</v>
          </cell>
          <cell r="R1391">
            <v>188</v>
          </cell>
          <cell r="S1391">
            <v>283</v>
          </cell>
          <cell r="T1391">
            <v>196</v>
          </cell>
          <cell r="U1391">
            <v>240</v>
          </cell>
          <cell r="V1391">
            <v>246</v>
          </cell>
          <cell r="W1391">
            <v>187</v>
          </cell>
          <cell r="X1391">
            <v>302</v>
          </cell>
          <cell r="Y1391">
            <v>269</v>
          </cell>
          <cell r="Z1391">
            <v>124</v>
          </cell>
          <cell r="AA1391">
            <v>133</v>
          </cell>
          <cell r="AB1391">
            <v>157</v>
          </cell>
          <cell r="AC1391">
            <v>159</v>
          </cell>
          <cell r="AD1391">
            <v>154</v>
          </cell>
          <cell r="AE1391">
            <v>142</v>
          </cell>
          <cell r="AF1391">
            <v>163</v>
          </cell>
          <cell r="AG1391">
            <v>581</v>
          </cell>
          <cell r="AH1391">
            <v>387</v>
          </cell>
        </row>
        <row r="1392">
          <cell r="E1392" t="str">
            <v>OR Transportation Hydrocarbon Gas Liquids</v>
          </cell>
          <cell r="F1392">
            <v>702</v>
          </cell>
          <cell r="G1392">
            <v>607</v>
          </cell>
          <cell r="H1392">
            <v>561</v>
          </cell>
          <cell r="I1392">
            <v>552</v>
          </cell>
          <cell r="J1392">
            <v>844</v>
          </cell>
          <cell r="K1392">
            <v>424</v>
          </cell>
          <cell r="L1392">
            <v>381</v>
          </cell>
          <cell r="M1392">
            <v>253</v>
          </cell>
          <cell r="N1392">
            <v>3</v>
          </cell>
          <cell r="O1392">
            <v>90</v>
          </cell>
          <cell r="P1392">
            <v>241</v>
          </cell>
          <cell r="Q1392">
            <v>81</v>
          </cell>
          <cell r="R1392">
            <v>89</v>
          </cell>
          <cell r="S1392">
            <v>353</v>
          </cell>
          <cell r="T1392">
            <v>313</v>
          </cell>
          <cell r="U1392">
            <v>659</v>
          </cell>
          <cell r="V1392">
            <v>552</v>
          </cell>
          <cell r="W1392">
            <v>400</v>
          </cell>
          <cell r="X1392">
            <v>825</v>
          </cell>
          <cell r="Y1392">
            <v>616</v>
          </cell>
          <cell r="Z1392">
            <v>46</v>
          </cell>
          <cell r="AA1392">
            <v>43</v>
          </cell>
          <cell r="AB1392">
            <v>37</v>
          </cell>
          <cell r="AC1392">
            <v>35</v>
          </cell>
          <cell r="AD1392">
            <v>35</v>
          </cell>
          <cell r="AE1392">
            <v>33</v>
          </cell>
          <cell r="AF1392">
            <v>35</v>
          </cell>
          <cell r="AG1392">
            <v>188</v>
          </cell>
          <cell r="AH1392">
            <v>74</v>
          </cell>
        </row>
        <row r="1393">
          <cell r="E1393" t="str">
            <v>PA Transportation Hydrocarbon Gas Liquids</v>
          </cell>
          <cell r="F1393">
            <v>602</v>
          </cell>
          <cell r="G1393">
            <v>720</v>
          </cell>
          <cell r="H1393">
            <v>725</v>
          </cell>
          <cell r="I1393">
            <v>752</v>
          </cell>
          <cell r="J1393">
            <v>1383</v>
          </cell>
          <cell r="K1393">
            <v>724</v>
          </cell>
          <cell r="L1393">
            <v>567</v>
          </cell>
          <cell r="M1393">
            <v>448</v>
          </cell>
          <cell r="N1393">
            <v>488</v>
          </cell>
          <cell r="O1393">
            <v>371</v>
          </cell>
          <cell r="P1393">
            <v>260</v>
          </cell>
          <cell r="Q1393">
            <v>337</v>
          </cell>
          <cell r="R1393">
            <v>375</v>
          </cell>
          <cell r="S1393">
            <v>636</v>
          </cell>
          <cell r="T1393">
            <v>596</v>
          </cell>
          <cell r="U1393">
            <v>755</v>
          </cell>
          <cell r="V1393">
            <v>688</v>
          </cell>
          <cell r="W1393">
            <v>497</v>
          </cell>
          <cell r="X1393">
            <v>1109</v>
          </cell>
          <cell r="Y1393">
            <v>805</v>
          </cell>
          <cell r="Z1393">
            <v>157</v>
          </cell>
          <cell r="AA1393">
            <v>152</v>
          </cell>
          <cell r="AB1393">
            <v>161</v>
          </cell>
          <cell r="AC1393">
            <v>135</v>
          </cell>
          <cell r="AD1393">
            <v>129</v>
          </cell>
          <cell r="AE1393">
            <v>190</v>
          </cell>
          <cell r="AF1393">
            <v>193</v>
          </cell>
          <cell r="AG1393">
            <v>449</v>
          </cell>
          <cell r="AH1393">
            <v>298</v>
          </cell>
        </row>
        <row r="1394">
          <cell r="E1394" t="str">
            <v>RI Transportation Hydrocarbon Gas Liquids</v>
          </cell>
          <cell r="F1394">
            <v>74</v>
          </cell>
          <cell r="G1394">
            <v>56</v>
          </cell>
          <cell r="H1394">
            <v>53</v>
          </cell>
          <cell r="I1394">
            <v>34</v>
          </cell>
          <cell r="J1394">
            <v>61</v>
          </cell>
          <cell r="K1394">
            <v>33</v>
          </cell>
          <cell r="L1394">
            <v>28</v>
          </cell>
          <cell r="M1394">
            <v>35</v>
          </cell>
          <cell r="N1394">
            <v>2</v>
          </cell>
          <cell r="O1394">
            <v>10</v>
          </cell>
          <cell r="P1394">
            <v>6</v>
          </cell>
          <cell r="Q1394">
            <v>5</v>
          </cell>
          <cell r="R1394">
            <v>6</v>
          </cell>
          <cell r="S1394">
            <v>36</v>
          </cell>
          <cell r="T1394">
            <v>25</v>
          </cell>
          <cell r="U1394">
            <v>22</v>
          </cell>
          <cell r="V1394">
            <v>18</v>
          </cell>
          <cell r="W1394">
            <v>11</v>
          </cell>
          <cell r="X1394">
            <v>26</v>
          </cell>
          <cell r="Y1394">
            <v>23</v>
          </cell>
          <cell r="Z1394">
            <v>9</v>
          </cell>
          <cell r="AA1394">
            <v>7</v>
          </cell>
          <cell r="AB1394">
            <v>7</v>
          </cell>
          <cell r="AC1394">
            <v>6</v>
          </cell>
          <cell r="AD1394">
            <v>6</v>
          </cell>
          <cell r="AE1394">
            <v>6</v>
          </cell>
          <cell r="AF1394">
            <v>7</v>
          </cell>
          <cell r="AG1394">
            <v>0</v>
          </cell>
          <cell r="AH1394">
            <v>27</v>
          </cell>
        </row>
        <row r="1395">
          <cell r="E1395" t="str">
            <v>SC Transportation Hydrocarbon Gas Liquids</v>
          </cell>
          <cell r="F1395">
            <v>333</v>
          </cell>
          <cell r="G1395">
            <v>366</v>
          </cell>
          <cell r="H1395">
            <v>332</v>
          </cell>
          <cell r="I1395">
            <v>318</v>
          </cell>
          <cell r="J1395">
            <v>546</v>
          </cell>
          <cell r="K1395">
            <v>297</v>
          </cell>
          <cell r="L1395">
            <v>170</v>
          </cell>
          <cell r="M1395">
            <v>240</v>
          </cell>
          <cell r="N1395">
            <v>191</v>
          </cell>
          <cell r="O1395">
            <v>101</v>
          </cell>
          <cell r="P1395">
            <v>213</v>
          </cell>
          <cell r="Q1395">
            <v>143</v>
          </cell>
          <cell r="R1395">
            <v>120</v>
          </cell>
          <cell r="S1395">
            <v>248</v>
          </cell>
          <cell r="T1395">
            <v>284</v>
          </cell>
          <cell r="U1395">
            <v>424</v>
          </cell>
          <cell r="V1395">
            <v>461</v>
          </cell>
          <cell r="W1395">
            <v>339</v>
          </cell>
          <cell r="X1395">
            <v>635</v>
          </cell>
          <cell r="Y1395">
            <v>422</v>
          </cell>
          <cell r="Z1395">
            <v>145</v>
          </cell>
          <cell r="AA1395">
            <v>155</v>
          </cell>
          <cell r="AB1395">
            <v>145</v>
          </cell>
          <cell r="AC1395">
            <v>125</v>
          </cell>
          <cell r="AD1395">
            <v>77</v>
          </cell>
          <cell r="AE1395">
            <v>73</v>
          </cell>
          <cell r="AF1395">
            <v>93</v>
          </cell>
          <cell r="AG1395">
            <v>137</v>
          </cell>
          <cell r="AH1395">
            <v>143</v>
          </cell>
        </row>
        <row r="1396">
          <cell r="E1396" t="str">
            <v>SD Transportation Hydrocarbon Gas Liquids</v>
          </cell>
          <cell r="F1396">
            <v>87</v>
          </cell>
          <cell r="G1396">
            <v>52</v>
          </cell>
          <cell r="H1396">
            <v>71</v>
          </cell>
          <cell r="I1396">
            <v>99</v>
          </cell>
          <cell r="J1396">
            <v>151</v>
          </cell>
          <cell r="K1396">
            <v>56</v>
          </cell>
          <cell r="L1396">
            <v>54</v>
          </cell>
          <cell r="M1396">
            <v>36</v>
          </cell>
          <cell r="N1396">
            <v>45</v>
          </cell>
          <cell r="O1396">
            <v>20</v>
          </cell>
          <cell r="P1396">
            <v>55</v>
          </cell>
          <cell r="Q1396">
            <v>48</v>
          </cell>
          <cell r="R1396">
            <v>95</v>
          </cell>
          <cell r="S1396">
            <v>62</v>
          </cell>
          <cell r="T1396">
            <v>38</v>
          </cell>
          <cell r="U1396">
            <v>52</v>
          </cell>
          <cell r="V1396">
            <v>47</v>
          </cell>
          <cell r="W1396">
            <v>62</v>
          </cell>
          <cell r="X1396">
            <v>156</v>
          </cell>
          <cell r="Y1396">
            <v>93</v>
          </cell>
          <cell r="Z1396">
            <v>20</v>
          </cell>
          <cell r="AA1396">
            <v>37</v>
          </cell>
          <cell r="AB1396">
            <v>38</v>
          </cell>
          <cell r="AC1396">
            <v>37</v>
          </cell>
          <cell r="AD1396">
            <v>34</v>
          </cell>
          <cell r="AE1396">
            <v>34</v>
          </cell>
          <cell r="AF1396">
            <v>29</v>
          </cell>
          <cell r="AG1396">
            <v>9</v>
          </cell>
          <cell r="AH1396">
            <v>45</v>
          </cell>
        </row>
        <row r="1397">
          <cell r="E1397" t="str">
            <v>TN Transportation Hydrocarbon Gas Liquids</v>
          </cell>
          <cell r="F1397">
            <v>484</v>
          </cell>
          <cell r="G1397">
            <v>519</v>
          </cell>
          <cell r="H1397">
            <v>460</v>
          </cell>
          <cell r="I1397">
            <v>564</v>
          </cell>
          <cell r="J1397">
            <v>922</v>
          </cell>
          <cell r="K1397">
            <v>517</v>
          </cell>
          <cell r="L1397">
            <v>509</v>
          </cell>
          <cell r="M1397">
            <v>461</v>
          </cell>
          <cell r="N1397">
            <v>11</v>
          </cell>
          <cell r="O1397">
            <v>222</v>
          </cell>
          <cell r="P1397">
            <v>289</v>
          </cell>
          <cell r="Q1397">
            <v>53</v>
          </cell>
          <cell r="R1397">
            <v>439</v>
          </cell>
          <cell r="S1397">
            <v>389</v>
          </cell>
          <cell r="T1397">
            <v>623</v>
          </cell>
          <cell r="U1397">
            <v>848</v>
          </cell>
          <cell r="V1397">
            <v>886</v>
          </cell>
          <cell r="W1397">
            <v>622</v>
          </cell>
          <cell r="X1397">
            <v>954</v>
          </cell>
          <cell r="Y1397">
            <v>505</v>
          </cell>
          <cell r="Z1397">
            <v>143</v>
          </cell>
          <cell r="AA1397">
            <v>155</v>
          </cell>
          <cell r="AB1397">
            <v>149</v>
          </cell>
          <cell r="AC1397">
            <v>140</v>
          </cell>
          <cell r="AD1397">
            <v>97</v>
          </cell>
          <cell r="AE1397">
            <v>96</v>
          </cell>
          <cell r="AF1397">
            <v>109</v>
          </cell>
          <cell r="AG1397">
            <v>75</v>
          </cell>
          <cell r="AH1397">
            <v>33</v>
          </cell>
        </row>
        <row r="1398">
          <cell r="E1398" t="str">
            <v>TX Transportation Hydrocarbon Gas Liquids</v>
          </cell>
          <cell r="F1398">
            <v>1841</v>
          </cell>
          <cell r="G1398">
            <v>1325</v>
          </cell>
          <cell r="H1398">
            <v>1189</v>
          </cell>
          <cell r="I1398">
            <v>1336</v>
          </cell>
          <cell r="J1398">
            <v>2358</v>
          </cell>
          <cell r="K1398">
            <v>1238</v>
          </cell>
          <cell r="L1398">
            <v>1052</v>
          </cell>
          <cell r="M1398">
            <v>945</v>
          </cell>
          <cell r="N1398">
            <v>2824</v>
          </cell>
          <cell r="O1398">
            <v>1404</v>
          </cell>
          <cell r="P1398">
            <v>897</v>
          </cell>
          <cell r="Q1398">
            <v>2250</v>
          </cell>
          <cell r="R1398">
            <v>1846</v>
          </cell>
          <cell r="S1398">
            <v>2012</v>
          </cell>
          <cell r="T1398">
            <v>2202</v>
          </cell>
          <cell r="U1398">
            <v>1798</v>
          </cell>
          <cell r="V1398">
            <v>1997</v>
          </cell>
          <cell r="W1398">
            <v>1391</v>
          </cell>
          <cell r="X1398">
            <v>2545</v>
          </cell>
          <cell r="Y1398">
            <v>1928</v>
          </cell>
          <cell r="Z1398">
            <v>950</v>
          </cell>
          <cell r="AA1398">
            <v>714</v>
          </cell>
          <cell r="AB1398">
            <v>746</v>
          </cell>
          <cell r="AC1398">
            <v>780</v>
          </cell>
          <cell r="AD1398">
            <v>1421</v>
          </cell>
          <cell r="AE1398">
            <v>1069</v>
          </cell>
          <cell r="AF1398">
            <v>1097</v>
          </cell>
          <cell r="AG1398">
            <v>920</v>
          </cell>
          <cell r="AH1398">
            <v>542</v>
          </cell>
        </row>
        <row r="1399">
          <cell r="E1399" t="str">
            <v>US Transportation Hydrocarbon Gas Liquids</v>
          </cell>
          <cell r="F1399">
            <v>22915</v>
          </cell>
          <cell r="G1399">
            <v>21159</v>
          </cell>
          <cell r="H1399">
            <v>19437</v>
          </cell>
          <cell r="I1399">
            <v>20270</v>
          </cell>
          <cell r="J1399">
            <v>34046</v>
          </cell>
          <cell r="K1399">
            <v>17753</v>
          </cell>
          <cell r="L1399">
            <v>15656</v>
          </cell>
          <cell r="M1399">
            <v>14241</v>
          </cell>
          <cell r="N1399">
            <v>17667</v>
          </cell>
          <cell r="O1399">
            <v>14290</v>
          </cell>
          <cell r="P1399">
            <v>11899</v>
          </cell>
          <cell r="Q1399">
            <v>13738</v>
          </cell>
          <cell r="R1399">
            <v>14300</v>
          </cell>
          <cell r="S1399">
            <v>17894</v>
          </cell>
          <cell r="T1399">
            <v>19129</v>
          </cell>
          <cell r="U1399">
            <v>28235</v>
          </cell>
          <cell r="V1399">
            <v>27502</v>
          </cell>
          <cell r="W1399">
            <v>21973</v>
          </cell>
          <cell r="X1399">
            <v>40197</v>
          </cell>
          <cell r="Y1399">
            <v>28070</v>
          </cell>
          <cell r="Z1399">
            <v>7452</v>
          </cell>
          <cell r="AA1399">
            <v>7252</v>
          </cell>
          <cell r="AB1399">
            <v>7121</v>
          </cell>
          <cell r="AC1399">
            <v>6922</v>
          </cell>
          <cell r="AD1399">
            <v>7154</v>
          </cell>
          <cell r="AE1399">
            <v>6576</v>
          </cell>
          <cell r="AF1399">
            <v>7105</v>
          </cell>
          <cell r="AG1399">
            <v>7147</v>
          </cell>
          <cell r="AH1399">
            <v>7696</v>
          </cell>
        </row>
        <row r="1400">
          <cell r="E1400" t="str">
            <v>UT Transportation Hydrocarbon Gas Liquids</v>
          </cell>
          <cell r="F1400">
            <v>195</v>
          </cell>
          <cell r="G1400">
            <v>169</v>
          </cell>
          <cell r="H1400">
            <v>151</v>
          </cell>
          <cell r="I1400">
            <v>164</v>
          </cell>
          <cell r="J1400">
            <v>218</v>
          </cell>
          <cell r="K1400">
            <v>124</v>
          </cell>
          <cell r="L1400">
            <v>97</v>
          </cell>
          <cell r="M1400">
            <v>60</v>
          </cell>
          <cell r="N1400">
            <v>6</v>
          </cell>
          <cell r="O1400">
            <v>132</v>
          </cell>
          <cell r="P1400">
            <v>164</v>
          </cell>
          <cell r="Q1400">
            <v>216</v>
          </cell>
          <cell r="R1400">
            <v>180</v>
          </cell>
          <cell r="S1400">
            <v>100</v>
          </cell>
          <cell r="T1400">
            <v>186</v>
          </cell>
          <cell r="U1400">
            <v>179</v>
          </cell>
          <cell r="V1400">
            <v>245</v>
          </cell>
          <cell r="W1400">
            <v>151</v>
          </cell>
          <cell r="X1400">
            <v>243</v>
          </cell>
          <cell r="Y1400">
            <v>140</v>
          </cell>
          <cell r="Z1400">
            <v>92</v>
          </cell>
          <cell r="AA1400">
            <v>89</v>
          </cell>
          <cell r="AB1400">
            <v>92</v>
          </cell>
          <cell r="AC1400">
            <v>104</v>
          </cell>
          <cell r="AD1400">
            <v>89</v>
          </cell>
          <cell r="AE1400">
            <v>61</v>
          </cell>
          <cell r="AF1400">
            <v>101</v>
          </cell>
          <cell r="AG1400">
            <v>19</v>
          </cell>
          <cell r="AH1400">
            <v>11</v>
          </cell>
        </row>
        <row r="1401">
          <cell r="E1401" t="str">
            <v>VA Transportation Hydrocarbon Gas Liquids</v>
          </cell>
          <cell r="F1401">
            <v>244</v>
          </cell>
          <cell r="G1401">
            <v>388</v>
          </cell>
          <cell r="H1401">
            <v>393</v>
          </cell>
          <cell r="I1401">
            <v>419</v>
          </cell>
          <cell r="J1401">
            <v>697</v>
          </cell>
          <cell r="K1401">
            <v>246</v>
          </cell>
          <cell r="L1401">
            <v>216</v>
          </cell>
          <cell r="M1401">
            <v>183</v>
          </cell>
          <cell r="N1401">
            <v>136</v>
          </cell>
          <cell r="O1401">
            <v>53</v>
          </cell>
          <cell r="P1401">
            <v>134</v>
          </cell>
          <cell r="Q1401">
            <v>31</v>
          </cell>
          <cell r="R1401">
            <v>70</v>
          </cell>
          <cell r="S1401">
            <v>210</v>
          </cell>
          <cell r="T1401">
            <v>176</v>
          </cell>
          <cell r="U1401">
            <v>258</v>
          </cell>
          <cell r="V1401">
            <v>278</v>
          </cell>
          <cell r="W1401">
            <v>241</v>
          </cell>
          <cell r="X1401">
            <v>494</v>
          </cell>
          <cell r="Y1401">
            <v>320</v>
          </cell>
          <cell r="Z1401">
            <v>188</v>
          </cell>
          <cell r="AA1401">
            <v>180</v>
          </cell>
          <cell r="AB1401">
            <v>193</v>
          </cell>
          <cell r="AC1401">
            <v>163</v>
          </cell>
          <cell r="AD1401">
            <v>97</v>
          </cell>
          <cell r="AE1401">
            <v>83</v>
          </cell>
          <cell r="AF1401">
            <v>94</v>
          </cell>
          <cell r="AG1401">
            <v>86</v>
          </cell>
          <cell r="AH1401">
            <v>107</v>
          </cell>
        </row>
        <row r="1402">
          <cell r="E1402" t="str">
            <v>VT Transportation Hydrocarbon Gas Liquids</v>
          </cell>
          <cell r="F1402">
            <v>41</v>
          </cell>
          <cell r="G1402">
            <v>42</v>
          </cell>
          <cell r="H1402">
            <v>41</v>
          </cell>
          <cell r="I1402">
            <v>30</v>
          </cell>
          <cell r="J1402">
            <v>80</v>
          </cell>
          <cell r="K1402">
            <v>57</v>
          </cell>
          <cell r="L1402">
            <v>62</v>
          </cell>
          <cell r="M1402">
            <v>67</v>
          </cell>
          <cell r="N1402">
            <v>2</v>
          </cell>
          <cell r="O1402">
            <v>7</v>
          </cell>
          <cell r="P1402">
            <v>0</v>
          </cell>
          <cell r="Q1402">
            <v>1</v>
          </cell>
          <cell r="R1402">
            <v>1</v>
          </cell>
          <cell r="S1402">
            <v>15</v>
          </cell>
          <cell r="T1402">
            <v>19</v>
          </cell>
          <cell r="U1402">
            <v>30</v>
          </cell>
          <cell r="V1402">
            <v>30</v>
          </cell>
          <cell r="W1402">
            <v>16</v>
          </cell>
          <cell r="X1402">
            <v>111</v>
          </cell>
          <cell r="Y1402">
            <v>20</v>
          </cell>
          <cell r="Z1402">
            <v>15</v>
          </cell>
          <cell r="AA1402">
            <v>12</v>
          </cell>
          <cell r="AB1402">
            <v>21</v>
          </cell>
          <cell r="AC1402">
            <v>9</v>
          </cell>
          <cell r="AD1402">
            <v>14</v>
          </cell>
          <cell r="AE1402">
            <v>13</v>
          </cell>
          <cell r="AF1402">
            <v>11</v>
          </cell>
          <cell r="AG1402">
            <v>6</v>
          </cell>
          <cell r="AH1402">
            <v>4</v>
          </cell>
        </row>
        <row r="1403">
          <cell r="E1403" t="str">
            <v>WA Transportation Hydrocarbon Gas Liquids</v>
          </cell>
          <cell r="F1403">
            <v>1118</v>
          </cell>
          <cell r="G1403">
            <v>943</v>
          </cell>
          <cell r="H1403">
            <v>795</v>
          </cell>
          <cell r="I1403">
            <v>823</v>
          </cell>
          <cell r="J1403">
            <v>1197</v>
          </cell>
          <cell r="K1403">
            <v>689</v>
          </cell>
          <cell r="L1403">
            <v>568</v>
          </cell>
          <cell r="M1403">
            <v>373</v>
          </cell>
          <cell r="N1403">
            <v>384</v>
          </cell>
          <cell r="O1403">
            <v>51</v>
          </cell>
          <cell r="P1403">
            <v>68</v>
          </cell>
          <cell r="Q1403">
            <v>95</v>
          </cell>
          <cell r="R1403">
            <v>105</v>
          </cell>
          <cell r="S1403">
            <v>418</v>
          </cell>
          <cell r="T1403">
            <v>398</v>
          </cell>
          <cell r="U1403">
            <v>917</v>
          </cell>
          <cell r="V1403">
            <v>937</v>
          </cell>
          <cell r="W1403">
            <v>643</v>
          </cell>
          <cell r="X1403">
            <v>1598</v>
          </cell>
          <cell r="Y1403">
            <v>880</v>
          </cell>
          <cell r="Z1403">
            <v>124</v>
          </cell>
          <cell r="AA1403">
            <v>125</v>
          </cell>
          <cell r="AB1403">
            <v>113</v>
          </cell>
          <cell r="AC1403">
            <v>98</v>
          </cell>
          <cell r="AD1403">
            <v>93</v>
          </cell>
          <cell r="AE1403">
            <v>85</v>
          </cell>
          <cell r="AF1403">
            <v>126</v>
          </cell>
          <cell r="AG1403">
            <v>137</v>
          </cell>
          <cell r="AH1403">
            <v>118</v>
          </cell>
        </row>
        <row r="1404">
          <cell r="E1404" t="str">
            <v>WI Transportation Hydrocarbon Gas Liquids</v>
          </cell>
          <cell r="F1404">
            <v>454</v>
          </cell>
          <cell r="G1404">
            <v>536</v>
          </cell>
          <cell r="H1404">
            <v>462</v>
          </cell>
          <cell r="I1404">
            <v>580</v>
          </cell>
          <cell r="J1404">
            <v>1130</v>
          </cell>
          <cell r="K1404">
            <v>471</v>
          </cell>
          <cell r="L1404">
            <v>409</v>
          </cell>
          <cell r="M1404">
            <v>380</v>
          </cell>
          <cell r="N1404">
            <v>677</v>
          </cell>
          <cell r="O1404">
            <v>200</v>
          </cell>
          <cell r="P1404">
            <v>172</v>
          </cell>
          <cell r="Q1404">
            <v>377</v>
          </cell>
          <cell r="R1404">
            <v>310</v>
          </cell>
          <cell r="S1404">
            <v>522</v>
          </cell>
          <cell r="T1404">
            <v>455</v>
          </cell>
          <cell r="U1404">
            <v>662</v>
          </cell>
          <cell r="V1404">
            <v>674</v>
          </cell>
          <cell r="W1404">
            <v>614</v>
          </cell>
          <cell r="X1404">
            <v>911</v>
          </cell>
          <cell r="Y1404">
            <v>640</v>
          </cell>
          <cell r="Z1404">
            <v>159</v>
          </cell>
          <cell r="AA1404">
            <v>171</v>
          </cell>
          <cell r="AB1404">
            <v>148</v>
          </cell>
          <cell r="AC1404">
            <v>141</v>
          </cell>
          <cell r="AD1404">
            <v>125</v>
          </cell>
          <cell r="AE1404">
            <v>123</v>
          </cell>
          <cell r="AF1404">
            <v>138</v>
          </cell>
          <cell r="AG1404">
            <v>344</v>
          </cell>
          <cell r="AH1404">
            <v>337</v>
          </cell>
        </row>
        <row r="1405">
          <cell r="E1405" t="str">
            <v>WV Transportation Hydrocarbon Gas Liquids</v>
          </cell>
          <cell r="F1405">
            <v>72</v>
          </cell>
          <cell r="G1405">
            <v>66</v>
          </cell>
          <cell r="H1405">
            <v>82</v>
          </cell>
          <cell r="I1405">
            <v>80</v>
          </cell>
          <cell r="J1405">
            <v>101</v>
          </cell>
          <cell r="K1405">
            <v>45</v>
          </cell>
          <cell r="L1405">
            <v>38</v>
          </cell>
          <cell r="M1405">
            <v>0</v>
          </cell>
          <cell r="N1405">
            <v>0</v>
          </cell>
          <cell r="O1405">
            <v>3</v>
          </cell>
          <cell r="P1405">
            <v>8</v>
          </cell>
          <cell r="Q1405">
            <v>1</v>
          </cell>
          <cell r="R1405">
            <v>8</v>
          </cell>
          <cell r="S1405">
            <v>63</v>
          </cell>
          <cell r="T1405">
            <v>49</v>
          </cell>
          <cell r="U1405">
            <v>50</v>
          </cell>
          <cell r="V1405">
            <v>67</v>
          </cell>
          <cell r="W1405">
            <v>43</v>
          </cell>
          <cell r="X1405">
            <v>87</v>
          </cell>
          <cell r="Y1405">
            <v>57</v>
          </cell>
          <cell r="Z1405">
            <v>35</v>
          </cell>
          <cell r="AA1405">
            <v>33</v>
          </cell>
          <cell r="AB1405">
            <v>26</v>
          </cell>
          <cell r="AC1405">
            <v>22</v>
          </cell>
          <cell r="AD1405">
            <v>18</v>
          </cell>
          <cell r="AE1405">
            <v>17</v>
          </cell>
          <cell r="AF1405">
            <v>16</v>
          </cell>
          <cell r="AG1405">
            <v>30</v>
          </cell>
          <cell r="AH1405">
            <v>43</v>
          </cell>
        </row>
        <row r="1406">
          <cell r="E1406" t="str">
            <v>WY Transportation Hydrocarbon Gas Liquids</v>
          </cell>
          <cell r="F1406">
            <v>103</v>
          </cell>
          <cell r="G1406">
            <v>188</v>
          </cell>
          <cell r="H1406">
            <v>104</v>
          </cell>
          <cell r="I1406">
            <v>110</v>
          </cell>
          <cell r="J1406">
            <v>147</v>
          </cell>
          <cell r="K1406">
            <v>66</v>
          </cell>
          <cell r="L1406">
            <v>62</v>
          </cell>
          <cell r="M1406">
            <v>32</v>
          </cell>
          <cell r="N1406">
            <v>95</v>
          </cell>
          <cell r="O1406">
            <v>16</v>
          </cell>
          <cell r="P1406">
            <v>38</v>
          </cell>
          <cell r="Q1406">
            <v>17</v>
          </cell>
          <cell r="R1406">
            <v>10</v>
          </cell>
          <cell r="S1406">
            <v>27</v>
          </cell>
          <cell r="T1406">
            <v>81</v>
          </cell>
          <cell r="U1406">
            <v>28</v>
          </cell>
          <cell r="V1406">
            <v>24</v>
          </cell>
          <cell r="W1406">
            <v>27</v>
          </cell>
          <cell r="X1406">
            <v>141</v>
          </cell>
          <cell r="Y1406">
            <v>24</v>
          </cell>
          <cell r="Z1406">
            <v>28</v>
          </cell>
          <cell r="AA1406">
            <v>26</v>
          </cell>
          <cell r="AB1406">
            <v>21</v>
          </cell>
          <cell r="AC1406">
            <v>20</v>
          </cell>
          <cell r="AD1406">
            <v>14</v>
          </cell>
          <cell r="AE1406">
            <v>14</v>
          </cell>
          <cell r="AF1406">
            <v>10</v>
          </cell>
          <cell r="AG1406">
            <v>13</v>
          </cell>
          <cell r="AH1406">
            <v>6</v>
          </cell>
        </row>
        <row r="1407">
          <cell r="E1407" t="str">
            <v>AK Commercial Hydrocarbon Gas Liquids</v>
          </cell>
          <cell r="F1407">
            <v>588</v>
          </cell>
          <cell r="G1407">
            <v>634</v>
          </cell>
          <cell r="H1407">
            <v>626</v>
          </cell>
          <cell r="I1407">
            <v>377</v>
          </cell>
          <cell r="J1407">
            <v>297</v>
          </cell>
          <cell r="K1407">
            <v>307</v>
          </cell>
          <cell r="L1407">
            <v>382</v>
          </cell>
          <cell r="M1407">
            <v>241</v>
          </cell>
          <cell r="N1407">
            <v>192</v>
          </cell>
          <cell r="O1407">
            <v>418</v>
          </cell>
          <cell r="P1407">
            <v>369</v>
          </cell>
          <cell r="Q1407">
            <v>420</v>
          </cell>
          <cell r="R1407">
            <v>414</v>
          </cell>
          <cell r="S1407">
            <v>486</v>
          </cell>
          <cell r="T1407">
            <v>317</v>
          </cell>
          <cell r="U1407">
            <v>375</v>
          </cell>
          <cell r="V1407">
            <v>421</v>
          </cell>
          <cell r="W1407">
            <v>322</v>
          </cell>
          <cell r="X1407">
            <v>502</v>
          </cell>
          <cell r="Y1407">
            <v>704</v>
          </cell>
          <cell r="Z1407">
            <v>578</v>
          </cell>
          <cell r="AA1407">
            <v>627</v>
          </cell>
          <cell r="AB1407">
            <v>707</v>
          </cell>
          <cell r="AC1407">
            <v>765</v>
          </cell>
          <cell r="AD1407">
            <v>751</v>
          </cell>
          <cell r="AE1407">
            <v>640</v>
          </cell>
          <cell r="AF1407">
            <v>659</v>
          </cell>
          <cell r="AG1407">
            <v>681</v>
          </cell>
          <cell r="AH1407">
            <v>745</v>
          </cell>
        </row>
        <row r="1408">
          <cell r="E1408" t="str">
            <v>AL Commercial Hydrocarbon Gas Liquids</v>
          </cell>
          <cell r="F1408">
            <v>3365</v>
          </cell>
          <cell r="G1408">
            <v>2893</v>
          </cell>
          <cell r="H1408">
            <v>2770</v>
          </cell>
          <cell r="I1408">
            <v>3581</v>
          </cell>
          <cell r="J1408">
            <v>3503</v>
          </cell>
          <cell r="K1408">
            <v>3566</v>
          </cell>
          <cell r="L1408">
            <v>3658</v>
          </cell>
          <cell r="M1408">
            <v>3766</v>
          </cell>
          <cell r="N1408">
            <v>3244</v>
          </cell>
          <cell r="O1408">
            <v>5844</v>
          </cell>
          <cell r="P1408">
            <v>6164</v>
          </cell>
          <cell r="Q1408">
            <v>4969</v>
          </cell>
          <cell r="R1408">
            <v>4221</v>
          </cell>
          <cell r="S1408">
            <v>3534</v>
          </cell>
          <cell r="T1408">
            <v>3509</v>
          </cell>
          <cell r="U1408">
            <v>2013</v>
          </cell>
          <cell r="V1408">
            <v>2573</v>
          </cell>
          <cell r="W1408">
            <v>2418</v>
          </cell>
          <cell r="X1408">
            <v>3121</v>
          </cell>
          <cell r="Y1408">
            <v>2200</v>
          </cell>
          <cell r="Z1408">
            <v>2516</v>
          </cell>
          <cell r="AA1408">
            <v>2646</v>
          </cell>
          <cell r="AB1408">
            <v>2052</v>
          </cell>
          <cell r="AC1408">
            <v>2234</v>
          </cell>
          <cell r="AD1408">
            <v>2181</v>
          </cell>
          <cell r="AE1408">
            <v>1683</v>
          </cell>
          <cell r="AF1408">
            <v>1717</v>
          </cell>
          <cell r="AG1408">
            <v>2037</v>
          </cell>
          <cell r="AH1408">
            <v>2151</v>
          </cell>
        </row>
        <row r="1409">
          <cell r="E1409" t="str">
            <v>AR Commercial Hydrocarbon Gas Liquids</v>
          </cell>
          <cell r="F1409">
            <v>1555</v>
          </cell>
          <cell r="G1409">
            <v>1407</v>
          </cell>
          <cell r="H1409">
            <v>1259</v>
          </cell>
          <cell r="I1409">
            <v>1435</v>
          </cell>
          <cell r="J1409">
            <v>1403</v>
          </cell>
          <cell r="K1409">
            <v>1258</v>
          </cell>
          <cell r="L1409">
            <v>1253</v>
          </cell>
          <cell r="M1409">
            <v>1325</v>
          </cell>
          <cell r="N1409">
            <v>982</v>
          </cell>
          <cell r="O1409">
            <v>2544</v>
          </cell>
          <cell r="P1409">
            <v>2257</v>
          </cell>
          <cell r="Q1409">
            <v>2373</v>
          </cell>
          <cell r="R1409">
            <v>1775</v>
          </cell>
          <cell r="S1409">
            <v>1418</v>
          </cell>
          <cell r="T1409">
            <v>2561</v>
          </cell>
          <cell r="U1409">
            <v>1101</v>
          </cell>
          <cell r="V1409">
            <v>1070</v>
          </cell>
          <cell r="W1409">
            <v>784</v>
          </cell>
          <cell r="X1409">
            <v>1661</v>
          </cell>
          <cell r="Y1409">
            <v>1153</v>
          </cell>
          <cell r="Z1409">
            <v>1116</v>
          </cell>
          <cell r="AA1409">
            <v>1180</v>
          </cell>
          <cell r="AB1409">
            <v>1169</v>
          </cell>
          <cell r="AC1409">
            <v>1114</v>
          </cell>
          <cell r="AD1409">
            <v>1458</v>
          </cell>
          <cell r="AE1409">
            <v>1246</v>
          </cell>
          <cell r="AF1409">
            <v>865</v>
          </cell>
          <cell r="AG1409">
            <v>816</v>
          </cell>
          <cell r="AH1409">
            <v>1174</v>
          </cell>
        </row>
        <row r="1410">
          <cell r="E1410" t="str">
            <v>AZ Commercial Hydrocarbon Gas Liquids</v>
          </cell>
          <cell r="F1410">
            <v>844</v>
          </cell>
          <cell r="G1410">
            <v>954</v>
          </cell>
          <cell r="H1410">
            <v>1026</v>
          </cell>
          <cell r="I1410">
            <v>904</v>
          </cell>
          <cell r="J1410">
            <v>923</v>
          </cell>
          <cell r="K1410">
            <v>1062</v>
          </cell>
          <cell r="L1410">
            <v>858</v>
          </cell>
          <cell r="M1410">
            <v>787</v>
          </cell>
          <cell r="N1410">
            <v>1125</v>
          </cell>
          <cell r="O1410">
            <v>1556</v>
          </cell>
          <cell r="P1410">
            <v>1367</v>
          </cell>
          <cell r="Q1410">
            <v>1291</v>
          </cell>
          <cell r="R1410">
            <v>1312</v>
          </cell>
          <cell r="S1410">
            <v>1382</v>
          </cell>
          <cell r="T1410">
            <v>1066</v>
          </cell>
          <cell r="U1410">
            <v>879</v>
          </cell>
          <cell r="V1410">
            <v>793</v>
          </cell>
          <cell r="W1410">
            <v>814</v>
          </cell>
          <cell r="X1410">
            <v>1642</v>
          </cell>
          <cell r="Y1410">
            <v>827</v>
          </cell>
          <cell r="Z1410">
            <v>1186</v>
          </cell>
          <cell r="AA1410">
            <v>1448</v>
          </cell>
          <cell r="AB1410">
            <v>1348</v>
          </cell>
          <cell r="AC1410">
            <v>1475</v>
          </cell>
          <cell r="AD1410">
            <v>1746</v>
          </cell>
          <cell r="AE1410">
            <v>1639</v>
          </cell>
          <cell r="AF1410">
            <v>2422</v>
          </cell>
          <cell r="AG1410">
            <v>2481</v>
          </cell>
          <cell r="AH1410">
            <v>2417</v>
          </cell>
        </row>
        <row r="1411">
          <cell r="E1411" t="str">
            <v>CA Commercial Hydrocarbon Gas Liquids</v>
          </cell>
          <cell r="F1411">
            <v>6678</v>
          </cell>
          <cell r="G1411">
            <v>8074</v>
          </cell>
          <cell r="H1411">
            <v>5577</v>
          </cell>
          <cell r="I1411">
            <v>5847</v>
          </cell>
          <cell r="J1411">
            <v>5752</v>
          </cell>
          <cell r="K1411">
            <v>5672</v>
          </cell>
          <cell r="L1411">
            <v>4738</v>
          </cell>
          <cell r="M1411">
            <v>4280</v>
          </cell>
          <cell r="N1411">
            <v>7075</v>
          </cell>
          <cell r="O1411">
            <v>6633</v>
          </cell>
          <cell r="P1411">
            <v>6188</v>
          </cell>
          <cell r="Q1411">
            <v>4247</v>
          </cell>
          <cell r="R1411">
            <v>4943</v>
          </cell>
          <cell r="S1411">
            <v>8369</v>
          </cell>
          <cell r="T1411">
            <v>11815</v>
          </cell>
          <cell r="U1411">
            <v>9279</v>
          </cell>
          <cell r="V1411">
            <v>6885</v>
          </cell>
          <cell r="W1411">
            <v>7735</v>
          </cell>
          <cell r="X1411">
            <v>9988</v>
          </cell>
          <cell r="Y1411">
            <v>7976</v>
          </cell>
          <cell r="Z1411">
            <v>8628</v>
          </cell>
          <cell r="AA1411">
            <v>8428</v>
          </cell>
          <cell r="AB1411">
            <v>8557</v>
          </cell>
          <cell r="AC1411">
            <v>8134</v>
          </cell>
          <cell r="AD1411">
            <v>9721</v>
          </cell>
          <cell r="AE1411">
            <v>8002</v>
          </cell>
          <cell r="AF1411">
            <v>10970</v>
          </cell>
          <cell r="AG1411">
            <v>10999</v>
          </cell>
          <cell r="AH1411">
            <v>12528</v>
          </cell>
        </row>
        <row r="1412">
          <cell r="E1412" t="str">
            <v>CO Commercial Hydrocarbon Gas Liquids</v>
          </cell>
          <cell r="F1412">
            <v>1165</v>
          </cell>
          <cell r="G1412">
            <v>1305</v>
          </cell>
          <cell r="H1412">
            <v>1162</v>
          </cell>
          <cell r="I1412">
            <v>1214</v>
          </cell>
          <cell r="J1412">
            <v>1207</v>
          </cell>
          <cell r="K1412">
            <v>1503</v>
          </cell>
          <cell r="L1412">
            <v>1442</v>
          </cell>
          <cell r="M1412">
            <v>226</v>
          </cell>
          <cell r="N1412">
            <v>118</v>
          </cell>
          <cell r="O1412">
            <v>1381</v>
          </cell>
          <cell r="P1412">
            <v>1938</v>
          </cell>
          <cell r="Q1412">
            <v>1812</v>
          </cell>
          <cell r="R1412">
            <v>1843</v>
          </cell>
          <cell r="S1412">
            <v>2959</v>
          </cell>
          <cell r="T1412">
            <v>2902</v>
          </cell>
          <cell r="U1412">
            <v>2522</v>
          </cell>
          <cell r="V1412">
            <v>1439</v>
          </cell>
          <cell r="W1412">
            <v>1727</v>
          </cell>
          <cell r="X1412">
            <v>2254</v>
          </cell>
          <cell r="Y1412">
            <v>1718</v>
          </cell>
          <cell r="Z1412">
            <v>1899</v>
          </cell>
          <cell r="AA1412">
            <v>2843</v>
          </cell>
          <cell r="AB1412">
            <v>1979</v>
          </cell>
          <cell r="AC1412">
            <v>2015</v>
          </cell>
          <cell r="AD1412">
            <v>2396</v>
          </cell>
          <cell r="AE1412">
            <v>2219</v>
          </cell>
          <cell r="AF1412">
            <v>2486</v>
          </cell>
          <cell r="AG1412">
            <v>3204</v>
          </cell>
          <cell r="AH1412">
            <v>2665</v>
          </cell>
        </row>
        <row r="1413">
          <cell r="E1413" t="str">
            <v>CT Commercial Hydrocarbon Gas Liquids</v>
          </cell>
          <cell r="F1413">
            <v>1316</v>
          </cell>
          <cell r="G1413">
            <v>1460</v>
          </cell>
          <cell r="H1413">
            <v>1874</v>
          </cell>
          <cell r="I1413">
            <v>1615</v>
          </cell>
          <cell r="J1413">
            <v>1445</v>
          </cell>
          <cell r="K1413">
            <v>1344</v>
          </cell>
          <cell r="L1413">
            <v>1630</v>
          </cell>
          <cell r="M1413">
            <v>1856</v>
          </cell>
          <cell r="N1413">
            <v>2351</v>
          </cell>
          <cell r="O1413">
            <v>1816</v>
          </cell>
          <cell r="P1413">
            <v>2051</v>
          </cell>
          <cell r="Q1413">
            <v>2131</v>
          </cell>
          <cell r="R1413">
            <v>2298</v>
          </cell>
          <cell r="S1413">
            <v>3189</v>
          </cell>
          <cell r="T1413">
            <v>2765</v>
          </cell>
          <cell r="U1413">
            <v>2180</v>
          </cell>
          <cell r="V1413">
            <v>1802</v>
          </cell>
          <cell r="W1413">
            <v>2400</v>
          </cell>
          <cell r="X1413">
            <v>2991</v>
          </cell>
          <cell r="Y1413">
            <v>3340</v>
          </cell>
          <cell r="Z1413">
            <v>3044</v>
          </cell>
          <cell r="AA1413">
            <v>3415</v>
          </cell>
          <cell r="AB1413">
            <v>2749</v>
          </cell>
          <cell r="AC1413">
            <v>3331</v>
          </cell>
          <cell r="AD1413">
            <v>3102</v>
          </cell>
          <cell r="AE1413">
            <v>3402</v>
          </cell>
          <cell r="AF1413">
            <v>3111</v>
          </cell>
          <cell r="AG1413">
            <v>1754</v>
          </cell>
          <cell r="AH1413">
            <v>2786</v>
          </cell>
        </row>
        <row r="1414">
          <cell r="E1414" t="str">
            <v>DC Commercial Hydrocarbon Gas Liquids</v>
          </cell>
          <cell r="F1414">
            <v>2</v>
          </cell>
          <cell r="G1414">
            <v>2</v>
          </cell>
          <cell r="H1414">
            <v>2</v>
          </cell>
          <cell r="I1414">
            <v>2</v>
          </cell>
          <cell r="J1414">
            <v>2</v>
          </cell>
          <cell r="K1414">
            <v>2</v>
          </cell>
          <cell r="L1414">
            <v>3</v>
          </cell>
          <cell r="M1414">
            <v>3</v>
          </cell>
          <cell r="N1414">
            <v>3</v>
          </cell>
          <cell r="O1414">
            <v>2</v>
          </cell>
          <cell r="P1414">
            <v>2</v>
          </cell>
          <cell r="Q1414">
            <v>2</v>
          </cell>
          <cell r="R1414">
            <v>2</v>
          </cell>
          <cell r="S1414">
            <v>3</v>
          </cell>
          <cell r="T1414">
            <v>3</v>
          </cell>
          <cell r="U1414">
            <v>3</v>
          </cell>
          <cell r="V1414">
            <v>3</v>
          </cell>
          <cell r="W1414">
            <v>2</v>
          </cell>
          <cell r="X1414">
            <v>3</v>
          </cell>
          <cell r="Y1414">
            <v>3</v>
          </cell>
          <cell r="Z1414">
            <v>4</v>
          </cell>
          <cell r="AA1414">
            <v>0</v>
          </cell>
          <cell r="AB1414">
            <v>11</v>
          </cell>
          <cell r="AC1414">
            <v>5</v>
          </cell>
          <cell r="AD1414">
            <v>2</v>
          </cell>
          <cell r="AE1414">
            <v>1</v>
          </cell>
          <cell r="AF1414">
            <v>1</v>
          </cell>
          <cell r="AG1414">
            <v>1</v>
          </cell>
          <cell r="AH1414">
            <v>1</v>
          </cell>
        </row>
        <row r="1415">
          <cell r="E1415" t="str">
            <v>DE Commercial Hydrocarbon Gas Liquids</v>
          </cell>
          <cell r="F1415">
            <v>720</v>
          </cell>
          <cell r="G1415">
            <v>792</v>
          </cell>
          <cell r="H1415">
            <v>776</v>
          </cell>
          <cell r="I1415">
            <v>845</v>
          </cell>
          <cell r="J1415">
            <v>880</v>
          </cell>
          <cell r="K1415">
            <v>1079</v>
          </cell>
          <cell r="L1415">
            <v>1147</v>
          </cell>
          <cell r="M1415">
            <v>1234</v>
          </cell>
          <cell r="N1415">
            <v>1308</v>
          </cell>
          <cell r="O1415">
            <v>1170</v>
          </cell>
          <cell r="P1415">
            <v>923</v>
          </cell>
          <cell r="Q1415">
            <v>1175</v>
          </cell>
          <cell r="R1415">
            <v>1252</v>
          </cell>
          <cell r="S1415">
            <v>1033</v>
          </cell>
          <cell r="T1415">
            <v>1546</v>
          </cell>
          <cell r="U1415">
            <v>1139</v>
          </cell>
          <cell r="V1415">
            <v>1044</v>
          </cell>
          <cell r="W1415">
            <v>778</v>
          </cell>
          <cell r="X1415">
            <v>1037</v>
          </cell>
          <cell r="Y1415">
            <v>1286</v>
          </cell>
          <cell r="Z1415">
            <v>1109</v>
          </cell>
          <cell r="AA1415">
            <v>1034</v>
          </cell>
          <cell r="AB1415">
            <v>1065</v>
          </cell>
          <cell r="AC1415">
            <v>1071</v>
          </cell>
          <cell r="AD1415">
            <v>1208</v>
          </cell>
          <cell r="AE1415">
            <v>1340</v>
          </cell>
          <cell r="AF1415">
            <v>1087</v>
          </cell>
          <cell r="AG1415">
            <v>743</v>
          </cell>
          <cell r="AH1415">
            <v>1019</v>
          </cell>
        </row>
        <row r="1416">
          <cell r="E1416" t="str">
            <v>FL Commercial Hydrocarbon Gas Liquids</v>
          </cell>
          <cell r="F1416">
            <v>12851</v>
          </cell>
          <cell r="G1416">
            <v>13295</v>
          </cell>
          <cell r="H1416">
            <v>13365</v>
          </cell>
          <cell r="I1416">
            <v>13016</v>
          </cell>
          <cell r="J1416">
            <v>11938</v>
          </cell>
          <cell r="K1416">
            <v>10158</v>
          </cell>
          <cell r="L1416">
            <v>10380</v>
          </cell>
          <cell r="M1416">
            <v>10283</v>
          </cell>
          <cell r="N1416">
            <v>11475</v>
          </cell>
          <cell r="O1416">
            <v>11419</v>
          </cell>
          <cell r="P1416">
            <v>11300</v>
          </cell>
          <cell r="Q1416">
            <v>9434</v>
          </cell>
          <cell r="R1416">
            <v>10212</v>
          </cell>
          <cell r="S1416">
            <v>10429</v>
          </cell>
          <cell r="T1416">
            <v>14196</v>
          </cell>
          <cell r="U1416">
            <v>10209</v>
          </cell>
          <cell r="V1416">
            <v>9673</v>
          </cell>
          <cell r="W1416">
            <v>9962</v>
          </cell>
          <cell r="X1416">
            <v>9089</v>
          </cell>
          <cell r="Y1416">
            <v>7978</v>
          </cell>
          <cell r="Z1416">
            <v>8020</v>
          </cell>
          <cell r="AA1416">
            <v>6913</v>
          </cell>
          <cell r="AB1416">
            <v>8352</v>
          </cell>
          <cell r="AC1416">
            <v>7771</v>
          </cell>
          <cell r="AD1416">
            <v>8069</v>
          </cell>
          <cell r="AE1416">
            <v>7643</v>
          </cell>
          <cell r="AF1416">
            <v>8908</v>
          </cell>
          <cell r="AG1416">
            <v>7596</v>
          </cell>
          <cell r="AH1416">
            <v>8021</v>
          </cell>
        </row>
        <row r="1417">
          <cell r="E1417" t="str">
            <v>GA Commercial Hydrocarbon Gas Liquids</v>
          </cell>
          <cell r="F1417">
            <v>3718</v>
          </cell>
          <cell r="G1417">
            <v>3992</v>
          </cell>
          <cell r="H1417">
            <v>4396</v>
          </cell>
          <cell r="I1417">
            <v>4589</v>
          </cell>
          <cell r="J1417">
            <v>4610</v>
          </cell>
          <cell r="K1417">
            <v>4375</v>
          </cell>
          <cell r="L1417">
            <v>4453</v>
          </cell>
          <cell r="M1417">
            <v>4798</v>
          </cell>
          <cell r="N1417">
            <v>4123</v>
          </cell>
          <cell r="O1417">
            <v>4490</v>
          </cell>
          <cell r="P1417">
            <v>5108</v>
          </cell>
          <cell r="Q1417">
            <v>3592</v>
          </cell>
          <cell r="R1417">
            <v>3597</v>
          </cell>
          <cell r="S1417">
            <v>3587</v>
          </cell>
          <cell r="T1417">
            <v>4382</v>
          </cell>
          <cell r="U1417">
            <v>3257</v>
          </cell>
          <cell r="V1417">
            <v>3243</v>
          </cell>
          <cell r="W1417">
            <v>3247</v>
          </cell>
          <cell r="X1417">
            <v>3771</v>
          </cell>
          <cell r="Y1417">
            <v>2997</v>
          </cell>
          <cell r="Z1417">
            <v>3667</v>
          </cell>
          <cell r="AA1417">
            <v>3187</v>
          </cell>
          <cell r="AB1417">
            <v>2751</v>
          </cell>
          <cell r="AC1417">
            <v>3071</v>
          </cell>
          <cell r="AD1417">
            <v>3409</v>
          </cell>
          <cell r="AE1417">
            <v>3131</v>
          </cell>
          <cell r="AF1417">
            <v>2949</v>
          </cell>
          <cell r="AG1417">
            <v>3444</v>
          </cell>
          <cell r="AH1417">
            <v>4060</v>
          </cell>
        </row>
        <row r="1418">
          <cell r="E1418" t="str">
            <v>HI Commercial Hydrocarbon Gas Liquids</v>
          </cell>
          <cell r="F1418">
            <v>359</v>
          </cell>
          <cell r="G1418">
            <v>369</v>
          </cell>
          <cell r="H1418">
            <v>1163</v>
          </cell>
          <cell r="I1418">
            <v>247</v>
          </cell>
          <cell r="J1418">
            <v>253</v>
          </cell>
          <cell r="K1418">
            <v>243</v>
          </cell>
          <cell r="L1418">
            <v>302</v>
          </cell>
          <cell r="M1418">
            <v>557</v>
          </cell>
          <cell r="N1418">
            <v>1585</v>
          </cell>
          <cell r="O1418">
            <v>899</v>
          </cell>
          <cell r="P1418">
            <v>1228</v>
          </cell>
          <cell r="Q1418">
            <v>1246</v>
          </cell>
          <cell r="R1418">
            <v>1251</v>
          </cell>
          <cell r="S1418">
            <v>927</v>
          </cell>
          <cell r="T1418">
            <v>946</v>
          </cell>
          <cell r="U1418">
            <v>965</v>
          </cell>
          <cell r="V1418">
            <v>988</v>
          </cell>
          <cell r="W1418">
            <v>857</v>
          </cell>
          <cell r="X1418">
            <v>1549</v>
          </cell>
          <cell r="Y1418">
            <v>2076</v>
          </cell>
          <cell r="Z1418">
            <v>2041</v>
          </cell>
          <cell r="AA1418">
            <v>2424</v>
          </cell>
          <cell r="AB1418">
            <v>2129</v>
          </cell>
          <cell r="AC1418">
            <v>2302</v>
          </cell>
          <cell r="AD1418">
            <v>2504</v>
          </cell>
          <cell r="AE1418">
            <v>2319</v>
          </cell>
          <cell r="AF1418">
            <v>2327</v>
          </cell>
          <cell r="AG1418">
            <v>3025</v>
          </cell>
          <cell r="AH1418">
            <v>2843</v>
          </cell>
        </row>
        <row r="1419">
          <cell r="E1419" t="str">
            <v>IA Commercial Hydrocarbon Gas Liquids</v>
          </cell>
          <cell r="F1419">
            <v>1239</v>
          </cell>
          <cell r="G1419">
            <v>1518</v>
          </cell>
          <cell r="H1419">
            <v>1537</v>
          </cell>
          <cell r="I1419">
            <v>1787</v>
          </cell>
          <cell r="J1419">
            <v>1774</v>
          </cell>
          <cell r="K1419">
            <v>1791</v>
          </cell>
          <cell r="L1419">
            <v>2404</v>
          </cell>
          <cell r="M1419">
            <v>2230</v>
          </cell>
          <cell r="N1419">
            <v>1888</v>
          </cell>
          <cell r="O1419">
            <v>2364</v>
          </cell>
          <cell r="P1419">
            <v>2398</v>
          </cell>
          <cell r="Q1419">
            <v>1542</v>
          </cell>
          <cell r="R1419">
            <v>1996</v>
          </cell>
          <cell r="S1419">
            <v>1897</v>
          </cell>
          <cell r="T1419">
            <v>1826</v>
          </cell>
          <cell r="U1419">
            <v>1576</v>
          </cell>
          <cell r="V1419">
            <v>2000</v>
          </cell>
          <cell r="W1419">
            <v>2039</v>
          </cell>
          <cell r="X1419">
            <v>2687</v>
          </cell>
          <cell r="Y1419">
            <v>3988</v>
          </cell>
          <cell r="Z1419">
            <v>2472</v>
          </cell>
          <cell r="AA1419">
            <v>3002</v>
          </cell>
          <cell r="AB1419">
            <v>2312</v>
          </cell>
          <cell r="AC1419">
            <v>2437</v>
          </cell>
          <cell r="AD1419">
            <v>2495</v>
          </cell>
          <cell r="AE1419">
            <v>1922</v>
          </cell>
          <cell r="AF1419">
            <v>1957</v>
          </cell>
          <cell r="AG1419">
            <v>2145</v>
          </cell>
          <cell r="AH1419">
            <v>3579</v>
          </cell>
        </row>
        <row r="1420">
          <cell r="E1420" t="str">
            <v>ID Commercial Hydrocarbon Gas Liquids</v>
          </cell>
          <cell r="F1420">
            <v>390</v>
          </cell>
          <cell r="G1420">
            <v>456</v>
          </cell>
          <cell r="H1420">
            <v>364</v>
          </cell>
          <cell r="I1420">
            <v>401</v>
          </cell>
          <cell r="J1420">
            <v>376</v>
          </cell>
          <cell r="K1420">
            <v>458</v>
          </cell>
          <cell r="L1420">
            <v>550</v>
          </cell>
          <cell r="M1420">
            <v>529</v>
          </cell>
          <cell r="N1420">
            <v>217</v>
          </cell>
          <cell r="O1420">
            <v>898</v>
          </cell>
          <cell r="P1420">
            <v>1788</v>
          </cell>
          <cell r="Q1420">
            <v>1463</v>
          </cell>
          <cell r="R1420">
            <v>923</v>
          </cell>
          <cell r="S1420">
            <v>807</v>
          </cell>
          <cell r="T1420">
            <v>1137</v>
          </cell>
          <cell r="U1420">
            <v>1333</v>
          </cell>
          <cell r="V1420">
            <v>1245</v>
          </cell>
          <cell r="W1420">
            <v>1306</v>
          </cell>
          <cell r="X1420">
            <v>1444</v>
          </cell>
          <cell r="Y1420">
            <v>909</v>
          </cell>
          <cell r="Z1420">
            <v>969</v>
          </cell>
          <cell r="AA1420">
            <v>995</v>
          </cell>
          <cell r="AB1420">
            <v>1441</v>
          </cell>
          <cell r="AC1420">
            <v>1082</v>
          </cell>
          <cell r="AD1420">
            <v>1254</v>
          </cell>
          <cell r="AE1420">
            <v>1238</v>
          </cell>
          <cell r="AF1420">
            <v>1534</v>
          </cell>
          <cell r="AG1420">
            <v>1280</v>
          </cell>
          <cell r="AH1420">
            <v>1534</v>
          </cell>
        </row>
        <row r="1421">
          <cell r="E1421" t="str">
            <v>IL Commercial Hydrocarbon Gas Liquids</v>
          </cell>
          <cell r="F1421">
            <v>2132</v>
          </cell>
          <cell r="G1421">
            <v>2522</v>
          </cell>
          <cell r="H1421">
            <v>2432</v>
          </cell>
          <cell r="I1421">
            <v>2579</v>
          </cell>
          <cell r="J1421">
            <v>2505</v>
          </cell>
          <cell r="K1421">
            <v>2571</v>
          </cell>
          <cell r="L1421">
            <v>3465</v>
          </cell>
          <cell r="M1421">
            <v>3517</v>
          </cell>
          <cell r="N1421">
            <v>2988</v>
          </cell>
          <cell r="O1421">
            <v>4327</v>
          </cell>
          <cell r="P1421">
            <v>3610</v>
          </cell>
          <cell r="Q1421">
            <v>2714</v>
          </cell>
          <cell r="R1421">
            <v>3606</v>
          </cell>
          <cell r="S1421">
            <v>3738</v>
          </cell>
          <cell r="T1421">
            <v>3472</v>
          </cell>
          <cell r="U1421">
            <v>3092</v>
          </cell>
          <cell r="V1421">
            <v>3110</v>
          </cell>
          <cell r="W1421">
            <v>2686</v>
          </cell>
          <cell r="X1421">
            <v>3592</v>
          </cell>
          <cell r="Y1421">
            <v>3517</v>
          </cell>
          <cell r="Z1421">
            <v>3052</v>
          </cell>
          <cell r="AA1421">
            <v>2784</v>
          </cell>
          <cell r="AB1421">
            <v>2094</v>
          </cell>
          <cell r="AC1421">
            <v>4156</v>
          </cell>
          <cell r="AD1421">
            <v>2870</v>
          </cell>
          <cell r="AE1421">
            <v>2443</v>
          </cell>
          <cell r="AF1421">
            <v>2456</v>
          </cell>
          <cell r="AG1421">
            <v>3953</v>
          </cell>
          <cell r="AH1421">
            <v>3492</v>
          </cell>
        </row>
        <row r="1422">
          <cell r="E1422" t="str">
            <v>IN Commercial Hydrocarbon Gas Liquids</v>
          </cell>
          <cell r="F1422">
            <v>2021</v>
          </cell>
          <cell r="G1422">
            <v>2019</v>
          </cell>
          <cell r="H1422">
            <v>1979</v>
          </cell>
          <cell r="I1422">
            <v>2180</v>
          </cell>
          <cell r="J1422">
            <v>2139</v>
          </cell>
          <cell r="K1422">
            <v>2180</v>
          </cell>
          <cell r="L1422">
            <v>2926</v>
          </cell>
          <cell r="M1422">
            <v>2894</v>
          </cell>
          <cell r="N1422">
            <v>2131</v>
          </cell>
          <cell r="O1422">
            <v>2583</v>
          </cell>
          <cell r="P1422">
            <v>2918</v>
          </cell>
          <cell r="Q1422">
            <v>2143</v>
          </cell>
          <cell r="R1422">
            <v>2972</v>
          </cell>
          <cell r="S1422">
            <v>2952</v>
          </cell>
          <cell r="T1422">
            <v>2961</v>
          </cell>
          <cell r="U1422">
            <v>2224</v>
          </cell>
          <cell r="V1422">
            <v>1746</v>
          </cell>
          <cell r="W1422">
            <v>1865</v>
          </cell>
          <cell r="X1422">
            <v>3698</v>
          </cell>
          <cell r="Y1422">
            <v>3418</v>
          </cell>
          <cell r="Z1422">
            <v>2324</v>
          </cell>
          <cell r="AA1422">
            <v>2990</v>
          </cell>
          <cell r="AB1422">
            <v>2108</v>
          </cell>
          <cell r="AC1422">
            <v>2874</v>
          </cell>
          <cell r="AD1422">
            <v>2462</v>
          </cell>
          <cell r="AE1422">
            <v>2486</v>
          </cell>
          <cell r="AF1422">
            <v>2060</v>
          </cell>
          <cell r="AG1422">
            <v>2161</v>
          </cell>
          <cell r="AH1422">
            <v>3216</v>
          </cell>
        </row>
        <row r="1423">
          <cell r="E1423" t="str">
            <v>KS Commercial Hydrocarbon Gas Liquids</v>
          </cell>
          <cell r="F1423">
            <v>588</v>
          </cell>
          <cell r="G1423">
            <v>649</v>
          </cell>
          <cell r="H1423">
            <v>536</v>
          </cell>
          <cell r="I1423">
            <v>543</v>
          </cell>
          <cell r="J1423">
            <v>524</v>
          </cell>
          <cell r="K1423">
            <v>730</v>
          </cell>
          <cell r="L1423">
            <v>980</v>
          </cell>
          <cell r="M1423">
            <v>1184</v>
          </cell>
          <cell r="N1423">
            <v>1261</v>
          </cell>
          <cell r="O1423">
            <v>1661</v>
          </cell>
          <cell r="P1423">
            <v>1291</v>
          </cell>
          <cell r="Q1423">
            <v>930</v>
          </cell>
          <cell r="R1423">
            <v>1118</v>
          </cell>
          <cell r="S1423">
            <v>1065</v>
          </cell>
          <cell r="T1423">
            <v>1118</v>
          </cell>
          <cell r="U1423">
            <v>1131</v>
          </cell>
          <cell r="V1423">
            <v>530</v>
          </cell>
          <cell r="W1423">
            <v>1026</v>
          </cell>
          <cell r="X1423">
            <v>1773</v>
          </cell>
          <cell r="Y1423">
            <v>1542</v>
          </cell>
          <cell r="Z1423">
            <v>1860</v>
          </cell>
          <cell r="AA1423">
            <v>1209</v>
          </cell>
          <cell r="AB1423">
            <v>833</v>
          </cell>
          <cell r="AC1423">
            <v>1123</v>
          </cell>
          <cell r="AD1423">
            <v>1704</v>
          </cell>
          <cell r="AE1423">
            <v>1510</v>
          </cell>
          <cell r="AF1423">
            <v>1182</v>
          </cell>
          <cell r="AG1423">
            <v>1188</v>
          </cell>
          <cell r="AH1423">
            <v>865</v>
          </cell>
        </row>
        <row r="1424">
          <cell r="E1424" t="str">
            <v>KY Commercial Hydrocarbon Gas Liquids</v>
          </cell>
          <cell r="F1424">
            <v>1138</v>
          </cell>
          <cell r="G1424">
            <v>1342</v>
          </cell>
          <cell r="H1424">
            <v>1264</v>
          </cell>
          <cell r="I1424">
            <v>1464</v>
          </cell>
          <cell r="J1424">
            <v>1416</v>
          </cell>
          <cell r="K1424">
            <v>1409</v>
          </cell>
          <cell r="L1424">
            <v>1891</v>
          </cell>
          <cell r="M1424">
            <v>1882</v>
          </cell>
          <cell r="N1424">
            <v>1427</v>
          </cell>
          <cell r="O1424">
            <v>1744</v>
          </cell>
          <cell r="P1424">
            <v>1730</v>
          </cell>
          <cell r="Q1424">
            <v>1148</v>
          </cell>
          <cell r="R1424">
            <v>1245</v>
          </cell>
          <cell r="S1424">
            <v>1468</v>
          </cell>
          <cell r="T1424">
            <v>1570</v>
          </cell>
          <cell r="U1424">
            <v>1189</v>
          </cell>
          <cell r="V1424">
            <v>1182</v>
          </cell>
          <cell r="W1424">
            <v>932</v>
          </cell>
          <cell r="X1424">
            <v>1911</v>
          </cell>
          <cell r="Y1424">
            <v>1404</v>
          </cell>
          <cell r="Z1424">
            <v>1246</v>
          </cell>
          <cell r="AA1424">
            <v>1947</v>
          </cell>
          <cell r="AB1424">
            <v>1602</v>
          </cell>
          <cell r="AC1424">
            <v>1825</v>
          </cell>
          <cell r="AD1424">
            <v>1455</v>
          </cell>
          <cell r="AE1424">
            <v>1339</v>
          </cell>
          <cell r="AF1424">
            <v>1350</v>
          </cell>
          <cell r="AG1424">
            <v>1500</v>
          </cell>
          <cell r="AH1424">
            <v>1923</v>
          </cell>
        </row>
        <row r="1425">
          <cell r="E1425" t="str">
            <v>LA Commercial Hydrocarbon Gas Liquids</v>
          </cell>
          <cell r="F1425">
            <v>983</v>
          </cell>
          <cell r="G1425">
            <v>1047</v>
          </cell>
          <cell r="H1425">
            <v>1343</v>
          </cell>
          <cell r="I1425">
            <v>904</v>
          </cell>
          <cell r="J1425">
            <v>868</v>
          </cell>
          <cell r="K1425">
            <v>795</v>
          </cell>
          <cell r="L1425">
            <v>1005</v>
          </cell>
          <cell r="M1425">
            <v>1106</v>
          </cell>
          <cell r="N1425">
            <v>1613</v>
          </cell>
          <cell r="O1425">
            <v>2398</v>
          </cell>
          <cell r="P1425">
            <v>2852</v>
          </cell>
          <cell r="Q1425">
            <v>2666</v>
          </cell>
          <cell r="R1425">
            <v>1412</v>
          </cell>
          <cell r="S1425">
            <v>1206</v>
          </cell>
          <cell r="T1425">
            <v>1133</v>
          </cell>
          <cell r="U1425">
            <v>1256</v>
          </cell>
          <cell r="V1425">
            <v>964</v>
          </cell>
          <cell r="W1425">
            <v>851</v>
          </cell>
          <cell r="X1425">
            <v>990</v>
          </cell>
          <cell r="Y1425">
            <v>1063</v>
          </cell>
          <cell r="Z1425">
            <v>961</v>
          </cell>
          <cell r="AA1425">
            <v>963</v>
          </cell>
          <cell r="AB1425">
            <v>834</v>
          </cell>
          <cell r="AC1425">
            <v>863</v>
          </cell>
          <cell r="AD1425">
            <v>949</v>
          </cell>
          <cell r="AE1425">
            <v>787</v>
          </cell>
          <cell r="AF1425">
            <v>1010</v>
          </cell>
          <cell r="AG1425">
            <v>1331</v>
          </cell>
          <cell r="AH1425">
            <v>1107</v>
          </cell>
        </row>
        <row r="1426">
          <cell r="E1426" t="str">
            <v>MA Commercial Hydrocarbon Gas Liquids</v>
          </cell>
          <cell r="F1426">
            <v>1755</v>
          </cell>
          <cell r="G1426">
            <v>1588</v>
          </cell>
          <cell r="H1426">
            <v>1575</v>
          </cell>
          <cell r="I1426">
            <v>1736</v>
          </cell>
          <cell r="J1426">
            <v>1795</v>
          </cell>
          <cell r="K1426">
            <v>1875</v>
          </cell>
          <cell r="L1426">
            <v>2223</v>
          </cell>
          <cell r="M1426">
            <v>2086</v>
          </cell>
          <cell r="N1426">
            <v>1910</v>
          </cell>
          <cell r="O1426">
            <v>1967</v>
          </cell>
          <cell r="P1426">
            <v>2434</v>
          </cell>
          <cell r="Q1426">
            <v>2208</v>
          </cell>
          <cell r="R1426">
            <v>1787</v>
          </cell>
          <cell r="S1426">
            <v>2823</v>
          </cell>
          <cell r="T1426">
            <v>1810</v>
          </cell>
          <cell r="U1426">
            <v>2944</v>
          </cell>
          <cell r="V1426">
            <v>2789</v>
          </cell>
          <cell r="W1426">
            <v>2485</v>
          </cell>
          <cell r="X1426">
            <v>2882</v>
          </cell>
          <cell r="Y1426">
            <v>2485</v>
          </cell>
          <cell r="Z1426">
            <v>2235</v>
          </cell>
          <cell r="AA1426">
            <v>2478</v>
          </cell>
          <cell r="AB1426">
            <v>2265</v>
          </cell>
          <cell r="AC1426">
            <v>2800</v>
          </cell>
          <cell r="AD1426">
            <v>3080</v>
          </cell>
          <cell r="AE1426">
            <v>2826</v>
          </cell>
          <cell r="AF1426">
            <v>2153</v>
          </cell>
          <cell r="AG1426">
            <v>2161</v>
          </cell>
          <cell r="AH1426">
            <v>3427</v>
          </cell>
        </row>
        <row r="1427">
          <cell r="E1427" t="str">
            <v>MD Commercial Hydrocarbon Gas Liquids</v>
          </cell>
          <cell r="F1427">
            <v>1539</v>
          </cell>
          <cell r="G1427">
            <v>1718</v>
          </cell>
          <cell r="H1427">
            <v>1931</v>
          </cell>
          <cell r="I1427">
            <v>1986</v>
          </cell>
          <cell r="J1427">
            <v>2025</v>
          </cell>
          <cell r="K1427">
            <v>2330</v>
          </cell>
          <cell r="L1427">
            <v>2620</v>
          </cell>
          <cell r="M1427">
            <v>2813</v>
          </cell>
          <cell r="N1427">
            <v>2566</v>
          </cell>
          <cell r="O1427">
            <v>2350</v>
          </cell>
          <cell r="P1427">
            <v>1904</v>
          </cell>
          <cell r="Q1427">
            <v>2290</v>
          </cell>
          <cell r="R1427">
            <v>2385</v>
          </cell>
          <cell r="S1427">
            <v>3345</v>
          </cell>
          <cell r="T1427">
            <v>2910</v>
          </cell>
          <cell r="U1427">
            <v>2785</v>
          </cell>
          <cell r="V1427">
            <v>2924</v>
          </cell>
          <cell r="W1427">
            <v>2259</v>
          </cell>
          <cell r="X1427">
            <v>3231</v>
          </cell>
          <cell r="Y1427">
            <v>3041</v>
          </cell>
          <cell r="Z1427">
            <v>3345</v>
          </cell>
          <cell r="AA1427">
            <v>3182</v>
          </cell>
          <cell r="AB1427">
            <v>2584</v>
          </cell>
          <cell r="AC1427">
            <v>2718</v>
          </cell>
          <cell r="AD1427">
            <v>2795</v>
          </cell>
          <cell r="AE1427">
            <v>2542</v>
          </cell>
          <cell r="AF1427">
            <v>2566</v>
          </cell>
          <cell r="AG1427">
            <v>3078</v>
          </cell>
          <cell r="AH1427">
            <v>2631</v>
          </cell>
        </row>
        <row r="1428">
          <cell r="E1428" t="str">
            <v>ME Commercial Hydrocarbon Gas Liquids</v>
          </cell>
          <cell r="F1428">
            <v>1958</v>
          </cell>
          <cell r="G1428">
            <v>2130</v>
          </cell>
          <cell r="H1428">
            <v>1739</v>
          </cell>
          <cell r="I1428">
            <v>2159</v>
          </cell>
          <cell r="J1428">
            <v>2234</v>
          </cell>
          <cell r="K1428">
            <v>2542</v>
          </cell>
          <cell r="L1428">
            <v>2983</v>
          </cell>
          <cell r="M1428">
            <v>2204</v>
          </cell>
          <cell r="N1428">
            <v>2437</v>
          </cell>
          <cell r="O1428">
            <v>2151</v>
          </cell>
          <cell r="P1428">
            <v>2373</v>
          </cell>
          <cell r="Q1428">
            <v>2914</v>
          </cell>
          <cell r="R1428">
            <v>1790</v>
          </cell>
          <cell r="S1428">
            <v>3090</v>
          </cell>
          <cell r="T1428">
            <v>2108</v>
          </cell>
          <cell r="U1428">
            <v>4070</v>
          </cell>
          <cell r="V1428">
            <v>3434</v>
          </cell>
          <cell r="W1428">
            <v>5232</v>
          </cell>
          <cell r="X1428">
            <v>5252</v>
          </cell>
          <cell r="Y1428">
            <v>6159</v>
          </cell>
          <cell r="Z1428">
            <v>4610</v>
          </cell>
          <cell r="AA1428">
            <v>5503</v>
          </cell>
          <cell r="AB1428">
            <v>5566</v>
          </cell>
          <cell r="AC1428">
            <v>7099</v>
          </cell>
          <cell r="AD1428">
            <v>6759</v>
          </cell>
          <cell r="AE1428">
            <v>6952</v>
          </cell>
          <cell r="AF1428">
            <v>6531</v>
          </cell>
          <cell r="AG1428">
            <v>7080</v>
          </cell>
          <cell r="AH1428">
            <v>6949</v>
          </cell>
        </row>
        <row r="1429">
          <cell r="E1429" t="str">
            <v>MI Commercial Hydrocarbon Gas Liquids</v>
          </cell>
          <cell r="F1429">
            <v>2482</v>
          </cell>
          <cell r="G1429">
            <v>2751</v>
          </cell>
          <cell r="H1429">
            <v>2783</v>
          </cell>
          <cell r="I1429">
            <v>3027</v>
          </cell>
          <cell r="J1429">
            <v>2997</v>
          </cell>
          <cell r="K1429">
            <v>3042</v>
          </cell>
          <cell r="L1429">
            <v>4084</v>
          </cell>
          <cell r="M1429">
            <v>3859</v>
          </cell>
          <cell r="N1429">
            <v>3606</v>
          </cell>
          <cell r="O1429">
            <v>4086</v>
          </cell>
          <cell r="P1429">
            <v>4206</v>
          </cell>
          <cell r="Q1429">
            <v>5256</v>
          </cell>
          <cell r="R1429">
            <v>5614</v>
          </cell>
          <cell r="S1429">
            <v>6076</v>
          </cell>
          <cell r="T1429">
            <v>5943</v>
          </cell>
          <cell r="U1429">
            <v>3584</v>
          </cell>
          <cell r="V1429">
            <v>3515</v>
          </cell>
          <cell r="W1429">
            <v>3498</v>
          </cell>
          <cell r="X1429">
            <v>3833</v>
          </cell>
          <cell r="Y1429">
            <v>2650</v>
          </cell>
          <cell r="Z1429">
            <v>2638</v>
          </cell>
          <cell r="AA1429">
            <v>2510</v>
          </cell>
          <cell r="AB1429">
            <v>2886</v>
          </cell>
          <cell r="AC1429">
            <v>3622</v>
          </cell>
          <cell r="AD1429">
            <v>3568</v>
          </cell>
          <cell r="AE1429">
            <v>2812</v>
          </cell>
          <cell r="AF1429">
            <v>3646</v>
          </cell>
          <cell r="AG1429">
            <v>4110</v>
          </cell>
          <cell r="AH1429">
            <v>4411</v>
          </cell>
        </row>
        <row r="1430">
          <cell r="E1430" t="str">
            <v>MN Commercial Hydrocarbon Gas Liquids</v>
          </cell>
          <cell r="F1430">
            <v>1683</v>
          </cell>
          <cell r="G1430">
            <v>1828</v>
          </cell>
          <cell r="H1430">
            <v>2043</v>
          </cell>
          <cell r="I1430">
            <v>2513</v>
          </cell>
          <cell r="J1430">
            <v>2471</v>
          </cell>
          <cell r="K1430">
            <v>2552</v>
          </cell>
          <cell r="L1430">
            <v>3426</v>
          </cell>
          <cell r="M1430">
            <v>3243</v>
          </cell>
          <cell r="N1430">
            <v>2254</v>
          </cell>
          <cell r="O1430">
            <v>2785</v>
          </cell>
          <cell r="P1430">
            <v>3120</v>
          </cell>
          <cell r="Q1430">
            <v>2732</v>
          </cell>
          <cell r="R1430">
            <v>2629</v>
          </cell>
          <cell r="S1430">
            <v>3710</v>
          </cell>
          <cell r="T1430">
            <v>2866</v>
          </cell>
          <cell r="U1430">
            <v>2722</v>
          </cell>
          <cell r="V1430">
            <v>2612</v>
          </cell>
          <cell r="W1430">
            <v>2230</v>
          </cell>
          <cell r="X1430">
            <v>3682</v>
          </cell>
          <cell r="Y1430">
            <v>3031</v>
          </cell>
          <cell r="Z1430">
            <v>2575</v>
          </cell>
          <cell r="AA1430">
            <v>2983</v>
          </cell>
          <cell r="AB1430">
            <v>2603</v>
          </cell>
          <cell r="AC1430">
            <v>3633</v>
          </cell>
          <cell r="AD1430">
            <v>4129</v>
          </cell>
          <cell r="AE1430">
            <v>3794</v>
          </cell>
          <cell r="AF1430">
            <v>4335</v>
          </cell>
          <cell r="AG1430">
            <v>5094</v>
          </cell>
          <cell r="AH1430">
            <v>6232</v>
          </cell>
        </row>
        <row r="1431">
          <cell r="E1431" t="str">
            <v>MO Commercial Hydrocarbon Gas Liquids</v>
          </cell>
          <cell r="F1431">
            <v>3828</v>
          </cell>
          <cell r="G1431">
            <v>5010</v>
          </cell>
          <cell r="H1431">
            <v>5061</v>
          </cell>
          <cell r="I1431">
            <v>5352</v>
          </cell>
          <cell r="J1431">
            <v>5268</v>
          </cell>
          <cell r="K1431">
            <v>5331</v>
          </cell>
          <cell r="L1431">
            <v>7156</v>
          </cell>
          <cell r="M1431">
            <v>6525</v>
          </cell>
          <cell r="N1431">
            <v>4660</v>
          </cell>
          <cell r="O1431">
            <v>6251</v>
          </cell>
          <cell r="P1431">
            <v>5464</v>
          </cell>
          <cell r="Q1431">
            <v>8210</v>
          </cell>
          <cell r="R1431">
            <v>6196</v>
          </cell>
          <cell r="S1431">
            <v>5950</v>
          </cell>
          <cell r="T1431">
            <v>5887</v>
          </cell>
          <cell r="U1431">
            <v>3238</v>
          </cell>
          <cell r="V1431">
            <v>4181</v>
          </cell>
          <cell r="W1431">
            <v>3982</v>
          </cell>
          <cell r="X1431">
            <v>6584</v>
          </cell>
          <cell r="Y1431">
            <v>4459</v>
          </cell>
          <cell r="Z1431">
            <v>3633</v>
          </cell>
          <cell r="AA1431">
            <v>3313</v>
          </cell>
          <cell r="AB1431">
            <v>3326</v>
          </cell>
          <cell r="AC1431">
            <v>4007</v>
          </cell>
          <cell r="AD1431">
            <v>4579</v>
          </cell>
          <cell r="AE1431">
            <v>3628</v>
          </cell>
          <cell r="AF1431">
            <v>3160</v>
          </cell>
          <cell r="AG1431">
            <v>3917</v>
          </cell>
          <cell r="AH1431">
            <v>5093</v>
          </cell>
        </row>
        <row r="1432">
          <cell r="E1432" t="str">
            <v>MS Commercial Hydrocarbon Gas Liquids</v>
          </cell>
          <cell r="F1432">
            <v>2350</v>
          </cell>
          <cell r="G1432">
            <v>2028</v>
          </cell>
          <cell r="H1432">
            <v>1899</v>
          </cell>
          <cell r="I1432">
            <v>2396</v>
          </cell>
          <cell r="J1432">
            <v>2352</v>
          </cell>
          <cell r="K1432">
            <v>2119</v>
          </cell>
          <cell r="L1432">
            <v>2610</v>
          </cell>
          <cell r="M1432">
            <v>2439</v>
          </cell>
          <cell r="N1432">
            <v>2314</v>
          </cell>
          <cell r="O1432">
            <v>2536</v>
          </cell>
          <cell r="P1432">
            <v>4354</v>
          </cell>
          <cell r="Q1432">
            <v>4509</v>
          </cell>
          <cell r="R1432">
            <v>3204</v>
          </cell>
          <cell r="S1432">
            <v>2857</v>
          </cell>
          <cell r="T1432">
            <v>2445</v>
          </cell>
          <cell r="U1432">
            <v>1802</v>
          </cell>
          <cell r="V1432">
            <v>2210</v>
          </cell>
          <cell r="W1432">
            <v>1974</v>
          </cell>
          <cell r="X1432">
            <v>2136</v>
          </cell>
          <cell r="Y1432">
            <v>2205</v>
          </cell>
          <cell r="Z1432">
            <v>2145</v>
          </cell>
          <cell r="AA1432">
            <v>2103</v>
          </cell>
          <cell r="AB1432">
            <v>1845</v>
          </cell>
          <cell r="AC1432">
            <v>2178</v>
          </cell>
          <cell r="AD1432">
            <v>2205</v>
          </cell>
          <cell r="AE1432">
            <v>1931</v>
          </cell>
          <cell r="AF1432">
            <v>1875</v>
          </cell>
          <cell r="AG1432">
            <v>1835</v>
          </cell>
          <cell r="AH1432">
            <v>1412</v>
          </cell>
        </row>
        <row r="1433">
          <cell r="E1433" t="str">
            <v>MT Commercial Hydrocarbon Gas Liquids</v>
          </cell>
          <cell r="F1433">
            <v>661</v>
          </cell>
          <cell r="G1433">
            <v>572</v>
          </cell>
          <cell r="H1433">
            <v>486</v>
          </cell>
          <cell r="I1433">
            <v>446</v>
          </cell>
          <cell r="J1433">
            <v>440</v>
          </cell>
          <cell r="K1433">
            <v>385</v>
          </cell>
          <cell r="L1433">
            <v>422</v>
          </cell>
          <cell r="M1433">
            <v>123</v>
          </cell>
          <cell r="N1433">
            <v>70</v>
          </cell>
          <cell r="O1433">
            <v>279</v>
          </cell>
          <cell r="P1433">
            <v>750</v>
          </cell>
          <cell r="Q1433">
            <v>764</v>
          </cell>
          <cell r="R1433">
            <v>783</v>
          </cell>
          <cell r="S1433">
            <v>2027</v>
          </cell>
          <cell r="T1433">
            <v>1272</v>
          </cell>
          <cell r="U1433">
            <v>1591</v>
          </cell>
          <cell r="V1433">
            <v>1320</v>
          </cell>
          <cell r="W1433">
            <v>1213</v>
          </cell>
          <cell r="X1433">
            <v>1644</v>
          </cell>
          <cell r="Y1433">
            <v>704</v>
          </cell>
          <cell r="Z1433">
            <v>1118</v>
          </cell>
          <cell r="AA1433">
            <v>1162</v>
          </cell>
          <cell r="AB1433">
            <v>1442</v>
          </cell>
          <cell r="AC1433">
            <v>1189</v>
          </cell>
          <cell r="AD1433">
            <v>1517</v>
          </cell>
          <cell r="AE1433">
            <v>1487</v>
          </cell>
          <cell r="AF1433">
            <v>1619</v>
          </cell>
          <cell r="AG1433">
            <v>1380</v>
          </cell>
          <cell r="AH1433">
            <v>2321</v>
          </cell>
        </row>
        <row r="1434">
          <cell r="E1434" t="str">
            <v>NC Commercial Hydrocarbon Gas Liquids</v>
          </cell>
          <cell r="F1434">
            <v>5315</v>
          </cell>
          <cell r="G1434">
            <v>5952</v>
          </cell>
          <cell r="H1434">
            <v>6682</v>
          </cell>
          <cell r="I1434">
            <v>6899</v>
          </cell>
          <cell r="J1434">
            <v>6919</v>
          </cell>
          <cell r="K1434">
            <v>7269</v>
          </cell>
          <cell r="L1434">
            <v>8321</v>
          </cell>
          <cell r="M1434">
            <v>8282</v>
          </cell>
          <cell r="N1434">
            <v>7901</v>
          </cell>
          <cell r="O1434">
            <v>7990</v>
          </cell>
          <cell r="P1434">
            <v>8643</v>
          </cell>
          <cell r="Q1434">
            <v>8895</v>
          </cell>
          <cell r="R1434">
            <v>8289</v>
          </cell>
          <cell r="S1434">
            <v>9147</v>
          </cell>
          <cell r="T1434">
            <v>9458</v>
          </cell>
          <cell r="U1434">
            <v>7464</v>
          </cell>
          <cell r="V1434">
            <v>7300</v>
          </cell>
          <cell r="W1434">
            <v>7450</v>
          </cell>
          <cell r="X1434">
            <v>9842</v>
          </cell>
          <cell r="Y1434">
            <v>7572</v>
          </cell>
          <cell r="Z1434">
            <v>8037</v>
          </cell>
          <cell r="AA1434">
            <v>7053</v>
          </cell>
          <cell r="AB1434">
            <v>6890</v>
          </cell>
          <cell r="AC1434">
            <v>6842</v>
          </cell>
          <cell r="AD1434">
            <v>8556</v>
          </cell>
          <cell r="AE1434">
            <v>7738</v>
          </cell>
          <cell r="AF1434">
            <v>6678</v>
          </cell>
          <cell r="AG1434">
            <v>8185</v>
          </cell>
          <cell r="AH1434">
            <v>7745</v>
          </cell>
        </row>
        <row r="1435">
          <cell r="E1435" t="str">
            <v>ND Commercial Hydrocarbon Gas Liquids</v>
          </cell>
          <cell r="F1435">
            <v>484</v>
          </cell>
          <cell r="G1435">
            <v>723</v>
          </cell>
          <cell r="H1435">
            <v>801</v>
          </cell>
          <cell r="I1435">
            <v>565</v>
          </cell>
          <cell r="J1435">
            <v>514</v>
          </cell>
          <cell r="K1435">
            <v>574</v>
          </cell>
          <cell r="L1435">
            <v>700</v>
          </cell>
          <cell r="M1435">
            <v>1126</v>
          </cell>
          <cell r="N1435">
            <v>806</v>
          </cell>
          <cell r="O1435">
            <v>1067</v>
          </cell>
          <cell r="P1435">
            <v>1301</v>
          </cell>
          <cell r="Q1435">
            <v>1487</v>
          </cell>
          <cell r="R1435">
            <v>1334</v>
          </cell>
          <cell r="S1435">
            <v>812</v>
          </cell>
          <cell r="T1435">
            <v>735</v>
          </cell>
          <cell r="U1435">
            <v>1316</v>
          </cell>
          <cell r="V1435">
            <v>1265</v>
          </cell>
          <cell r="W1435">
            <v>1403</v>
          </cell>
          <cell r="X1435">
            <v>1874</v>
          </cell>
          <cell r="Y1435">
            <v>1607</v>
          </cell>
          <cell r="Z1435">
            <v>1061</v>
          </cell>
          <cell r="AA1435">
            <v>1548</v>
          </cell>
          <cell r="AB1435">
            <v>1777</v>
          </cell>
          <cell r="AC1435">
            <v>3204</v>
          </cell>
          <cell r="AD1435">
            <v>2016</v>
          </cell>
          <cell r="AE1435">
            <v>2294</v>
          </cell>
          <cell r="AF1435">
            <v>2384</v>
          </cell>
          <cell r="AG1435">
            <v>2408</v>
          </cell>
          <cell r="AH1435">
            <v>1352</v>
          </cell>
        </row>
        <row r="1436">
          <cell r="E1436" t="str">
            <v>NE Commercial Hydrocarbon Gas Liquids</v>
          </cell>
          <cell r="F1436">
            <v>318</v>
          </cell>
          <cell r="G1436">
            <v>399</v>
          </cell>
          <cell r="H1436">
            <v>405</v>
          </cell>
          <cell r="I1436">
            <v>381</v>
          </cell>
          <cell r="J1436">
            <v>355</v>
          </cell>
          <cell r="K1436">
            <v>382</v>
          </cell>
          <cell r="L1436">
            <v>512</v>
          </cell>
          <cell r="M1436">
            <v>411</v>
          </cell>
          <cell r="N1436">
            <v>545</v>
          </cell>
          <cell r="O1436">
            <v>557</v>
          </cell>
          <cell r="P1436">
            <v>567</v>
          </cell>
          <cell r="Q1436">
            <v>530</v>
          </cell>
          <cell r="R1436">
            <v>642</v>
          </cell>
          <cell r="S1436">
            <v>1010</v>
          </cell>
          <cell r="T1436">
            <v>548</v>
          </cell>
          <cell r="U1436">
            <v>584</v>
          </cell>
          <cell r="V1436">
            <v>258</v>
          </cell>
          <cell r="W1436">
            <v>505</v>
          </cell>
          <cell r="X1436">
            <v>504</v>
          </cell>
          <cell r="Y1436">
            <v>428</v>
          </cell>
          <cell r="Z1436">
            <v>690</v>
          </cell>
          <cell r="AA1436">
            <v>541</v>
          </cell>
          <cell r="AB1436">
            <v>536</v>
          </cell>
          <cell r="AC1436">
            <v>872</v>
          </cell>
          <cell r="AD1436">
            <v>735</v>
          </cell>
          <cell r="AE1436">
            <v>567</v>
          </cell>
          <cell r="AF1436">
            <v>427</v>
          </cell>
          <cell r="AG1436">
            <v>459</v>
          </cell>
          <cell r="AH1436">
            <v>864</v>
          </cell>
        </row>
        <row r="1437">
          <cell r="E1437" t="str">
            <v>NH Commercial Hydrocarbon Gas Liquids</v>
          </cell>
          <cell r="F1437">
            <v>1945</v>
          </cell>
          <cell r="G1437">
            <v>1649</v>
          </cell>
          <cell r="H1437">
            <v>1725</v>
          </cell>
          <cell r="I1437">
            <v>1986</v>
          </cell>
          <cell r="J1437">
            <v>2057</v>
          </cell>
          <cell r="K1437">
            <v>2231</v>
          </cell>
          <cell r="L1437">
            <v>2462</v>
          </cell>
          <cell r="M1437">
            <v>2157</v>
          </cell>
          <cell r="N1437">
            <v>2420</v>
          </cell>
          <cell r="O1437">
            <v>2524</v>
          </cell>
          <cell r="P1437">
            <v>2414</v>
          </cell>
          <cell r="Q1437">
            <v>2375</v>
          </cell>
          <cell r="R1437">
            <v>2380</v>
          </cell>
          <cell r="S1437">
            <v>3740</v>
          </cell>
          <cell r="T1437">
            <v>2883</v>
          </cell>
          <cell r="U1437">
            <v>2574</v>
          </cell>
          <cell r="V1437">
            <v>2649</v>
          </cell>
          <cell r="W1437">
            <v>3174</v>
          </cell>
          <cell r="X1437">
            <v>4403</v>
          </cell>
          <cell r="Y1437">
            <v>3251</v>
          </cell>
          <cell r="Z1437">
            <v>3314</v>
          </cell>
          <cell r="AA1437">
            <v>4218</v>
          </cell>
          <cell r="AB1437">
            <v>5882</v>
          </cell>
          <cell r="AC1437">
            <v>5897</v>
          </cell>
          <cell r="AD1437">
            <v>6954</v>
          </cell>
          <cell r="AE1437">
            <v>6382</v>
          </cell>
          <cell r="AF1437">
            <v>5788</v>
          </cell>
          <cell r="AG1437">
            <v>4401</v>
          </cell>
          <cell r="AH1437">
            <v>5663</v>
          </cell>
        </row>
        <row r="1438">
          <cell r="E1438" t="str">
            <v>NJ Commercial Hydrocarbon Gas Liquids</v>
          </cell>
          <cell r="F1438">
            <v>975</v>
          </cell>
          <cell r="G1438">
            <v>1201</v>
          </cell>
          <cell r="H1438">
            <v>1428</v>
          </cell>
          <cell r="I1438">
            <v>1509</v>
          </cell>
          <cell r="J1438">
            <v>1414</v>
          </cell>
          <cell r="K1438">
            <v>1679</v>
          </cell>
          <cell r="L1438">
            <v>1827</v>
          </cell>
          <cell r="M1438">
            <v>1511</v>
          </cell>
          <cell r="N1438">
            <v>1904</v>
          </cell>
          <cell r="O1438">
            <v>2034</v>
          </cell>
          <cell r="P1438">
            <v>2140</v>
          </cell>
          <cell r="Q1438">
            <v>2162</v>
          </cell>
          <cell r="R1438">
            <v>1716</v>
          </cell>
          <cell r="S1438">
            <v>2470</v>
          </cell>
          <cell r="T1438">
            <v>2107</v>
          </cell>
          <cell r="U1438">
            <v>1508</v>
          </cell>
          <cell r="V1438">
            <v>1257</v>
          </cell>
          <cell r="W1438">
            <v>1652</v>
          </cell>
          <cell r="X1438">
            <v>1500</v>
          </cell>
          <cell r="Y1438">
            <v>1417</v>
          </cell>
          <cell r="Z1438">
            <v>1796</v>
          </cell>
          <cell r="AA1438">
            <v>1673</v>
          </cell>
          <cell r="AB1438">
            <v>1363</v>
          </cell>
          <cell r="AC1438">
            <v>1586</v>
          </cell>
          <cell r="AD1438">
            <v>1464</v>
          </cell>
          <cell r="AE1438">
            <v>1209</v>
          </cell>
          <cell r="AF1438">
            <v>1314</v>
          </cell>
          <cell r="AG1438">
            <v>1111</v>
          </cell>
          <cell r="AH1438">
            <v>1340</v>
          </cell>
        </row>
        <row r="1439">
          <cell r="E1439" t="str">
            <v>NM Commercial Hydrocarbon Gas Liquids</v>
          </cell>
          <cell r="F1439">
            <v>1472</v>
          </cell>
          <cell r="G1439">
            <v>1165</v>
          </cell>
          <cell r="H1439">
            <v>946</v>
          </cell>
          <cell r="I1439">
            <v>698</v>
          </cell>
          <cell r="J1439">
            <v>667</v>
          </cell>
          <cell r="K1439">
            <v>743</v>
          </cell>
          <cell r="L1439">
            <v>736</v>
          </cell>
          <cell r="M1439">
            <v>937</v>
          </cell>
          <cell r="N1439">
            <v>1374</v>
          </cell>
          <cell r="O1439">
            <v>1765</v>
          </cell>
          <cell r="P1439">
            <v>1761</v>
          </cell>
          <cell r="Q1439">
            <v>2974</v>
          </cell>
          <cell r="R1439">
            <v>2369</v>
          </cell>
          <cell r="S1439">
            <v>1649</v>
          </cell>
          <cell r="T1439">
            <v>1842</v>
          </cell>
          <cell r="U1439">
            <v>1524</v>
          </cell>
          <cell r="V1439">
            <v>2147</v>
          </cell>
          <cell r="W1439">
            <v>1552</v>
          </cell>
          <cell r="X1439">
            <v>1618</v>
          </cell>
          <cell r="Y1439">
            <v>1297</v>
          </cell>
          <cell r="Z1439">
            <v>1491</v>
          </cell>
          <cell r="AA1439">
            <v>1258</v>
          </cell>
          <cell r="AB1439">
            <v>1566</v>
          </cell>
          <cell r="AC1439">
            <v>1419</v>
          </cell>
          <cell r="AD1439">
            <v>1454</v>
          </cell>
          <cell r="AE1439">
            <v>1149</v>
          </cell>
          <cell r="AF1439">
            <v>1136</v>
          </cell>
          <cell r="AG1439">
            <v>1209</v>
          </cell>
          <cell r="AH1439">
            <v>1601</v>
          </cell>
        </row>
        <row r="1440">
          <cell r="E1440" t="str">
            <v>NV Commercial Hydrocarbon Gas Liquids</v>
          </cell>
          <cell r="F1440">
            <v>1126</v>
          </cell>
          <cell r="G1440">
            <v>1011</v>
          </cell>
          <cell r="H1440">
            <v>872</v>
          </cell>
          <cell r="I1440">
            <v>858</v>
          </cell>
          <cell r="J1440">
            <v>885</v>
          </cell>
          <cell r="K1440">
            <v>701</v>
          </cell>
          <cell r="L1440">
            <v>757</v>
          </cell>
          <cell r="M1440">
            <v>804</v>
          </cell>
          <cell r="N1440">
            <v>847</v>
          </cell>
          <cell r="O1440">
            <v>1232</v>
          </cell>
          <cell r="P1440">
            <v>750</v>
          </cell>
          <cell r="Q1440">
            <v>715</v>
          </cell>
          <cell r="R1440">
            <v>1041</v>
          </cell>
          <cell r="S1440">
            <v>424</v>
          </cell>
          <cell r="T1440">
            <v>341</v>
          </cell>
          <cell r="U1440">
            <v>1156</v>
          </cell>
          <cell r="V1440">
            <v>927</v>
          </cell>
          <cell r="W1440">
            <v>955</v>
          </cell>
          <cell r="X1440">
            <v>1071</v>
          </cell>
          <cell r="Y1440">
            <v>897</v>
          </cell>
          <cell r="Z1440">
            <v>749</v>
          </cell>
          <cell r="AA1440">
            <v>638</v>
          </cell>
          <cell r="AB1440">
            <v>1151</v>
          </cell>
          <cell r="AC1440">
            <v>1157</v>
          </cell>
          <cell r="AD1440">
            <v>1027</v>
          </cell>
          <cell r="AE1440">
            <v>1364</v>
          </cell>
          <cell r="AF1440">
            <v>881</v>
          </cell>
          <cell r="AG1440">
            <v>1169</v>
          </cell>
          <cell r="AH1440">
            <v>1227</v>
          </cell>
        </row>
        <row r="1441">
          <cell r="E1441" t="str">
            <v>NY Commercial Hydrocarbon Gas Liquids</v>
          </cell>
          <cell r="F1441">
            <v>4074</v>
          </cell>
          <cell r="G1441">
            <v>5044</v>
          </cell>
          <cell r="H1441">
            <v>4958</v>
          </cell>
          <cell r="I1441">
            <v>4287</v>
          </cell>
          <cell r="J1441">
            <v>4344</v>
          </cell>
          <cell r="K1441">
            <v>4510</v>
          </cell>
          <cell r="L1441">
            <v>4930</v>
          </cell>
          <cell r="M1441">
            <v>4373</v>
          </cell>
          <cell r="N1441">
            <v>4317</v>
          </cell>
          <cell r="O1441">
            <v>4685</v>
          </cell>
          <cell r="P1441">
            <v>6203</v>
          </cell>
          <cell r="Q1441">
            <v>4692</v>
          </cell>
          <cell r="R1441">
            <v>5434</v>
          </cell>
          <cell r="S1441">
            <v>5407</v>
          </cell>
          <cell r="T1441">
            <v>7272</v>
          </cell>
          <cell r="U1441">
            <v>4254</v>
          </cell>
          <cell r="V1441">
            <v>4396</v>
          </cell>
          <cell r="W1441">
            <v>4901</v>
          </cell>
          <cell r="X1441">
            <v>6302</v>
          </cell>
          <cell r="Y1441">
            <v>6624</v>
          </cell>
          <cell r="Z1441">
            <v>6598</v>
          </cell>
          <cell r="AA1441">
            <v>6903</v>
          </cell>
          <cell r="AB1441">
            <v>5983</v>
          </cell>
          <cell r="AC1441">
            <v>6505</v>
          </cell>
          <cell r="AD1441">
            <v>6823</v>
          </cell>
          <cell r="AE1441">
            <v>7267</v>
          </cell>
          <cell r="AF1441">
            <v>7915</v>
          </cell>
          <cell r="AG1441">
            <v>7770</v>
          </cell>
          <cell r="AH1441">
            <v>8136</v>
          </cell>
        </row>
        <row r="1442">
          <cell r="E1442" t="str">
            <v>OH Commercial Hydrocarbon Gas Liquids</v>
          </cell>
          <cell r="F1442">
            <v>3078</v>
          </cell>
          <cell r="G1442">
            <v>3258</v>
          </cell>
          <cell r="H1442">
            <v>2918</v>
          </cell>
          <cell r="I1442">
            <v>3456</v>
          </cell>
          <cell r="J1442">
            <v>3384</v>
          </cell>
          <cell r="K1442">
            <v>3645</v>
          </cell>
          <cell r="L1442">
            <v>4892</v>
          </cell>
          <cell r="M1442">
            <v>4734</v>
          </cell>
          <cell r="N1442">
            <v>4095</v>
          </cell>
          <cell r="O1442">
            <v>5478</v>
          </cell>
          <cell r="P1442">
            <v>4735</v>
          </cell>
          <cell r="Q1442">
            <v>3156</v>
          </cell>
          <cell r="R1442">
            <v>3853</v>
          </cell>
          <cell r="S1442">
            <v>4605</v>
          </cell>
          <cell r="T1442">
            <v>4010</v>
          </cell>
          <cell r="U1442">
            <v>4132</v>
          </cell>
          <cell r="V1442">
            <v>2652</v>
          </cell>
          <cell r="W1442">
            <v>3685</v>
          </cell>
          <cell r="X1442">
            <v>4049</v>
          </cell>
          <cell r="Y1442">
            <v>4177</v>
          </cell>
          <cell r="Z1442">
            <v>3848</v>
          </cell>
          <cell r="AA1442">
            <v>3872</v>
          </cell>
          <cell r="AB1442">
            <v>2885</v>
          </cell>
          <cell r="AC1442">
            <v>3578</v>
          </cell>
          <cell r="AD1442">
            <v>3729</v>
          </cell>
          <cell r="AE1442">
            <v>3186</v>
          </cell>
          <cell r="AF1442">
            <v>3610</v>
          </cell>
          <cell r="AG1442">
            <v>3832</v>
          </cell>
          <cell r="AH1442">
            <v>4308</v>
          </cell>
        </row>
        <row r="1443">
          <cell r="E1443" t="str">
            <v>OK Commercial Hydrocarbon Gas Liquids</v>
          </cell>
          <cell r="F1443">
            <v>909</v>
          </cell>
          <cell r="G1443">
            <v>980</v>
          </cell>
          <cell r="H1443">
            <v>794</v>
          </cell>
          <cell r="I1443">
            <v>918</v>
          </cell>
          <cell r="J1443">
            <v>855</v>
          </cell>
          <cell r="K1443">
            <v>867</v>
          </cell>
          <cell r="L1443">
            <v>1164</v>
          </cell>
          <cell r="M1443">
            <v>1094</v>
          </cell>
          <cell r="N1443">
            <v>1156</v>
          </cell>
          <cell r="O1443">
            <v>1636</v>
          </cell>
          <cell r="P1443">
            <v>1861</v>
          </cell>
          <cell r="Q1443">
            <v>1772</v>
          </cell>
          <cell r="R1443">
            <v>2164</v>
          </cell>
          <cell r="S1443">
            <v>2323</v>
          </cell>
          <cell r="T1443">
            <v>1304</v>
          </cell>
          <cell r="U1443">
            <v>1423</v>
          </cell>
          <cell r="V1443">
            <v>1432</v>
          </cell>
          <cell r="W1443">
            <v>1403</v>
          </cell>
          <cell r="X1443">
            <v>1344</v>
          </cell>
          <cell r="Y1443">
            <v>1166</v>
          </cell>
          <cell r="Z1443">
            <v>1786</v>
          </cell>
          <cell r="AA1443">
            <v>1552</v>
          </cell>
          <cell r="AB1443">
            <v>1239</v>
          </cell>
          <cell r="AC1443">
            <v>1564</v>
          </cell>
          <cell r="AD1443">
            <v>1845</v>
          </cell>
          <cell r="AE1443">
            <v>1550</v>
          </cell>
          <cell r="AF1443">
            <v>1725</v>
          </cell>
          <cell r="AG1443">
            <v>1728</v>
          </cell>
          <cell r="AH1443">
            <v>2277</v>
          </cell>
        </row>
        <row r="1444">
          <cell r="E1444" t="str">
            <v>OR Commercial Hydrocarbon Gas Liquids</v>
          </cell>
          <cell r="F1444">
            <v>566</v>
          </cell>
          <cell r="G1444">
            <v>728</v>
          </cell>
          <cell r="H1444">
            <v>644</v>
          </cell>
          <cell r="I1444">
            <v>720</v>
          </cell>
          <cell r="J1444">
            <v>760</v>
          </cell>
          <cell r="K1444">
            <v>728</v>
          </cell>
          <cell r="L1444">
            <v>690</v>
          </cell>
          <cell r="M1444">
            <v>586</v>
          </cell>
          <cell r="N1444">
            <v>721</v>
          </cell>
          <cell r="O1444">
            <v>811</v>
          </cell>
          <cell r="P1444">
            <v>931</v>
          </cell>
          <cell r="Q1444">
            <v>1035</v>
          </cell>
          <cell r="R1444">
            <v>1224</v>
          </cell>
          <cell r="S1444">
            <v>1529</v>
          </cell>
          <cell r="T1444">
            <v>577</v>
          </cell>
          <cell r="U1444">
            <v>997</v>
          </cell>
          <cell r="V1444">
            <v>962</v>
          </cell>
          <cell r="W1444">
            <v>938</v>
          </cell>
          <cell r="X1444">
            <v>1440</v>
          </cell>
          <cell r="Y1444">
            <v>1381</v>
          </cell>
          <cell r="Z1444">
            <v>1323</v>
          </cell>
          <cell r="AA1444">
            <v>1384</v>
          </cell>
          <cell r="AB1444">
            <v>1372</v>
          </cell>
          <cell r="AC1444">
            <v>1173</v>
          </cell>
          <cell r="AD1444">
            <v>1183</v>
          </cell>
          <cell r="AE1444">
            <v>1322</v>
          </cell>
          <cell r="AF1444">
            <v>1733</v>
          </cell>
          <cell r="AG1444">
            <v>3436</v>
          </cell>
          <cell r="AH1444">
            <v>3497</v>
          </cell>
        </row>
        <row r="1445">
          <cell r="E1445" t="str">
            <v>PA Commercial Hydrocarbon Gas Liquids</v>
          </cell>
          <cell r="F1445">
            <v>3147</v>
          </cell>
          <cell r="G1445">
            <v>3654</v>
          </cell>
          <cell r="H1445">
            <v>3863</v>
          </cell>
          <cell r="I1445">
            <v>3529</v>
          </cell>
          <cell r="J1445">
            <v>3591</v>
          </cell>
          <cell r="K1445">
            <v>3839</v>
          </cell>
          <cell r="L1445">
            <v>4177</v>
          </cell>
          <cell r="M1445">
            <v>4114</v>
          </cell>
          <cell r="N1445">
            <v>4332</v>
          </cell>
          <cell r="O1445">
            <v>4639</v>
          </cell>
          <cell r="P1445">
            <v>5578</v>
          </cell>
          <cell r="Q1445">
            <v>4324</v>
          </cell>
          <cell r="R1445">
            <v>4989</v>
          </cell>
          <cell r="S1445">
            <v>6212</v>
          </cell>
          <cell r="T1445">
            <v>6699</v>
          </cell>
          <cell r="U1445">
            <v>5480</v>
          </cell>
          <cell r="V1445">
            <v>6085</v>
          </cell>
          <cell r="W1445">
            <v>6668</v>
          </cell>
          <cell r="X1445">
            <v>6457</v>
          </cell>
          <cell r="Y1445">
            <v>6851</v>
          </cell>
          <cell r="Z1445">
            <v>6853</v>
          </cell>
          <cell r="AA1445">
            <v>8022</v>
          </cell>
          <cell r="AB1445">
            <v>6447</v>
          </cell>
          <cell r="AC1445">
            <v>7605</v>
          </cell>
          <cell r="AD1445">
            <v>8230</v>
          </cell>
          <cell r="AE1445">
            <v>7829</v>
          </cell>
          <cell r="AF1445">
            <v>8135</v>
          </cell>
          <cell r="AG1445">
            <v>7225</v>
          </cell>
          <cell r="AH1445">
            <v>8409</v>
          </cell>
        </row>
        <row r="1446">
          <cell r="E1446" t="str">
            <v>RI Commercial Hydrocarbon Gas Liquids</v>
          </cell>
          <cell r="F1446">
            <v>417</v>
          </cell>
          <cell r="G1446">
            <v>421</v>
          </cell>
          <cell r="H1446">
            <v>402</v>
          </cell>
          <cell r="I1446">
            <v>480</v>
          </cell>
          <cell r="J1446">
            <v>470</v>
          </cell>
          <cell r="K1446">
            <v>426</v>
          </cell>
          <cell r="L1446">
            <v>533</v>
          </cell>
          <cell r="M1446">
            <v>479</v>
          </cell>
          <cell r="N1446">
            <v>560</v>
          </cell>
          <cell r="O1446">
            <v>392</v>
          </cell>
          <cell r="P1446">
            <v>418</v>
          </cell>
          <cell r="Q1446">
            <v>366</v>
          </cell>
          <cell r="R1446">
            <v>448</v>
          </cell>
          <cell r="S1446">
            <v>512</v>
          </cell>
          <cell r="T1446">
            <v>404</v>
          </cell>
          <cell r="U1446">
            <v>402</v>
          </cell>
          <cell r="V1446">
            <v>289</v>
          </cell>
          <cell r="W1446">
            <v>341</v>
          </cell>
          <cell r="X1446">
            <v>353</v>
          </cell>
          <cell r="Y1446">
            <v>347</v>
          </cell>
          <cell r="Z1446">
            <v>322</v>
          </cell>
          <cell r="AA1446">
            <v>375</v>
          </cell>
          <cell r="AB1446">
            <v>318</v>
          </cell>
          <cell r="AC1446">
            <v>388</v>
          </cell>
          <cell r="AD1446">
            <v>438</v>
          </cell>
          <cell r="AE1446">
            <v>420</v>
          </cell>
          <cell r="AF1446">
            <v>426</v>
          </cell>
          <cell r="AG1446">
            <v>405</v>
          </cell>
          <cell r="AH1446">
            <v>769</v>
          </cell>
        </row>
        <row r="1447">
          <cell r="E1447" t="str">
            <v>SC Commercial Hydrocarbon Gas Liquids</v>
          </cell>
          <cell r="F1447">
            <v>2500</v>
          </cell>
          <cell r="G1447">
            <v>2928</v>
          </cell>
          <cell r="H1447">
            <v>3147</v>
          </cell>
          <cell r="I1447">
            <v>3183</v>
          </cell>
          <cell r="J1447">
            <v>3248</v>
          </cell>
          <cell r="K1447">
            <v>3130</v>
          </cell>
          <cell r="L1447">
            <v>2901</v>
          </cell>
          <cell r="M1447">
            <v>2956</v>
          </cell>
          <cell r="N1447">
            <v>2502</v>
          </cell>
          <cell r="O1447">
            <v>2943</v>
          </cell>
          <cell r="P1447">
            <v>3385</v>
          </cell>
          <cell r="Q1447">
            <v>2232</v>
          </cell>
          <cell r="R1447">
            <v>2858</v>
          </cell>
          <cell r="S1447">
            <v>2610</v>
          </cell>
          <cell r="T1447">
            <v>3094</v>
          </cell>
          <cell r="U1447">
            <v>2822</v>
          </cell>
          <cell r="V1447">
            <v>2779</v>
          </cell>
          <cell r="W1447">
            <v>2598</v>
          </cell>
          <cell r="X1447">
            <v>3232</v>
          </cell>
          <cell r="Y1447">
            <v>2097</v>
          </cell>
          <cell r="Z1447">
            <v>2714</v>
          </cell>
          <cell r="AA1447">
            <v>2460</v>
          </cell>
          <cell r="AB1447">
            <v>2733</v>
          </cell>
          <cell r="AC1447">
            <v>2502</v>
          </cell>
          <cell r="AD1447">
            <v>3007</v>
          </cell>
          <cell r="AE1447">
            <v>2668</v>
          </cell>
          <cell r="AF1447">
            <v>2605</v>
          </cell>
          <cell r="AG1447">
            <v>3013</v>
          </cell>
          <cell r="AH1447">
            <v>2593</v>
          </cell>
        </row>
        <row r="1448">
          <cell r="E1448" t="str">
            <v>SD Commercial Hydrocarbon Gas Liquids</v>
          </cell>
          <cell r="F1448">
            <v>1259</v>
          </cell>
          <cell r="G1448">
            <v>772</v>
          </cell>
          <cell r="H1448">
            <v>732</v>
          </cell>
          <cell r="I1448">
            <v>986</v>
          </cell>
          <cell r="J1448">
            <v>930</v>
          </cell>
          <cell r="K1448">
            <v>1007</v>
          </cell>
          <cell r="L1448">
            <v>1351</v>
          </cell>
          <cell r="M1448">
            <v>1308</v>
          </cell>
          <cell r="N1448">
            <v>1055</v>
          </cell>
          <cell r="O1448">
            <v>1015</v>
          </cell>
          <cell r="P1448">
            <v>1211</v>
          </cell>
          <cell r="Q1448">
            <v>1001</v>
          </cell>
          <cell r="R1448">
            <v>1162</v>
          </cell>
          <cell r="S1448">
            <v>1488</v>
          </cell>
          <cell r="T1448">
            <v>731</v>
          </cell>
          <cell r="U1448">
            <v>712</v>
          </cell>
          <cell r="V1448">
            <v>782</v>
          </cell>
          <cell r="W1448">
            <v>1110</v>
          </cell>
          <cell r="X1448">
            <v>1312</v>
          </cell>
          <cell r="Y1448">
            <v>1631</v>
          </cell>
          <cell r="Z1448">
            <v>1377</v>
          </cell>
          <cell r="AA1448">
            <v>929</v>
          </cell>
          <cell r="AB1448">
            <v>829</v>
          </cell>
          <cell r="AC1448">
            <v>829</v>
          </cell>
          <cell r="AD1448">
            <v>1222</v>
          </cell>
          <cell r="AE1448">
            <v>706</v>
          </cell>
          <cell r="AF1448">
            <v>868</v>
          </cell>
          <cell r="AG1448">
            <v>1096</v>
          </cell>
          <cell r="AH1448">
            <v>922</v>
          </cell>
        </row>
        <row r="1449">
          <cell r="E1449" t="str">
            <v>TN Commercial Hydrocarbon Gas Liquids</v>
          </cell>
          <cell r="F1449">
            <v>1536</v>
          </cell>
          <cell r="G1449">
            <v>1732</v>
          </cell>
          <cell r="H1449">
            <v>1874</v>
          </cell>
          <cell r="I1449">
            <v>1969</v>
          </cell>
          <cell r="J1449">
            <v>1889</v>
          </cell>
          <cell r="K1449">
            <v>1904</v>
          </cell>
          <cell r="L1449">
            <v>2556</v>
          </cell>
          <cell r="M1449">
            <v>2310</v>
          </cell>
          <cell r="N1449">
            <v>2176</v>
          </cell>
          <cell r="O1449">
            <v>2726</v>
          </cell>
          <cell r="P1449">
            <v>3084</v>
          </cell>
          <cell r="Q1449">
            <v>2417</v>
          </cell>
          <cell r="R1449">
            <v>2872</v>
          </cell>
          <cell r="S1449">
            <v>2875</v>
          </cell>
          <cell r="T1449">
            <v>2535</v>
          </cell>
          <cell r="U1449">
            <v>1875</v>
          </cell>
          <cell r="V1449">
            <v>2583</v>
          </cell>
          <cell r="W1449">
            <v>1726</v>
          </cell>
          <cell r="X1449">
            <v>2090</v>
          </cell>
          <cell r="Y1449">
            <v>1437</v>
          </cell>
          <cell r="Z1449">
            <v>1690</v>
          </cell>
          <cell r="AA1449">
            <v>2594</v>
          </cell>
          <cell r="AB1449">
            <v>1542</v>
          </cell>
          <cell r="AC1449">
            <v>1744</v>
          </cell>
          <cell r="AD1449">
            <v>1642</v>
          </cell>
          <cell r="AE1449">
            <v>1503</v>
          </cell>
          <cell r="AF1449">
            <v>2016</v>
          </cell>
          <cell r="AG1449">
            <v>1948</v>
          </cell>
          <cell r="AH1449">
            <v>2352</v>
          </cell>
        </row>
        <row r="1450">
          <cell r="E1450" t="str">
            <v>TX Commercial Hydrocarbon Gas Liquids</v>
          </cell>
          <cell r="F1450">
            <v>6457</v>
          </cell>
          <cell r="G1450">
            <v>4254</v>
          </cell>
          <cell r="H1450">
            <v>3631</v>
          </cell>
          <cell r="I1450">
            <v>3868</v>
          </cell>
          <cell r="J1450">
            <v>3819</v>
          </cell>
          <cell r="K1450">
            <v>3494</v>
          </cell>
          <cell r="L1450">
            <v>2434</v>
          </cell>
          <cell r="M1450">
            <v>3689</v>
          </cell>
          <cell r="N1450">
            <v>4793</v>
          </cell>
          <cell r="O1450">
            <v>9572</v>
          </cell>
          <cell r="P1450">
            <v>11324</v>
          </cell>
          <cell r="Q1450">
            <v>12863</v>
          </cell>
          <cell r="R1450">
            <v>11522</v>
          </cell>
          <cell r="S1450">
            <v>13180</v>
          </cell>
          <cell r="T1450">
            <v>7504</v>
          </cell>
          <cell r="U1450">
            <v>10081</v>
          </cell>
          <cell r="V1450">
            <v>8866</v>
          </cell>
          <cell r="W1450">
            <v>2666</v>
          </cell>
          <cell r="X1450">
            <v>8673</v>
          </cell>
          <cell r="Y1450">
            <v>6825</v>
          </cell>
          <cell r="Z1450">
            <v>9017</v>
          </cell>
          <cell r="AA1450">
            <v>6916</v>
          </cell>
          <cell r="AB1450">
            <v>6928</v>
          </cell>
          <cell r="AC1450">
            <v>7500</v>
          </cell>
          <cell r="AD1450">
            <v>8043</v>
          </cell>
          <cell r="AE1450">
            <v>8603</v>
          </cell>
          <cell r="AF1450">
            <v>7053</v>
          </cell>
          <cell r="AG1450">
            <v>6579</v>
          </cell>
          <cell r="AH1450">
            <v>9516</v>
          </cell>
        </row>
        <row r="1451">
          <cell r="E1451" t="str">
            <v>US Commercial Hydrocarbon Gas Liquids</v>
          </cell>
          <cell r="F1451">
            <v>102400</v>
          </cell>
          <cell r="G1451">
            <v>108370</v>
          </cell>
          <cell r="H1451">
            <v>107046</v>
          </cell>
          <cell r="I1451">
            <v>109389</v>
          </cell>
          <cell r="J1451">
            <v>107403</v>
          </cell>
          <cell r="K1451">
            <v>108873</v>
          </cell>
          <cell r="L1451">
            <v>122553</v>
          </cell>
          <cell r="M1451">
            <v>120397</v>
          </cell>
          <cell r="N1451">
            <v>117723</v>
          </cell>
          <cell r="O1451">
            <v>140345</v>
          </cell>
          <cell r="P1451">
            <v>150588</v>
          </cell>
          <cell r="Q1451">
            <v>142863</v>
          </cell>
          <cell r="R1451">
            <v>140981</v>
          </cell>
          <cell r="S1451">
            <v>157058</v>
          </cell>
          <cell r="T1451">
            <v>152168</v>
          </cell>
          <cell r="U1451">
            <v>131556</v>
          </cell>
          <cell r="V1451">
            <v>123331</v>
          </cell>
          <cell r="W1451">
            <v>121573</v>
          </cell>
          <cell r="X1451">
            <v>158181</v>
          </cell>
          <cell r="Y1451">
            <v>139033</v>
          </cell>
          <cell r="Z1451">
            <v>140011</v>
          </cell>
          <cell r="AA1451">
            <v>142509</v>
          </cell>
          <cell r="AB1451">
            <v>135525</v>
          </cell>
          <cell r="AC1451">
            <v>151617</v>
          </cell>
          <cell r="AD1451">
            <v>160473</v>
          </cell>
          <cell r="AE1451">
            <v>148028</v>
          </cell>
          <cell r="AF1451">
            <v>150012</v>
          </cell>
          <cell r="AG1451">
            <v>155673</v>
          </cell>
          <cell r="AH1451">
            <v>175966</v>
          </cell>
        </row>
        <row r="1452">
          <cell r="E1452" t="str">
            <v>UT Commercial Hydrocarbon Gas Liquids</v>
          </cell>
          <cell r="F1452">
            <v>769</v>
          </cell>
          <cell r="G1452">
            <v>752</v>
          </cell>
          <cell r="H1452">
            <v>605</v>
          </cell>
          <cell r="I1452">
            <v>367</v>
          </cell>
          <cell r="J1452">
            <v>294</v>
          </cell>
          <cell r="K1452">
            <v>380</v>
          </cell>
          <cell r="L1452">
            <v>454</v>
          </cell>
          <cell r="M1452">
            <v>886</v>
          </cell>
          <cell r="N1452">
            <v>269</v>
          </cell>
          <cell r="O1452">
            <v>566</v>
          </cell>
          <cell r="P1452">
            <v>1068</v>
          </cell>
          <cell r="Q1452">
            <v>1818</v>
          </cell>
          <cell r="R1452">
            <v>1124</v>
          </cell>
          <cell r="S1452">
            <v>1033</v>
          </cell>
          <cell r="T1452">
            <v>951</v>
          </cell>
          <cell r="U1452">
            <v>2143</v>
          </cell>
          <cell r="V1452">
            <v>1128</v>
          </cell>
          <cell r="W1452">
            <v>1468</v>
          </cell>
          <cell r="X1452">
            <v>1749</v>
          </cell>
          <cell r="Y1452">
            <v>1239</v>
          </cell>
          <cell r="Z1452">
            <v>1263</v>
          </cell>
          <cell r="AA1452">
            <v>2121</v>
          </cell>
          <cell r="AB1452">
            <v>1130</v>
          </cell>
          <cell r="AC1452">
            <v>1897</v>
          </cell>
          <cell r="AD1452">
            <v>1980</v>
          </cell>
          <cell r="AE1452">
            <v>1884</v>
          </cell>
          <cell r="AF1452">
            <v>1285</v>
          </cell>
          <cell r="AG1452">
            <v>987</v>
          </cell>
          <cell r="AH1452">
            <v>1592</v>
          </cell>
        </row>
        <row r="1453">
          <cell r="E1453" t="str">
            <v>VA Commercial Hydrocarbon Gas Liquids</v>
          </cell>
          <cell r="F1453">
            <v>2841</v>
          </cell>
          <cell r="G1453">
            <v>3103</v>
          </cell>
          <cell r="H1453">
            <v>3250</v>
          </cell>
          <cell r="I1453">
            <v>3199</v>
          </cell>
          <cell r="J1453">
            <v>3263</v>
          </cell>
          <cell r="K1453">
            <v>3844</v>
          </cell>
          <cell r="L1453">
            <v>4264</v>
          </cell>
          <cell r="M1453">
            <v>4599</v>
          </cell>
          <cell r="N1453">
            <v>3510</v>
          </cell>
          <cell r="O1453">
            <v>3915</v>
          </cell>
          <cell r="P1453">
            <v>4681</v>
          </cell>
          <cell r="Q1453">
            <v>4252</v>
          </cell>
          <cell r="R1453">
            <v>4092</v>
          </cell>
          <cell r="S1453">
            <v>5385</v>
          </cell>
          <cell r="T1453">
            <v>5043</v>
          </cell>
          <cell r="U1453">
            <v>4843</v>
          </cell>
          <cell r="V1453">
            <v>4199</v>
          </cell>
          <cell r="W1453">
            <v>4506</v>
          </cell>
          <cell r="X1453">
            <v>5549</v>
          </cell>
          <cell r="Y1453">
            <v>5218</v>
          </cell>
          <cell r="Z1453">
            <v>5810</v>
          </cell>
          <cell r="AA1453">
            <v>6021</v>
          </cell>
          <cell r="AB1453">
            <v>5430</v>
          </cell>
          <cell r="AC1453">
            <v>7052</v>
          </cell>
          <cell r="AD1453">
            <v>7610</v>
          </cell>
          <cell r="AE1453">
            <v>6980</v>
          </cell>
          <cell r="AF1453">
            <v>7290</v>
          </cell>
          <cell r="AG1453">
            <v>7568</v>
          </cell>
          <cell r="AH1453">
            <v>7481</v>
          </cell>
        </row>
        <row r="1454">
          <cell r="E1454" t="str">
            <v>VT Commercial Hydrocarbon Gas Liquids</v>
          </cell>
          <cell r="F1454">
            <v>1579</v>
          </cell>
          <cell r="G1454">
            <v>1691</v>
          </cell>
          <cell r="H1454">
            <v>2027</v>
          </cell>
          <cell r="I1454">
            <v>1713</v>
          </cell>
          <cell r="J1454">
            <v>1747</v>
          </cell>
          <cell r="K1454">
            <v>1740</v>
          </cell>
          <cell r="L1454">
            <v>1962</v>
          </cell>
          <cell r="M1454">
            <v>1749</v>
          </cell>
          <cell r="N1454">
            <v>1975</v>
          </cell>
          <cell r="O1454">
            <v>1931</v>
          </cell>
          <cell r="P1454">
            <v>1871</v>
          </cell>
          <cell r="Q1454">
            <v>2568</v>
          </cell>
          <cell r="R1454">
            <v>2568</v>
          </cell>
          <cell r="S1454">
            <v>2013</v>
          </cell>
          <cell r="T1454">
            <v>2399</v>
          </cell>
          <cell r="U1454">
            <v>1965</v>
          </cell>
          <cell r="V1454">
            <v>1983</v>
          </cell>
          <cell r="W1454">
            <v>2466</v>
          </cell>
          <cell r="X1454">
            <v>2989</v>
          </cell>
          <cell r="Y1454">
            <v>2941</v>
          </cell>
          <cell r="Z1454">
            <v>2826</v>
          </cell>
          <cell r="AA1454">
            <v>3173</v>
          </cell>
          <cell r="AB1454">
            <v>3730</v>
          </cell>
          <cell r="AC1454">
            <v>3827</v>
          </cell>
          <cell r="AD1454">
            <v>4013</v>
          </cell>
          <cell r="AE1454">
            <v>4201</v>
          </cell>
          <cell r="AF1454">
            <v>3440</v>
          </cell>
          <cell r="AG1454">
            <v>2105</v>
          </cell>
          <cell r="AH1454">
            <v>3486</v>
          </cell>
        </row>
        <row r="1455">
          <cell r="E1455" t="str">
            <v>WA Commercial Hydrocarbon Gas Liquids</v>
          </cell>
          <cell r="F1455">
            <v>626</v>
          </cell>
          <cell r="G1455">
            <v>850</v>
          </cell>
          <cell r="H1455">
            <v>839</v>
          </cell>
          <cell r="I1455">
            <v>878</v>
          </cell>
          <cell r="J1455">
            <v>900</v>
          </cell>
          <cell r="K1455">
            <v>1180</v>
          </cell>
          <cell r="L1455">
            <v>1199</v>
          </cell>
          <cell r="M1455">
            <v>2292</v>
          </cell>
          <cell r="N1455">
            <v>2081</v>
          </cell>
          <cell r="O1455">
            <v>1912</v>
          </cell>
          <cell r="P1455">
            <v>1974</v>
          </cell>
          <cell r="Q1455">
            <v>2150</v>
          </cell>
          <cell r="R1455">
            <v>2934</v>
          </cell>
          <cell r="S1455">
            <v>1862</v>
          </cell>
          <cell r="T1455">
            <v>1422</v>
          </cell>
          <cell r="U1455">
            <v>1539</v>
          </cell>
          <cell r="V1455">
            <v>1811</v>
          </cell>
          <cell r="W1455">
            <v>1821</v>
          </cell>
          <cell r="X1455">
            <v>2948</v>
          </cell>
          <cell r="Y1455">
            <v>2603</v>
          </cell>
          <cell r="Z1455">
            <v>2773</v>
          </cell>
          <cell r="AA1455">
            <v>2618</v>
          </cell>
          <cell r="AB1455">
            <v>4103</v>
          </cell>
          <cell r="AC1455">
            <v>3543</v>
          </cell>
          <cell r="AD1455">
            <v>3746</v>
          </cell>
          <cell r="AE1455">
            <v>2796</v>
          </cell>
          <cell r="AF1455">
            <v>3319</v>
          </cell>
          <cell r="AG1455">
            <v>4298</v>
          </cell>
          <cell r="AH1455">
            <v>4982</v>
          </cell>
        </row>
        <row r="1456">
          <cell r="E1456" t="str">
            <v>WI Commercial Hydrocarbon Gas Liquids</v>
          </cell>
          <cell r="F1456">
            <v>2081</v>
          </cell>
          <cell r="G1456">
            <v>2605</v>
          </cell>
          <cell r="H1456">
            <v>2460</v>
          </cell>
          <cell r="I1456">
            <v>2771</v>
          </cell>
          <cell r="J1456">
            <v>2723</v>
          </cell>
          <cell r="K1456">
            <v>2764</v>
          </cell>
          <cell r="L1456">
            <v>3710</v>
          </cell>
          <cell r="M1456">
            <v>3278</v>
          </cell>
          <cell r="N1456">
            <v>2946</v>
          </cell>
          <cell r="O1456">
            <v>3477</v>
          </cell>
          <cell r="P1456">
            <v>3275</v>
          </cell>
          <cell r="Q1456">
            <v>3099</v>
          </cell>
          <cell r="R1456">
            <v>3702</v>
          </cell>
          <cell r="S1456">
            <v>4446</v>
          </cell>
          <cell r="T1456">
            <v>3924</v>
          </cell>
          <cell r="U1456">
            <v>2545</v>
          </cell>
          <cell r="V1456">
            <v>2333</v>
          </cell>
          <cell r="W1456">
            <v>2516</v>
          </cell>
          <cell r="X1456">
            <v>3645</v>
          </cell>
          <cell r="Y1456">
            <v>2835</v>
          </cell>
          <cell r="Z1456">
            <v>3423</v>
          </cell>
          <cell r="AA1456">
            <v>3120</v>
          </cell>
          <cell r="AB1456">
            <v>2593</v>
          </cell>
          <cell r="AC1456">
            <v>3237</v>
          </cell>
          <cell r="AD1456">
            <v>3506</v>
          </cell>
          <cell r="AE1456">
            <v>3362</v>
          </cell>
          <cell r="AF1456">
            <v>3271</v>
          </cell>
          <cell r="AG1456">
            <v>3920</v>
          </cell>
          <cell r="AH1456">
            <v>5513</v>
          </cell>
        </row>
        <row r="1457">
          <cell r="E1457" t="str">
            <v>WV Commercial Hydrocarbon Gas Liquids</v>
          </cell>
          <cell r="F1457">
            <v>350</v>
          </cell>
          <cell r="G1457">
            <v>331</v>
          </cell>
          <cell r="H1457">
            <v>382</v>
          </cell>
          <cell r="I1457">
            <v>406</v>
          </cell>
          <cell r="J1457">
            <v>409</v>
          </cell>
          <cell r="K1457">
            <v>349</v>
          </cell>
          <cell r="L1457">
            <v>403</v>
          </cell>
          <cell r="M1457">
            <v>569</v>
          </cell>
          <cell r="N1457">
            <v>430</v>
          </cell>
          <cell r="O1457">
            <v>599</v>
          </cell>
          <cell r="P1457">
            <v>632</v>
          </cell>
          <cell r="Q1457">
            <v>831</v>
          </cell>
          <cell r="R1457">
            <v>530</v>
          </cell>
          <cell r="S1457">
            <v>903</v>
          </cell>
          <cell r="T1457">
            <v>862</v>
          </cell>
          <cell r="U1457">
            <v>459</v>
          </cell>
          <cell r="V1457">
            <v>701</v>
          </cell>
          <cell r="W1457">
            <v>614</v>
          </cell>
          <cell r="X1457">
            <v>803</v>
          </cell>
          <cell r="Y1457">
            <v>780</v>
          </cell>
          <cell r="Z1457">
            <v>828</v>
          </cell>
          <cell r="AA1457">
            <v>790</v>
          </cell>
          <cell r="AB1457">
            <v>794</v>
          </cell>
          <cell r="AC1457">
            <v>1167</v>
          </cell>
          <cell r="AD1457">
            <v>691</v>
          </cell>
          <cell r="AE1457">
            <v>601</v>
          </cell>
          <cell r="AF1457">
            <v>663</v>
          </cell>
          <cell r="AG1457">
            <v>726</v>
          </cell>
          <cell r="AH1457">
            <v>803</v>
          </cell>
        </row>
        <row r="1458">
          <cell r="E1458" t="str">
            <v>WY Commercial Hydrocarbon Gas Liquids</v>
          </cell>
          <cell r="F1458">
            <v>665</v>
          </cell>
          <cell r="G1458">
            <v>812</v>
          </cell>
          <cell r="H1458">
            <v>691</v>
          </cell>
          <cell r="I1458">
            <v>617</v>
          </cell>
          <cell r="J1458">
            <v>573</v>
          </cell>
          <cell r="K1458">
            <v>808</v>
          </cell>
          <cell r="L1458">
            <v>626</v>
          </cell>
          <cell r="M1458">
            <v>162</v>
          </cell>
          <cell r="N1458">
            <v>87</v>
          </cell>
          <cell r="O1458">
            <v>326</v>
          </cell>
          <cell r="P1458">
            <v>692</v>
          </cell>
          <cell r="Q1458">
            <v>968</v>
          </cell>
          <cell r="R1458">
            <v>952</v>
          </cell>
          <cell r="S1458">
            <v>1098</v>
          </cell>
          <cell r="T1458">
            <v>1055</v>
          </cell>
          <cell r="U1458">
            <v>1300</v>
          </cell>
          <cell r="V1458">
            <v>855</v>
          </cell>
          <cell r="W1458">
            <v>831</v>
          </cell>
          <cell r="X1458">
            <v>1486</v>
          </cell>
          <cell r="Y1458">
            <v>1580</v>
          </cell>
          <cell r="Z1458">
            <v>1426</v>
          </cell>
          <cell r="AA1458">
            <v>1459</v>
          </cell>
          <cell r="AB1458">
            <v>1694</v>
          </cell>
          <cell r="AC1458">
            <v>1633</v>
          </cell>
          <cell r="AD1458">
            <v>2194</v>
          </cell>
          <cell r="AE1458">
            <v>1486</v>
          </cell>
          <cell r="AF1458">
            <v>1115</v>
          </cell>
          <cell r="AG1458">
            <v>1103</v>
          </cell>
          <cell r="AH1458">
            <v>939</v>
          </cell>
        </row>
        <row r="1459">
          <cell r="E1459" t="str">
            <v>AK Industrial LPG</v>
          </cell>
          <cell r="F1459">
            <v>90</v>
          </cell>
          <cell r="G1459">
            <v>61</v>
          </cell>
          <cell r="H1459">
            <v>50</v>
          </cell>
          <cell r="I1459">
            <v>35</v>
          </cell>
          <cell r="J1459">
            <v>251</v>
          </cell>
          <cell r="K1459">
            <v>304</v>
          </cell>
          <cell r="L1459">
            <v>31</v>
          </cell>
          <cell r="M1459">
            <v>640</v>
          </cell>
          <cell r="N1459">
            <v>727</v>
          </cell>
          <cell r="O1459">
            <v>56</v>
          </cell>
          <cell r="P1459">
            <v>1</v>
          </cell>
          <cell r="Q1459">
            <v>25</v>
          </cell>
          <cell r="R1459">
            <v>167</v>
          </cell>
          <cell r="S1459">
            <v>122</v>
          </cell>
          <cell r="T1459">
            <v>118</v>
          </cell>
          <cell r="U1459">
            <v>22</v>
          </cell>
          <cell r="V1459">
            <v>88</v>
          </cell>
          <cell r="W1459">
            <v>58</v>
          </cell>
          <cell r="X1459">
            <v>32</v>
          </cell>
          <cell r="Y1459">
            <v>150</v>
          </cell>
          <cell r="Z1459">
            <v>183</v>
          </cell>
          <cell r="AA1459">
            <v>127</v>
          </cell>
          <cell r="AB1459">
            <v>48</v>
          </cell>
          <cell r="AC1459">
            <v>42</v>
          </cell>
          <cell r="AD1459">
            <v>31</v>
          </cell>
          <cell r="AE1459">
            <v>35</v>
          </cell>
          <cell r="AF1459">
            <v>35</v>
          </cell>
          <cell r="AG1459">
            <v>35</v>
          </cell>
          <cell r="AH1459">
            <v>35</v>
          </cell>
        </row>
        <row r="1460">
          <cell r="E1460" t="str">
            <v>AL Industrial LPG</v>
          </cell>
          <cell r="F1460">
            <v>3212</v>
          </cell>
          <cell r="G1460">
            <v>3532</v>
          </cell>
          <cell r="H1460">
            <v>4567</v>
          </cell>
          <cell r="I1460">
            <v>5494</v>
          </cell>
          <cell r="J1460">
            <v>5901</v>
          </cell>
          <cell r="K1460">
            <v>5963</v>
          </cell>
          <cell r="L1460">
            <v>4724</v>
          </cell>
          <cell r="M1460">
            <v>2353</v>
          </cell>
          <cell r="N1460">
            <v>665</v>
          </cell>
          <cell r="O1460">
            <v>5389</v>
          </cell>
          <cell r="P1460">
            <v>5478</v>
          </cell>
          <cell r="Q1460">
            <v>8795</v>
          </cell>
          <cell r="R1460">
            <v>4574</v>
          </cell>
          <cell r="S1460">
            <v>3669</v>
          </cell>
          <cell r="T1460">
            <v>3544</v>
          </cell>
          <cell r="U1460">
            <v>2821</v>
          </cell>
          <cell r="V1460">
            <v>3394</v>
          </cell>
          <cell r="W1460">
            <v>5141</v>
          </cell>
          <cell r="X1460">
            <v>2535</v>
          </cell>
          <cell r="Y1460">
            <v>1842</v>
          </cell>
          <cell r="Z1460">
            <v>1805</v>
          </cell>
          <cell r="AA1460">
            <v>1613</v>
          </cell>
          <cell r="AB1460">
            <v>1814</v>
          </cell>
          <cell r="AC1460">
            <v>1542</v>
          </cell>
          <cell r="AD1460">
            <v>1190</v>
          </cell>
          <cell r="AE1460">
            <v>1215</v>
          </cell>
          <cell r="AF1460">
            <v>1215</v>
          </cell>
          <cell r="AG1460">
            <v>1215</v>
          </cell>
          <cell r="AH1460">
            <v>1215</v>
          </cell>
        </row>
        <row r="1461">
          <cell r="E1461" t="str">
            <v>AR Industrial LPG</v>
          </cell>
          <cell r="F1461">
            <v>4287</v>
          </cell>
          <cell r="G1461">
            <v>4484</v>
          </cell>
          <cell r="H1461">
            <v>4240</v>
          </cell>
          <cell r="I1461">
            <v>4961</v>
          </cell>
          <cell r="J1461">
            <v>4625</v>
          </cell>
          <cell r="K1461">
            <v>5058</v>
          </cell>
          <cell r="L1461">
            <v>4680</v>
          </cell>
          <cell r="M1461">
            <v>4166</v>
          </cell>
          <cell r="N1461">
            <v>3253</v>
          </cell>
          <cell r="O1461">
            <v>6946</v>
          </cell>
          <cell r="P1461">
            <v>11571</v>
          </cell>
          <cell r="Q1461">
            <v>9716</v>
          </cell>
          <cell r="R1461">
            <v>5347</v>
          </cell>
          <cell r="S1461">
            <v>3950</v>
          </cell>
          <cell r="T1461">
            <v>4062</v>
          </cell>
          <cell r="U1461">
            <v>3110</v>
          </cell>
          <cell r="V1461">
            <v>3425</v>
          </cell>
          <cell r="W1461">
            <v>3767</v>
          </cell>
          <cell r="X1461">
            <v>2969</v>
          </cell>
          <cell r="Y1461">
            <v>2724</v>
          </cell>
          <cell r="Z1461">
            <v>2577</v>
          </cell>
          <cell r="AA1461">
            <v>2430</v>
          </cell>
          <cell r="AB1461">
            <v>2080</v>
          </cell>
          <cell r="AC1461">
            <v>2172</v>
          </cell>
          <cell r="AD1461">
            <v>2594</v>
          </cell>
          <cell r="AE1461">
            <v>2186</v>
          </cell>
          <cell r="AF1461">
            <v>2186</v>
          </cell>
          <cell r="AG1461">
            <v>2186</v>
          </cell>
          <cell r="AH1461">
            <v>2186</v>
          </cell>
        </row>
        <row r="1462">
          <cell r="E1462" t="str">
            <v>AZ Industrial LPG</v>
          </cell>
          <cell r="F1462">
            <v>1942</v>
          </cell>
          <cell r="G1462">
            <v>2193</v>
          </cell>
          <cell r="H1462">
            <v>3336</v>
          </cell>
          <cell r="I1462">
            <v>2879</v>
          </cell>
          <cell r="J1462">
            <v>2829</v>
          </cell>
          <cell r="K1462">
            <v>2659</v>
          </cell>
          <cell r="L1462">
            <v>2368</v>
          </cell>
          <cell r="M1462">
            <v>1177</v>
          </cell>
          <cell r="N1462">
            <v>457</v>
          </cell>
          <cell r="O1462">
            <v>413</v>
          </cell>
          <cell r="P1462">
            <v>590</v>
          </cell>
          <cell r="Q1462">
            <v>882</v>
          </cell>
          <cell r="R1462">
            <v>279</v>
          </cell>
          <cell r="S1462">
            <v>1664</v>
          </cell>
          <cell r="T1462">
            <v>1551</v>
          </cell>
          <cell r="U1462">
            <v>684</v>
          </cell>
          <cell r="V1462">
            <v>1034</v>
          </cell>
          <cell r="W1462">
            <v>1383</v>
          </cell>
          <cell r="X1462">
            <v>1688</v>
          </cell>
          <cell r="Y1462">
            <v>1278</v>
          </cell>
          <cell r="Z1462">
            <v>1266</v>
          </cell>
          <cell r="AA1462">
            <v>1290</v>
          </cell>
          <cell r="AB1462">
            <v>1232</v>
          </cell>
          <cell r="AC1462">
            <v>1039</v>
          </cell>
          <cell r="AD1462">
            <v>793</v>
          </cell>
          <cell r="AE1462">
            <v>1169</v>
          </cell>
          <cell r="AF1462">
            <v>1169</v>
          </cell>
          <cell r="AG1462">
            <v>1169</v>
          </cell>
          <cell r="AH1462">
            <v>1169</v>
          </cell>
        </row>
        <row r="1463">
          <cell r="E1463" t="str">
            <v>CA Industrial LPG</v>
          </cell>
          <cell r="F1463">
            <v>43875</v>
          </cell>
          <cell r="G1463">
            <v>34320</v>
          </cell>
          <cell r="H1463">
            <v>52806</v>
          </cell>
          <cell r="I1463">
            <v>35695</v>
          </cell>
          <cell r="J1463">
            <v>40383</v>
          </cell>
          <cell r="K1463">
            <v>30310</v>
          </cell>
          <cell r="L1463">
            <v>20011</v>
          </cell>
          <cell r="M1463">
            <v>14834</v>
          </cell>
          <cell r="N1463">
            <v>11026</v>
          </cell>
          <cell r="O1463">
            <v>18009</v>
          </cell>
          <cell r="P1463">
            <v>21052</v>
          </cell>
          <cell r="Q1463">
            <v>22568</v>
          </cell>
          <cell r="R1463">
            <v>32590</v>
          </cell>
          <cell r="S1463">
            <v>23737</v>
          </cell>
          <cell r="T1463">
            <v>17057</v>
          </cell>
          <cell r="U1463">
            <v>6224</v>
          </cell>
          <cell r="V1463">
            <v>10633</v>
          </cell>
          <cell r="W1463">
            <v>6740</v>
          </cell>
          <cell r="X1463">
            <v>14212</v>
          </cell>
          <cell r="Y1463">
            <v>19868</v>
          </cell>
          <cell r="Z1463">
            <v>19342</v>
          </cell>
          <cell r="AA1463">
            <v>20875</v>
          </cell>
          <cell r="AB1463">
            <v>19529</v>
          </cell>
          <cell r="AC1463">
            <v>18053</v>
          </cell>
          <cell r="AD1463">
            <v>19203</v>
          </cell>
          <cell r="AE1463">
            <v>17475</v>
          </cell>
          <cell r="AF1463">
            <v>17475</v>
          </cell>
          <cell r="AG1463">
            <v>17475</v>
          </cell>
          <cell r="AH1463">
            <v>17475</v>
          </cell>
        </row>
        <row r="1464">
          <cell r="E1464" t="str">
            <v>CO Industrial LPG</v>
          </cell>
          <cell r="F1464">
            <v>3475</v>
          </cell>
          <cell r="G1464">
            <v>4274</v>
          </cell>
          <cell r="H1464">
            <v>4018</v>
          </cell>
          <cell r="I1464">
            <v>4550</v>
          </cell>
          <cell r="J1464">
            <v>4245</v>
          </cell>
          <cell r="K1464">
            <v>4619</v>
          </cell>
          <cell r="L1464">
            <v>4822</v>
          </cell>
          <cell r="M1464">
            <v>5465</v>
          </cell>
          <cell r="N1464">
            <v>4221</v>
          </cell>
          <cell r="O1464">
            <v>1911</v>
          </cell>
          <cell r="P1464">
            <v>11000</v>
          </cell>
          <cell r="Q1464">
            <v>11856</v>
          </cell>
          <cell r="R1464">
            <v>8473</v>
          </cell>
          <cell r="S1464">
            <v>8372</v>
          </cell>
          <cell r="T1464">
            <v>11075</v>
          </cell>
          <cell r="U1464">
            <v>5690</v>
          </cell>
          <cell r="V1464">
            <v>12845</v>
          </cell>
          <cell r="W1464">
            <v>8680</v>
          </cell>
          <cell r="X1464">
            <v>1892</v>
          </cell>
          <cell r="Y1464">
            <v>1135</v>
          </cell>
          <cell r="Z1464">
            <v>1861</v>
          </cell>
          <cell r="AA1464">
            <v>1151</v>
          </cell>
          <cell r="AB1464">
            <v>1478</v>
          </cell>
          <cell r="AC1464">
            <v>2012</v>
          </cell>
          <cell r="AD1464">
            <v>1776</v>
          </cell>
          <cell r="AE1464">
            <v>1792</v>
          </cell>
          <cell r="AF1464">
            <v>1792</v>
          </cell>
          <cell r="AG1464">
            <v>1792</v>
          </cell>
          <cell r="AH1464">
            <v>1792</v>
          </cell>
        </row>
        <row r="1465">
          <cell r="E1465" t="str">
            <v>CT Industrial LPG</v>
          </cell>
          <cell r="F1465">
            <v>1954</v>
          </cell>
          <cell r="G1465">
            <v>1163</v>
          </cell>
          <cell r="H1465">
            <v>1489</v>
          </cell>
          <cell r="I1465">
            <v>1469</v>
          </cell>
          <cell r="J1465">
            <v>1185</v>
          </cell>
          <cell r="K1465">
            <v>1267</v>
          </cell>
          <cell r="L1465">
            <v>876</v>
          </cell>
          <cell r="M1465">
            <v>1050</v>
          </cell>
          <cell r="N1465">
            <v>1390</v>
          </cell>
          <cell r="O1465">
            <v>886</v>
          </cell>
          <cell r="P1465">
            <v>1863</v>
          </cell>
          <cell r="Q1465">
            <v>2471</v>
          </cell>
          <cell r="R1465">
            <v>960</v>
          </cell>
          <cell r="S1465">
            <v>2742</v>
          </cell>
          <cell r="T1465">
            <v>3543</v>
          </cell>
          <cell r="U1465">
            <v>7390</v>
          </cell>
          <cell r="V1465">
            <v>7570</v>
          </cell>
          <cell r="W1465">
            <v>5449</v>
          </cell>
          <cell r="X1465">
            <v>188</v>
          </cell>
          <cell r="Y1465">
            <v>286</v>
          </cell>
          <cell r="Z1465">
            <v>322</v>
          </cell>
          <cell r="AA1465">
            <v>317</v>
          </cell>
          <cell r="AB1465">
            <v>165</v>
          </cell>
          <cell r="AC1465">
            <v>186</v>
          </cell>
          <cell r="AD1465">
            <v>284</v>
          </cell>
          <cell r="AE1465">
            <v>457</v>
          </cell>
          <cell r="AF1465">
            <v>457</v>
          </cell>
          <cell r="AG1465">
            <v>457</v>
          </cell>
          <cell r="AH1465">
            <v>457</v>
          </cell>
        </row>
        <row r="1466">
          <cell r="E1466" t="str">
            <v>DC Industrial LPG</v>
          </cell>
          <cell r="F1466">
            <v>9</v>
          </cell>
          <cell r="G1466">
            <v>8</v>
          </cell>
          <cell r="H1466">
            <v>16</v>
          </cell>
          <cell r="I1466">
            <v>11</v>
          </cell>
          <cell r="J1466">
            <v>11</v>
          </cell>
          <cell r="K1466">
            <v>10</v>
          </cell>
          <cell r="L1466">
            <v>11</v>
          </cell>
          <cell r="M1466">
            <v>14</v>
          </cell>
          <cell r="N1466">
            <v>2</v>
          </cell>
          <cell r="O1466">
            <v>4</v>
          </cell>
          <cell r="P1466">
            <v>17</v>
          </cell>
          <cell r="Q1466">
            <v>9</v>
          </cell>
          <cell r="R1466">
            <v>3</v>
          </cell>
          <cell r="S1466">
            <v>7</v>
          </cell>
          <cell r="T1466">
            <v>5</v>
          </cell>
          <cell r="U1466">
            <v>5</v>
          </cell>
          <cell r="V1466">
            <v>4</v>
          </cell>
          <cell r="W1466">
            <v>7</v>
          </cell>
          <cell r="X1466">
            <v>4</v>
          </cell>
          <cell r="Y1466">
            <v>4</v>
          </cell>
          <cell r="Z1466">
            <v>4</v>
          </cell>
          <cell r="AA1466">
            <v>9</v>
          </cell>
          <cell r="AB1466">
            <v>8</v>
          </cell>
          <cell r="AC1466">
            <v>6</v>
          </cell>
          <cell r="AD1466">
            <v>6</v>
          </cell>
          <cell r="AE1466">
            <v>5</v>
          </cell>
          <cell r="AF1466">
            <v>5</v>
          </cell>
          <cell r="AG1466">
            <v>5</v>
          </cell>
          <cell r="AH1466">
            <v>5</v>
          </cell>
        </row>
        <row r="1467">
          <cell r="E1467" t="str">
            <v>DE Industrial LPG</v>
          </cell>
          <cell r="F1467">
            <v>1295</v>
          </cell>
          <cell r="G1467">
            <v>1243</v>
          </cell>
          <cell r="H1467">
            <v>684</v>
          </cell>
          <cell r="I1467">
            <v>774</v>
          </cell>
          <cell r="J1467">
            <v>1555</v>
          </cell>
          <cell r="K1467">
            <v>1235</v>
          </cell>
          <cell r="L1467">
            <v>2232</v>
          </cell>
          <cell r="M1467">
            <v>196</v>
          </cell>
          <cell r="N1467">
            <v>707</v>
          </cell>
          <cell r="O1467">
            <v>72</v>
          </cell>
          <cell r="P1467">
            <v>497</v>
          </cell>
          <cell r="Q1467">
            <v>891</v>
          </cell>
          <cell r="R1467">
            <v>406</v>
          </cell>
          <cell r="S1467">
            <v>878</v>
          </cell>
          <cell r="T1467">
            <v>682</v>
          </cell>
          <cell r="U1467">
            <v>1216</v>
          </cell>
          <cell r="V1467">
            <v>1325</v>
          </cell>
          <cell r="W1467">
            <v>769</v>
          </cell>
          <cell r="X1467">
            <v>610</v>
          </cell>
          <cell r="Y1467">
            <v>607</v>
          </cell>
          <cell r="Z1467">
            <v>357</v>
          </cell>
          <cell r="AA1467">
            <v>574</v>
          </cell>
          <cell r="AB1467">
            <v>520</v>
          </cell>
          <cell r="AC1467">
            <v>554</v>
          </cell>
          <cell r="AD1467">
            <v>555</v>
          </cell>
          <cell r="AE1467">
            <v>603</v>
          </cell>
          <cell r="AF1467">
            <v>603</v>
          </cell>
          <cell r="AG1467">
            <v>603</v>
          </cell>
          <cell r="AH1467">
            <v>603</v>
          </cell>
        </row>
        <row r="1468">
          <cell r="E1468" t="str">
            <v>FL Industrial LPG</v>
          </cell>
          <cell r="F1468">
            <v>5927</v>
          </cell>
          <cell r="G1468">
            <v>6067</v>
          </cell>
          <cell r="H1468">
            <v>6144</v>
          </cell>
          <cell r="I1468">
            <v>6950</v>
          </cell>
          <cell r="J1468">
            <v>6086</v>
          </cell>
          <cell r="K1468">
            <v>10740</v>
          </cell>
          <cell r="L1468">
            <v>11440</v>
          </cell>
          <cell r="M1468">
            <v>3696</v>
          </cell>
          <cell r="N1468">
            <v>3328</v>
          </cell>
          <cell r="O1468">
            <v>6475</v>
          </cell>
          <cell r="P1468">
            <v>7386</v>
          </cell>
          <cell r="Q1468">
            <v>9029</v>
          </cell>
          <cell r="R1468">
            <v>4295</v>
          </cell>
          <cell r="S1468">
            <v>5403</v>
          </cell>
          <cell r="T1468">
            <v>3983</v>
          </cell>
          <cell r="U1468">
            <v>6286</v>
          </cell>
          <cell r="V1468">
            <v>7762</v>
          </cell>
          <cell r="W1468">
            <v>5478</v>
          </cell>
          <cell r="X1468">
            <v>3616</v>
          </cell>
          <cell r="Y1468">
            <v>2849</v>
          </cell>
          <cell r="Z1468">
            <v>2808</v>
          </cell>
          <cell r="AA1468">
            <v>4353</v>
          </cell>
          <cell r="AB1468">
            <v>2469</v>
          </cell>
          <cell r="AC1468">
            <v>2148</v>
          </cell>
          <cell r="AD1468">
            <v>1952</v>
          </cell>
          <cell r="AE1468">
            <v>2358</v>
          </cell>
          <cell r="AF1468">
            <v>2358</v>
          </cell>
          <cell r="AG1468">
            <v>2358</v>
          </cell>
          <cell r="AH1468">
            <v>2358</v>
          </cell>
        </row>
        <row r="1469">
          <cell r="E1469" t="str">
            <v>GA Industrial LPG</v>
          </cell>
          <cell r="F1469">
            <v>6832</v>
          </cell>
          <cell r="G1469">
            <v>8315</v>
          </cell>
          <cell r="H1469">
            <v>8376</v>
          </cell>
          <cell r="I1469">
            <v>9071</v>
          </cell>
          <cell r="J1469">
            <v>8385</v>
          </cell>
          <cell r="K1469">
            <v>8718</v>
          </cell>
          <cell r="L1469">
            <v>9161</v>
          </cell>
          <cell r="M1469">
            <v>8906</v>
          </cell>
          <cell r="N1469">
            <v>6087</v>
          </cell>
          <cell r="O1469">
            <v>6924</v>
          </cell>
          <cell r="P1469">
            <v>12381</v>
          </cell>
          <cell r="Q1469">
            <v>9598</v>
          </cell>
          <cell r="R1469">
            <v>10011</v>
          </cell>
          <cell r="S1469">
            <v>6915</v>
          </cell>
          <cell r="T1469">
            <v>6356</v>
          </cell>
          <cell r="U1469">
            <v>8331</v>
          </cell>
          <cell r="V1469">
            <v>8602</v>
          </cell>
          <cell r="W1469">
            <v>7340</v>
          </cell>
          <cell r="X1469">
            <v>5632</v>
          </cell>
          <cell r="Y1469">
            <v>5298</v>
          </cell>
          <cell r="Z1469">
            <v>5370</v>
          </cell>
          <cell r="AA1469">
            <v>4694</v>
          </cell>
          <cell r="AB1469">
            <v>4590</v>
          </cell>
          <cell r="AC1469">
            <v>4442</v>
          </cell>
          <cell r="AD1469">
            <v>4596</v>
          </cell>
          <cell r="AE1469">
            <v>4441</v>
          </cell>
          <cell r="AF1469">
            <v>4441</v>
          </cell>
          <cell r="AG1469">
            <v>4441</v>
          </cell>
          <cell r="AH1469">
            <v>4441</v>
          </cell>
        </row>
        <row r="1470">
          <cell r="E1470" t="str">
            <v>HI Industrial LPG</v>
          </cell>
          <cell r="F1470">
            <v>55</v>
          </cell>
          <cell r="G1470">
            <v>162</v>
          </cell>
          <cell r="H1470">
            <v>463</v>
          </cell>
          <cell r="I1470">
            <v>2734</v>
          </cell>
          <cell r="J1470">
            <v>5375</v>
          </cell>
          <cell r="K1470">
            <v>4310</v>
          </cell>
          <cell r="L1470">
            <v>4232</v>
          </cell>
          <cell r="M1470">
            <v>21</v>
          </cell>
          <cell r="N1470">
            <v>644</v>
          </cell>
          <cell r="O1470">
            <v>0</v>
          </cell>
          <cell r="P1470">
            <v>172</v>
          </cell>
          <cell r="Q1470">
            <v>216</v>
          </cell>
          <cell r="R1470">
            <v>877</v>
          </cell>
          <cell r="S1470">
            <v>333</v>
          </cell>
          <cell r="T1470">
            <v>239</v>
          </cell>
          <cell r="U1470">
            <v>50</v>
          </cell>
          <cell r="V1470">
            <v>146</v>
          </cell>
          <cell r="W1470">
            <v>205</v>
          </cell>
          <cell r="X1470">
            <v>17</v>
          </cell>
          <cell r="Y1470">
            <v>112</v>
          </cell>
          <cell r="Z1470">
            <v>173</v>
          </cell>
          <cell r="AA1470">
            <v>114</v>
          </cell>
          <cell r="AB1470">
            <v>3</v>
          </cell>
          <cell r="AC1470">
            <v>4</v>
          </cell>
          <cell r="AD1470">
            <v>4</v>
          </cell>
          <cell r="AE1470">
            <v>10</v>
          </cell>
          <cell r="AF1470">
            <v>10</v>
          </cell>
          <cell r="AG1470">
            <v>10</v>
          </cell>
          <cell r="AH1470">
            <v>10</v>
          </cell>
        </row>
        <row r="1471">
          <cell r="E1471" t="str">
            <v>IA Industrial LPG</v>
          </cell>
          <cell r="F1471">
            <v>11007</v>
          </cell>
          <cell r="G1471">
            <v>11567</v>
          </cell>
          <cell r="H1471">
            <v>17610</v>
          </cell>
          <cell r="I1471">
            <v>38781</v>
          </cell>
          <cell r="J1471">
            <v>39051</v>
          </cell>
          <cell r="K1471">
            <v>43800</v>
          </cell>
          <cell r="L1471">
            <v>17712</v>
          </cell>
          <cell r="M1471">
            <v>15656</v>
          </cell>
          <cell r="N1471">
            <v>35380</v>
          </cell>
          <cell r="O1471">
            <v>44733</v>
          </cell>
          <cell r="P1471">
            <v>47310</v>
          </cell>
          <cell r="Q1471">
            <v>42643</v>
          </cell>
          <cell r="R1471">
            <v>46503</v>
          </cell>
          <cell r="S1471">
            <v>27990</v>
          </cell>
          <cell r="T1471">
            <v>50211</v>
          </cell>
          <cell r="U1471">
            <v>56179</v>
          </cell>
          <cell r="V1471">
            <v>57966</v>
          </cell>
          <cell r="W1471">
            <v>42096</v>
          </cell>
          <cell r="X1471">
            <v>49047</v>
          </cell>
          <cell r="Y1471">
            <v>50728</v>
          </cell>
          <cell r="Z1471">
            <v>45011</v>
          </cell>
          <cell r="AA1471">
            <v>42700</v>
          </cell>
          <cell r="AB1471">
            <v>44797</v>
          </cell>
          <cell r="AC1471">
            <v>50012</v>
          </cell>
          <cell r="AD1471">
            <v>48355</v>
          </cell>
          <cell r="AE1471">
            <v>45158</v>
          </cell>
          <cell r="AF1471">
            <v>45158</v>
          </cell>
          <cell r="AG1471">
            <v>45158</v>
          </cell>
          <cell r="AH1471">
            <v>45158</v>
          </cell>
        </row>
        <row r="1472">
          <cell r="E1472" t="str">
            <v>ID Industrial LPG</v>
          </cell>
          <cell r="F1472">
            <v>667</v>
          </cell>
          <cell r="G1472">
            <v>1193</v>
          </cell>
          <cell r="H1472">
            <v>1013</v>
          </cell>
          <cell r="I1472">
            <v>928</v>
          </cell>
          <cell r="J1472">
            <v>838</v>
          </cell>
          <cell r="K1472">
            <v>1038</v>
          </cell>
          <cell r="L1472">
            <v>7481</v>
          </cell>
          <cell r="M1472">
            <v>111</v>
          </cell>
          <cell r="N1472">
            <v>744</v>
          </cell>
          <cell r="O1472">
            <v>291</v>
          </cell>
          <cell r="P1472">
            <v>1085</v>
          </cell>
          <cell r="Q1472">
            <v>304</v>
          </cell>
          <cell r="R1472">
            <v>132</v>
          </cell>
          <cell r="S1472">
            <v>373</v>
          </cell>
          <cell r="T1472">
            <v>272</v>
          </cell>
          <cell r="U1472">
            <v>1003</v>
          </cell>
          <cell r="V1472">
            <v>1120</v>
          </cell>
          <cell r="W1472">
            <v>1509</v>
          </cell>
          <cell r="X1472">
            <v>766</v>
          </cell>
          <cell r="Y1472">
            <v>344</v>
          </cell>
          <cell r="Z1472">
            <v>331</v>
          </cell>
          <cell r="AA1472">
            <v>623</v>
          </cell>
          <cell r="AB1472">
            <v>402</v>
          </cell>
          <cell r="AC1472">
            <v>454</v>
          </cell>
          <cell r="AD1472">
            <v>308</v>
          </cell>
          <cell r="AE1472">
            <v>332</v>
          </cell>
          <cell r="AF1472">
            <v>332</v>
          </cell>
          <cell r="AG1472">
            <v>332</v>
          </cell>
          <cell r="AH1472">
            <v>332</v>
          </cell>
        </row>
        <row r="1473">
          <cell r="E1473" t="str">
            <v>IL Industrial LPG</v>
          </cell>
          <cell r="F1473">
            <v>29839</v>
          </cell>
          <cell r="G1473">
            <v>34688</v>
          </cell>
          <cell r="H1473">
            <v>28054</v>
          </cell>
          <cell r="I1473">
            <v>59530</v>
          </cell>
          <cell r="J1473">
            <v>70761</v>
          </cell>
          <cell r="K1473">
            <v>74917</v>
          </cell>
          <cell r="L1473">
            <v>66513</v>
          </cell>
          <cell r="M1473">
            <v>65381</v>
          </cell>
          <cell r="N1473">
            <v>36360</v>
          </cell>
          <cell r="O1473">
            <v>51832</v>
          </cell>
          <cell r="P1473">
            <v>47852</v>
          </cell>
          <cell r="Q1473">
            <v>47588</v>
          </cell>
          <cell r="R1473">
            <v>48146</v>
          </cell>
          <cell r="S1473">
            <v>34615</v>
          </cell>
          <cell r="T1473">
            <v>43244</v>
          </cell>
          <cell r="U1473">
            <v>52906</v>
          </cell>
          <cell r="V1473">
            <v>52421</v>
          </cell>
          <cell r="W1473">
            <v>51927</v>
          </cell>
          <cell r="X1473">
            <v>43184</v>
          </cell>
          <cell r="Y1473">
            <v>45178</v>
          </cell>
          <cell r="Z1473">
            <v>40917</v>
          </cell>
          <cell r="AA1473">
            <v>40037</v>
          </cell>
          <cell r="AB1473">
            <v>41952</v>
          </cell>
          <cell r="AC1473">
            <v>45489</v>
          </cell>
          <cell r="AD1473">
            <v>42441</v>
          </cell>
          <cell r="AE1473">
            <v>40352</v>
          </cell>
          <cell r="AF1473">
            <v>40352</v>
          </cell>
          <cell r="AG1473">
            <v>40352</v>
          </cell>
          <cell r="AH1473">
            <v>40352</v>
          </cell>
        </row>
        <row r="1474">
          <cell r="E1474" t="str">
            <v>IN Industrial LPG</v>
          </cell>
          <cell r="F1474">
            <v>18900</v>
          </cell>
          <cell r="G1474">
            <v>18632</v>
          </cell>
          <cell r="H1474">
            <v>10203</v>
          </cell>
          <cell r="I1474">
            <v>11397</v>
          </cell>
          <cell r="J1474">
            <v>9136</v>
          </cell>
          <cell r="K1474">
            <v>8035</v>
          </cell>
          <cell r="L1474">
            <v>8825</v>
          </cell>
          <cell r="M1474">
            <v>5077</v>
          </cell>
          <cell r="N1474">
            <v>3423</v>
          </cell>
          <cell r="O1474">
            <v>5123</v>
          </cell>
          <cell r="P1474">
            <v>8610</v>
          </cell>
          <cell r="Q1474">
            <v>6374</v>
          </cell>
          <cell r="R1474">
            <v>8692</v>
          </cell>
          <cell r="S1474">
            <v>8857</v>
          </cell>
          <cell r="T1474">
            <v>9514</v>
          </cell>
          <cell r="U1474">
            <v>7959</v>
          </cell>
          <cell r="V1474">
            <v>8483</v>
          </cell>
          <cell r="W1474">
            <v>8902</v>
          </cell>
          <cell r="X1474">
            <v>4257</v>
          </cell>
          <cell r="Y1474">
            <v>7073</v>
          </cell>
          <cell r="Z1474">
            <v>5227</v>
          </cell>
          <cell r="AA1474">
            <v>4835</v>
          </cell>
          <cell r="AB1474">
            <v>5382</v>
          </cell>
          <cell r="AC1474">
            <v>6201</v>
          </cell>
          <cell r="AD1474">
            <v>5482</v>
          </cell>
          <cell r="AE1474">
            <v>3976</v>
          </cell>
          <cell r="AF1474">
            <v>3976</v>
          </cell>
          <cell r="AG1474">
            <v>3976</v>
          </cell>
          <cell r="AH1474">
            <v>3976</v>
          </cell>
        </row>
        <row r="1475">
          <cell r="E1475" t="str">
            <v>KS Industrial LPG</v>
          </cell>
          <cell r="F1475">
            <v>50039</v>
          </cell>
          <cell r="G1475">
            <v>41399</v>
          </cell>
          <cell r="H1475">
            <v>55160</v>
          </cell>
          <cell r="I1475">
            <v>24397</v>
          </cell>
          <cell r="J1475">
            <v>22811</v>
          </cell>
          <cell r="K1475">
            <v>11210</v>
          </cell>
          <cell r="L1475">
            <v>28771</v>
          </cell>
          <cell r="M1475">
            <v>41482</v>
          </cell>
          <cell r="N1475">
            <v>39516</v>
          </cell>
          <cell r="O1475">
            <v>63202</v>
          </cell>
          <cell r="P1475">
            <v>50661</v>
          </cell>
          <cell r="Q1475">
            <v>31421</v>
          </cell>
          <cell r="R1475">
            <v>28241</v>
          </cell>
          <cell r="S1475">
            <v>50080</v>
          </cell>
          <cell r="T1475">
            <v>43152</v>
          </cell>
          <cell r="U1475">
            <v>545</v>
          </cell>
          <cell r="V1475">
            <v>235</v>
          </cell>
          <cell r="W1475">
            <v>53450</v>
          </cell>
          <cell r="X1475">
            <v>1317</v>
          </cell>
          <cell r="Y1475">
            <v>1652</v>
          </cell>
          <cell r="Z1475">
            <v>1271</v>
          </cell>
          <cell r="AA1475">
            <v>1977</v>
          </cell>
          <cell r="AB1475">
            <v>1607</v>
          </cell>
          <cell r="AC1475">
            <v>1770</v>
          </cell>
          <cell r="AD1475">
            <v>997</v>
          </cell>
          <cell r="AE1475">
            <v>1446</v>
          </cell>
          <cell r="AF1475">
            <v>1446</v>
          </cell>
          <cell r="AG1475">
            <v>1446</v>
          </cell>
          <cell r="AH1475">
            <v>1446</v>
          </cell>
        </row>
        <row r="1476">
          <cell r="E1476" t="str">
            <v>KY Industrial LPG</v>
          </cell>
          <cell r="F1476">
            <v>14054</v>
          </cell>
          <cell r="G1476">
            <v>14658</v>
          </cell>
          <cell r="H1476">
            <v>14234</v>
          </cell>
          <cell r="I1476">
            <v>10621</v>
          </cell>
          <cell r="J1476">
            <v>10427</v>
          </cell>
          <cell r="K1476">
            <v>10361</v>
          </cell>
          <cell r="L1476">
            <v>12749</v>
          </cell>
          <cell r="M1476">
            <v>18320</v>
          </cell>
          <cell r="N1476">
            <v>17091</v>
          </cell>
          <cell r="O1476">
            <v>21185</v>
          </cell>
          <cell r="P1476">
            <v>23494</v>
          </cell>
          <cell r="Q1476">
            <v>27283</v>
          </cell>
          <cell r="R1476">
            <v>29897</v>
          </cell>
          <cell r="S1476">
            <v>21504</v>
          </cell>
          <cell r="T1476">
            <v>24472</v>
          </cell>
          <cell r="U1476">
            <v>26385</v>
          </cell>
          <cell r="V1476">
            <v>26142</v>
          </cell>
          <cell r="W1476">
            <v>26055</v>
          </cell>
          <cell r="X1476">
            <v>23987</v>
          </cell>
          <cell r="Y1476">
            <v>19446</v>
          </cell>
          <cell r="Z1476">
            <v>22096</v>
          </cell>
          <cell r="AA1476">
            <v>20602</v>
          </cell>
          <cell r="AB1476">
            <v>23426</v>
          </cell>
          <cell r="AC1476">
            <v>38744</v>
          </cell>
          <cell r="AD1476">
            <v>26156</v>
          </cell>
          <cell r="AE1476">
            <v>22725</v>
          </cell>
          <cell r="AF1476">
            <v>22725</v>
          </cell>
          <cell r="AG1476">
            <v>22725</v>
          </cell>
          <cell r="AH1476">
            <v>22725</v>
          </cell>
        </row>
        <row r="1477">
          <cell r="E1477" t="str">
            <v>LA Industrial LPG</v>
          </cell>
          <cell r="F1477">
            <v>165884</v>
          </cell>
          <cell r="G1477">
            <v>180929</v>
          </cell>
          <cell r="H1477">
            <v>189064</v>
          </cell>
          <cell r="I1477">
            <v>193953</v>
          </cell>
          <cell r="J1477">
            <v>238973</v>
          </cell>
          <cell r="K1477">
            <v>236292</v>
          </cell>
          <cell r="L1477">
            <v>233279</v>
          </cell>
          <cell r="M1477">
            <v>164509</v>
          </cell>
          <cell r="N1477">
            <v>160704</v>
          </cell>
          <cell r="O1477">
            <v>258882</v>
          </cell>
          <cell r="P1477">
            <v>383672</v>
          </cell>
          <cell r="Q1477">
            <v>259839</v>
          </cell>
          <cell r="R1477">
            <v>282232</v>
          </cell>
          <cell r="S1477">
            <v>159278</v>
          </cell>
          <cell r="T1477">
            <v>181818</v>
          </cell>
          <cell r="U1477">
            <v>170610</v>
          </cell>
          <cell r="V1477">
            <v>204535</v>
          </cell>
          <cell r="W1477">
            <v>196114</v>
          </cell>
          <cell r="X1477">
            <v>389273</v>
          </cell>
          <cell r="Y1477">
            <v>463910</v>
          </cell>
          <cell r="Z1477">
            <v>485675</v>
          </cell>
          <cell r="AA1477">
            <v>512957</v>
          </cell>
          <cell r="AB1477">
            <v>563040</v>
          </cell>
          <cell r="AC1477">
            <v>610282</v>
          </cell>
          <cell r="AD1477">
            <v>614632</v>
          </cell>
          <cell r="AE1477">
            <v>625348</v>
          </cell>
          <cell r="AF1477">
            <v>625348</v>
          </cell>
          <cell r="AG1477">
            <v>625348</v>
          </cell>
          <cell r="AH1477">
            <v>625348</v>
          </cell>
        </row>
        <row r="1478">
          <cell r="E1478" t="str">
            <v>MA Industrial LPG</v>
          </cell>
          <cell r="F1478">
            <v>3471</v>
          </cell>
          <cell r="G1478">
            <v>1435</v>
          </cell>
          <cell r="H1478">
            <v>1327</v>
          </cell>
          <cell r="I1478">
            <v>1628</v>
          </cell>
          <cell r="J1478">
            <v>1195</v>
          </cell>
          <cell r="K1478">
            <v>1382</v>
          </cell>
          <cell r="L1478">
            <v>1757</v>
          </cell>
          <cell r="M1478">
            <v>580</v>
          </cell>
          <cell r="N1478">
            <v>657</v>
          </cell>
          <cell r="O1478">
            <v>1237</v>
          </cell>
          <cell r="P1478">
            <v>2305</v>
          </cell>
          <cell r="Q1478">
            <v>3044</v>
          </cell>
          <cell r="R1478">
            <v>2302</v>
          </cell>
          <cell r="S1478">
            <v>679</v>
          </cell>
          <cell r="T1478">
            <v>238</v>
          </cell>
          <cell r="U1478">
            <v>1319</v>
          </cell>
          <cell r="V1478">
            <v>4203</v>
          </cell>
          <cell r="W1478">
            <v>3142</v>
          </cell>
          <cell r="X1478">
            <v>538</v>
          </cell>
          <cell r="Y1478">
            <v>371</v>
          </cell>
          <cell r="Z1478">
            <v>331</v>
          </cell>
          <cell r="AA1478">
            <v>572</v>
          </cell>
          <cell r="AB1478">
            <v>524</v>
          </cell>
          <cell r="AC1478">
            <v>452</v>
          </cell>
          <cell r="AD1478">
            <v>436</v>
          </cell>
          <cell r="AE1478">
            <v>387</v>
          </cell>
          <cell r="AF1478">
            <v>387</v>
          </cell>
          <cell r="AG1478">
            <v>387</v>
          </cell>
          <cell r="AH1478">
            <v>387</v>
          </cell>
        </row>
        <row r="1479">
          <cell r="E1479" t="str">
            <v>MD Industrial LPG</v>
          </cell>
          <cell r="F1479">
            <v>2256</v>
          </cell>
          <cell r="G1479">
            <v>1943</v>
          </cell>
          <cell r="H1479">
            <v>3314</v>
          </cell>
          <cell r="I1479">
            <v>2525</v>
          </cell>
          <cell r="J1479">
            <v>3781</v>
          </cell>
          <cell r="K1479">
            <v>2504</v>
          </cell>
          <cell r="L1479">
            <v>2724</v>
          </cell>
          <cell r="M1479">
            <v>1473</v>
          </cell>
          <cell r="N1479">
            <v>936</v>
          </cell>
          <cell r="O1479">
            <v>625</v>
          </cell>
          <cell r="P1479">
            <v>2644</v>
          </cell>
          <cell r="Q1479">
            <v>2244</v>
          </cell>
          <cell r="R1479">
            <v>1317</v>
          </cell>
          <cell r="S1479">
            <v>2498</v>
          </cell>
          <cell r="T1479">
            <v>1619</v>
          </cell>
          <cell r="U1479">
            <v>2798</v>
          </cell>
          <cell r="V1479">
            <v>3186</v>
          </cell>
          <cell r="W1479">
            <v>2282</v>
          </cell>
          <cell r="X1479">
            <v>1458</v>
          </cell>
          <cell r="Y1479">
            <v>1455</v>
          </cell>
          <cell r="Z1479">
            <v>1616</v>
          </cell>
          <cell r="AA1479">
            <v>1500</v>
          </cell>
          <cell r="AB1479">
            <v>1340</v>
          </cell>
          <cell r="AC1479">
            <v>1472</v>
          </cell>
          <cell r="AD1479">
            <v>1313</v>
          </cell>
          <cell r="AE1479">
            <v>1430</v>
          </cell>
          <cell r="AF1479">
            <v>1430</v>
          </cell>
          <cell r="AG1479">
            <v>1430</v>
          </cell>
          <cell r="AH1479">
            <v>1430</v>
          </cell>
        </row>
        <row r="1480">
          <cell r="E1480" t="str">
            <v>ME Industrial LPG</v>
          </cell>
          <cell r="F1480">
            <v>1277</v>
          </cell>
          <cell r="G1480">
            <v>1255</v>
          </cell>
          <cell r="H1480">
            <v>1129</v>
          </cell>
          <cell r="I1480">
            <v>834</v>
          </cell>
          <cell r="J1480">
            <v>724</v>
          </cell>
          <cell r="K1480">
            <v>771</v>
          </cell>
          <cell r="L1480">
            <v>988</v>
          </cell>
          <cell r="M1480">
            <v>308</v>
          </cell>
          <cell r="N1480">
            <v>474</v>
          </cell>
          <cell r="O1480">
            <v>40</v>
          </cell>
          <cell r="P1480">
            <v>316</v>
          </cell>
          <cell r="Q1480">
            <v>703</v>
          </cell>
          <cell r="R1480">
            <v>1090</v>
          </cell>
          <cell r="S1480">
            <v>306</v>
          </cell>
          <cell r="T1480">
            <v>101</v>
          </cell>
          <cell r="U1480">
            <v>989</v>
          </cell>
          <cell r="V1480">
            <v>1363</v>
          </cell>
          <cell r="W1480">
            <v>1010</v>
          </cell>
          <cell r="X1480">
            <v>201</v>
          </cell>
          <cell r="Y1480">
            <v>336</v>
          </cell>
          <cell r="Z1480">
            <v>194</v>
          </cell>
          <cell r="AA1480">
            <v>359</v>
          </cell>
          <cell r="AB1480">
            <v>135</v>
          </cell>
          <cell r="AC1480">
            <v>95</v>
          </cell>
          <cell r="AD1480">
            <v>109</v>
          </cell>
          <cell r="AE1480">
            <v>291</v>
          </cell>
          <cell r="AF1480">
            <v>291</v>
          </cell>
          <cell r="AG1480">
            <v>291</v>
          </cell>
          <cell r="AH1480">
            <v>291</v>
          </cell>
        </row>
        <row r="1481">
          <cell r="E1481" t="str">
            <v>MI Industrial LPG</v>
          </cell>
          <cell r="F1481">
            <v>24698</v>
          </cell>
          <cell r="G1481">
            <v>25685</v>
          </cell>
          <cell r="H1481">
            <v>27820</v>
          </cell>
          <cell r="I1481">
            <v>12117</v>
          </cell>
          <cell r="J1481">
            <v>16229</v>
          </cell>
          <cell r="K1481">
            <v>17234</v>
          </cell>
          <cell r="L1481">
            <v>19271</v>
          </cell>
          <cell r="M1481">
            <v>8402</v>
          </cell>
          <cell r="N1481">
            <v>4010</v>
          </cell>
          <cell r="O1481">
            <v>8255</v>
          </cell>
          <cell r="P1481">
            <v>10639</v>
          </cell>
          <cell r="Q1481">
            <v>8628</v>
          </cell>
          <cell r="R1481">
            <v>12263</v>
          </cell>
          <cell r="S1481">
            <v>10625</v>
          </cell>
          <cell r="T1481">
            <v>18161</v>
          </cell>
          <cell r="U1481">
            <v>22305</v>
          </cell>
          <cell r="V1481">
            <v>15620</v>
          </cell>
          <cell r="W1481">
            <v>14492</v>
          </cell>
          <cell r="X1481">
            <v>3522</v>
          </cell>
          <cell r="Y1481">
            <v>3423</v>
          </cell>
          <cell r="Z1481">
            <v>3161</v>
          </cell>
          <cell r="AA1481">
            <v>3364</v>
          </cell>
          <cell r="AB1481">
            <v>3789</v>
          </cell>
          <cell r="AC1481">
            <v>3991</v>
          </cell>
          <cell r="AD1481">
            <v>3915</v>
          </cell>
          <cell r="AE1481">
            <v>3934</v>
          </cell>
          <cell r="AF1481">
            <v>3934</v>
          </cell>
          <cell r="AG1481">
            <v>3934</v>
          </cell>
          <cell r="AH1481">
            <v>3934</v>
          </cell>
        </row>
        <row r="1482">
          <cell r="E1482" t="str">
            <v>MN Industrial LPG</v>
          </cell>
          <cell r="F1482">
            <v>8768</v>
          </cell>
          <cell r="G1482">
            <v>9931</v>
          </cell>
          <cell r="H1482">
            <v>13444</v>
          </cell>
          <cell r="I1482">
            <v>13019</v>
          </cell>
          <cell r="J1482">
            <v>15249</v>
          </cell>
          <cell r="K1482">
            <v>15682</v>
          </cell>
          <cell r="L1482">
            <v>17247</v>
          </cell>
          <cell r="M1482">
            <v>12402</v>
          </cell>
          <cell r="N1482">
            <v>9877</v>
          </cell>
          <cell r="O1482">
            <v>10620</v>
          </cell>
          <cell r="P1482">
            <v>12180</v>
          </cell>
          <cell r="Q1482">
            <v>11907</v>
          </cell>
          <cell r="R1482">
            <v>20923</v>
          </cell>
          <cell r="S1482">
            <v>13982</v>
          </cell>
          <cell r="T1482">
            <v>19364</v>
          </cell>
          <cell r="U1482">
            <v>18316</v>
          </cell>
          <cell r="V1482">
            <v>16665</v>
          </cell>
          <cell r="W1482">
            <v>16275</v>
          </cell>
          <cell r="X1482">
            <v>11462</v>
          </cell>
          <cell r="Y1482">
            <v>14924</v>
          </cell>
          <cell r="Z1482">
            <v>7878</v>
          </cell>
          <cell r="AA1482">
            <v>6719</v>
          </cell>
          <cell r="AB1482">
            <v>7425</v>
          </cell>
          <cell r="AC1482">
            <v>12043</v>
          </cell>
          <cell r="AD1482">
            <v>12748</v>
          </cell>
          <cell r="AE1482">
            <v>8202</v>
          </cell>
          <cell r="AF1482">
            <v>8202</v>
          </cell>
          <cell r="AG1482">
            <v>8202</v>
          </cell>
          <cell r="AH1482">
            <v>8202</v>
          </cell>
        </row>
        <row r="1483">
          <cell r="E1483" t="str">
            <v>MO Industrial LPG</v>
          </cell>
          <cell r="F1483">
            <v>6501</v>
          </cell>
          <cell r="G1483">
            <v>7269</v>
          </cell>
          <cell r="H1483">
            <v>6637</v>
          </cell>
          <cell r="I1483">
            <v>9202</v>
          </cell>
          <cell r="J1483">
            <v>8659</v>
          </cell>
          <cell r="K1483">
            <v>14648</v>
          </cell>
          <cell r="L1483">
            <v>12945</v>
          </cell>
          <cell r="M1483">
            <v>9726</v>
          </cell>
          <cell r="N1483">
            <v>7497</v>
          </cell>
          <cell r="O1483">
            <v>16186</v>
          </cell>
          <cell r="P1483">
            <v>13137</v>
          </cell>
          <cell r="Q1483">
            <v>7276</v>
          </cell>
          <cell r="R1483">
            <v>16522</v>
          </cell>
          <cell r="S1483">
            <v>16128</v>
          </cell>
          <cell r="T1483">
            <v>19706</v>
          </cell>
          <cell r="U1483">
            <v>18747</v>
          </cell>
          <cell r="V1483">
            <v>12917</v>
          </cell>
          <cell r="W1483">
            <v>16951</v>
          </cell>
          <cell r="X1483">
            <v>5697</v>
          </cell>
          <cell r="Y1483">
            <v>5781</v>
          </cell>
          <cell r="Z1483">
            <v>5509</v>
          </cell>
          <cell r="AA1483">
            <v>5226</v>
          </cell>
          <cell r="AB1483">
            <v>4864</v>
          </cell>
          <cell r="AC1483">
            <v>4567</v>
          </cell>
          <cell r="AD1483">
            <v>4812</v>
          </cell>
          <cell r="AE1483">
            <v>3823</v>
          </cell>
          <cell r="AF1483">
            <v>3823</v>
          </cell>
          <cell r="AG1483">
            <v>3823</v>
          </cell>
          <cell r="AH1483">
            <v>3823</v>
          </cell>
        </row>
        <row r="1484">
          <cell r="E1484" t="str">
            <v>MS Industrial LPG</v>
          </cell>
          <cell r="F1484">
            <v>15772</v>
          </cell>
          <cell r="G1484">
            <v>13514</v>
          </cell>
          <cell r="H1484">
            <v>14496</v>
          </cell>
          <cell r="I1484">
            <v>12475</v>
          </cell>
          <cell r="J1484">
            <v>13646</v>
          </cell>
          <cell r="K1484">
            <v>15884</v>
          </cell>
          <cell r="L1484">
            <v>21531</v>
          </cell>
          <cell r="M1484">
            <v>1415</v>
          </cell>
          <cell r="N1484">
            <v>997</v>
          </cell>
          <cell r="O1484">
            <v>7930</v>
          </cell>
          <cell r="P1484">
            <v>6112</v>
          </cell>
          <cell r="Q1484">
            <v>9325</v>
          </cell>
          <cell r="R1484">
            <v>7496</v>
          </cell>
          <cell r="S1484">
            <v>13675</v>
          </cell>
          <cell r="T1484">
            <v>4446</v>
          </cell>
          <cell r="U1484">
            <v>3409</v>
          </cell>
          <cell r="V1484">
            <v>4851</v>
          </cell>
          <cell r="W1484">
            <v>3138</v>
          </cell>
          <cell r="X1484">
            <v>1912</v>
          </cell>
          <cell r="Y1484">
            <v>1801</v>
          </cell>
          <cell r="Z1484">
            <v>1886</v>
          </cell>
          <cell r="AA1484">
            <v>1702</v>
          </cell>
          <cell r="AB1484">
            <v>1695</v>
          </cell>
          <cell r="AC1484">
            <v>1998</v>
          </cell>
          <cell r="AD1484">
            <v>1877</v>
          </cell>
          <cell r="AE1484">
            <v>1742</v>
          </cell>
          <cell r="AF1484">
            <v>1742</v>
          </cell>
          <cell r="AG1484">
            <v>1742</v>
          </cell>
          <cell r="AH1484">
            <v>1742</v>
          </cell>
        </row>
        <row r="1485">
          <cell r="E1485" t="str">
            <v>MT Industrial LPG</v>
          </cell>
          <cell r="F1485">
            <v>2557</v>
          </cell>
          <cell r="G1485">
            <v>633</v>
          </cell>
          <cell r="H1485">
            <v>996</v>
          </cell>
          <cell r="I1485">
            <v>5360</v>
          </cell>
          <cell r="J1485">
            <v>1292</v>
          </cell>
          <cell r="K1485">
            <v>1190</v>
          </cell>
          <cell r="L1485">
            <v>3520</v>
          </cell>
          <cell r="M1485">
            <v>322</v>
          </cell>
          <cell r="N1485">
            <v>384</v>
          </cell>
          <cell r="O1485">
            <v>399</v>
          </cell>
          <cell r="P1485">
            <v>804</v>
          </cell>
          <cell r="Q1485">
            <v>973</v>
          </cell>
          <cell r="R1485">
            <v>1269</v>
          </cell>
          <cell r="S1485">
            <v>757</v>
          </cell>
          <cell r="T1485">
            <v>584</v>
          </cell>
          <cell r="U1485">
            <v>1021</v>
          </cell>
          <cell r="V1485">
            <v>1140</v>
          </cell>
          <cell r="W1485">
            <v>2381</v>
          </cell>
          <cell r="X1485">
            <v>1037</v>
          </cell>
          <cell r="Y1485">
            <v>108</v>
          </cell>
          <cell r="Z1485">
            <v>261</v>
          </cell>
          <cell r="AA1485">
            <v>438</v>
          </cell>
          <cell r="AB1485">
            <v>129</v>
          </cell>
          <cell r="AC1485">
            <v>230</v>
          </cell>
          <cell r="AD1485">
            <v>248</v>
          </cell>
          <cell r="AE1485">
            <v>295</v>
          </cell>
          <cell r="AF1485">
            <v>295</v>
          </cell>
          <cell r="AG1485">
            <v>295</v>
          </cell>
          <cell r="AH1485">
            <v>295</v>
          </cell>
        </row>
        <row r="1486">
          <cell r="E1486" t="str">
            <v>NC Industrial LPG</v>
          </cell>
          <cell r="F1486">
            <v>13193</v>
          </cell>
          <cell r="G1486">
            <v>15947</v>
          </cell>
          <cell r="H1486">
            <v>16506</v>
          </cell>
          <cell r="I1486">
            <v>18370</v>
          </cell>
          <cell r="J1486">
            <v>19725</v>
          </cell>
          <cell r="K1486">
            <v>18263</v>
          </cell>
          <cell r="L1486">
            <v>20984</v>
          </cell>
          <cell r="M1486">
            <v>27852</v>
          </cell>
          <cell r="N1486">
            <v>19241</v>
          </cell>
          <cell r="O1486">
            <v>14999</v>
          </cell>
          <cell r="P1486">
            <v>20596</v>
          </cell>
          <cell r="Q1486">
            <v>19026</v>
          </cell>
          <cell r="R1486">
            <v>16246</v>
          </cell>
          <cell r="S1486">
            <v>10983</v>
          </cell>
          <cell r="T1486">
            <v>10058</v>
          </cell>
          <cell r="U1486">
            <v>15148</v>
          </cell>
          <cell r="V1486">
            <v>17906</v>
          </cell>
          <cell r="W1486">
            <v>15646</v>
          </cell>
          <cell r="X1486">
            <v>9854</v>
          </cell>
          <cell r="Y1486">
            <v>10663</v>
          </cell>
          <cell r="Z1486">
            <v>10602</v>
          </cell>
          <cell r="AA1486">
            <v>9529</v>
          </cell>
          <cell r="AB1486">
            <v>11033</v>
          </cell>
          <cell r="AC1486">
            <v>8245</v>
          </cell>
          <cell r="AD1486">
            <v>9055</v>
          </cell>
          <cell r="AE1486">
            <v>8144</v>
          </cell>
          <cell r="AF1486">
            <v>8144</v>
          </cell>
          <cell r="AG1486">
            <v>8144</v>
          </cell>
          <cell r="AH1486">
            <v>8144</v>
          </cell>
        </row>
        <row r="1487">
          <cell r="E1487" t="str">
            <v>ND Industrial LPG</v>
          </cell>
          <cell r="F1487">
            <v>2296</v>
          </cell>
          <cell r="G1487">
            <v>3065</v>
          </cell>
          <cell r="H1487">
            <v>1725</v>
          </cell>
          <cell r="I1487">
            <v>1612</v>
          </cell>
          <cell r="J1487">
            <v>1722</v>
          </cell>
          <cell r="K1487">
            <v>2962</v>
          </cell>
          <cell r="L1487">
            <v>3883</v>
          </cell>
          <cell r="M1487">
            <v>2613</v>
          </cell>
          <cell r="N1487">
            <v>2459</v>
          </cell>
          <cell r="O1487">
            <v>3455</v>
          </cell>
          <cell r="P1487">
            <v>4542</v>
          </cell>
          <cell r="Q1487">
            <v>10834</v>
          </cell>
          <cell r="R1487">
            <v>4535</v>
          </cell>
          <cell r="S1487">
            <v>2560</v>
          </cell>
          <cell r="T1487">
            <v>4571</v>
          </cell>
          <cell r="U1487">
            <v>4190</v>
          </cell>
          <cell r="V1487">
            <v>3653</v>
          </cell>
          <cell r="W1487">
            <v>4336</v>
          </cell>
          <cell r="X1487">
            <v>2368</v>
          </cell>
          <cell r="Y1487">
            <v>3099</v>
          </cell>
          <cell r="Z1487">
            <v>2453</v>
          </cell>
          <cell r="AA1487">
            <v>1363</v>
          </cell>
          <cell r="AB1487">
            <v>1845</v>
          </cell>
          <cell r="AC1487">
            <v>3319</v>
          </cell>
          <cell r="AD1487">
            <v>2465</v>
          </cell>
          <cell r="AE1487">
            <v>2192</v>
          </cell>
          <cell r="AF1487">
            <v>2192</v>
          </cell>
          <cell r="AG1487">
            <v>2192</v>
          </cell>
          <cell r="AH1487">
            <v>2192</v>
          </cell>
        </row>
        <row r="1488">
          <cell r="E1488" t="str">
            <v>NE Industrial LPG</v>
          </cell>
          <cell r="F1488">
            <v>6063</v>
          </cell>
          <cell r="G1488">
            <v>5897</v>
          </cell>
          <cell r="H1488">
            <v>6115</v>
          </cell>
          <cell r="I1488">
            <v>5525</v>
          </cell>
          <cell r="J1488">
            <v>6187</v>
          </cell>
          <cell r="K1488">
            <v>5775</v>
          </cell>
          <cell r="L1488">
            <v>6952</v>
          </cell>
          <cell r="M1488">
            <v>5591</v>
          </cell>
          <cell r="N1488">
            <v>4652</v>
          </cell>
          <cell r="O1488">
            <v>5813</v>
          </cell>
          <cell r="P1488">
            <v>6204</v>
          </cell>
          <cell r="Q1488">
            <v>5913</v>
          </cell>
          <cell r="R1488">
            <v>9146</v>
          </cell>
          <cell r="S1488">
            <v>7386</v>
          </cell>
          <cell r="T1488">
            <v>7580</v>
          </cell>
          <cell r="U1488">
            <v>6198</v>
          </cell>
          <cell r="V1488">
            <v>7403</v>
          </cell>
          <cell r="W1488">
            <v>5417</v>
          </cell>
          <cell r="X1488">
            <v>3166</v>
          </cell>
          <cell r="Y1488">
            <v>4969</v>
          </cell>
          <cell r="Z1488">
            <v>2879</v>
          </cell>
          <cell r="AA1488">
            <v>2502</v>
          </cell>
          <cell r="AB1488">
            <v>3185</v>
          </cell>
          <cell r="AC1488">
            <v>3686</v>
          </cell>
          <cell r="AD1488">
            <v>2590</v>
          </cell>
          <cell r="AE1488">
            <v>2069</v>
          </cell>
          <cell r="AF1488">
            <v>2069</v>
          </cell>
          <cell r="AG1488">
            <v>2069</v>
          </cell>
          <cell r="AH1488">
            <v>2069</v>
          </cell>
        </row>
        <row r="1489">
          <cell r="E1489" t="str">
            <v>NH Industrial LPG</v>
          </cell>
          <cell r="F1489">
            <v>1434</v>
          </cell>
          <cell r="G1489">
            <v>702</v>
          </cell>
          <cell r="H1489">
            <v>855</v>
          </cell>
          <cell r="I1489">
            <v>1434</v>
          </cell>
          <cell r="J1489">
            <v>1409</v>
          </cell>
          <cell r="K1489">
            <v>1113</v>
          </cell>
          <cell r="L1489">
            <v>1043</v>
          </cell>
          <cell r="M1489">
            <v>1004</v>
          </cell>
          <cell r="N1489">
            <v>1151</v>
          </cell>
          <cell r="O1489">
            <v>689</v>
          </cell>
          <cell r="P1489">
            <v>2323</v>
          </cell>
          <cell r="Q1489">
            <v>1303</v>
          </cell>
          <cell r="R1489">
            <v>766</v>
          </cell>
          <cell r="S1489">
            <v>852</v>
          </cell>
          <cell r="T1489">
            <v>765</v>
          </cell>
          <cell r="U1489">
            <v>1452</v>
          </cell>
          <cell r="V1489">
            <v>2191</v>
          </cell>
          <cell r="W1489">
            <v>1376</v>
          </cell>
          <cell r="X1489">
            <v>884</v>
          </cell>
          <cell r="Y1489">
            <v>806</v>
          </cell>
          <cell r="Z1489">
            <v>363</v>
          </cell>
          <cell r="AA1489">
            <v>746</v>
          </cell>
          <cell r="AB1489">
            <v>425</v>
          </cell>
          <cell r="AC1489">
            <v>485</v>
          </cell>
          <cell r="AD1489">
            <v>411</v>
          </cell>
          <cell r="AE1489">
            <v>399</v>
          </cell>
          <cell r="AF1489">
            <v>399</v>
          </cell>
          <cell r="AG1489">
            <v>399</v>
          </cell>
          <cell r="AH1489">
            <v>399</v>
          </cell>
        </row>
        <row r="1490">
          <cell r="E1490" t="str">
            <v>NJ Industrial LPG</v>
          </cell>
          <cell r="F1490">
            <v>11279</v>
          </cell>
          <cell r="G1490">
            <v>16679</v>
          </cell>
          <cell r="H1490">
            <v>17741</v>
          </cell>
          <cell r="I1490">
            <v>7104</v>
          </cell>
          <cell r="J1490">
            <v>7734</v>
          </cell>
          <cell r="K1490">
            <v>7755</v>
          </cell>
          <cell r="L1490">
            <v>6297</v>
          </cell>
          <cell r="M1490">
            <v>8978</v>
          </cell>
          <cell r="N1490">
            <v>5689</v>
          </cell>
          <cell r="O1490">
            <v>19019</v>
          </cell>
          <cell r="P1490">
            <v>15775</v>
          </cell>
          <cell r="Q1490">
            <v>18608</v>
          </cell>
          <cell r="R1490">
            <v>19432</v>
          </cell>
          <cell r="S1490">
            <v>3310</v>
          </cell>
          <cell r="T1490">
            <v>3496</v>
          </cell>
          <cell r="U1490">
            <v>2379</v>
          </cell>
          <cell r="V1490">
            <v>1934</v>
          </cell>
          <cell r="W1490">
            <v>2713</v>
          </cell>
          <cell r="X1490">
            <v>1316</v>
          </cell>
          <cell r="Y1490">
            <v>835</v>
          </cell>
          <cell r="Z1490">
            <v>745</v>
          </cell>
          <cell r="AA1490">
            <v>919</v>
          </cell>
          <cell r="AB1490">
            <v>1057</v>
          </cell>
          <cell r="AC1490">
            <v>806</v>
          </cell>
          <cell r="AD1490">
            <v>736</v>
          </cell>
          <cell r="AE1490">
            <v>891</v>
          </cell>
          <cell r="AF1490">
            <v>891</v>
          </cell>
          <cell r="AG1490">
            <v>891</v>
          </cell>
          <cell r="AH1490">
            <v>891</v>
          </cell>
        </row>
        <row r="1491">
          <cell r="E1491" t="str">
            <v>NM Industrial LPG</v>
          </cell>
          <cell r="F1491">
            <v>20750</v>
          </cell>
          <cell r="G1491">
            <v>35775</v>
          </cell>
          <cell r="H1491">
            <v>32379</v>
          </cell>
          <cell r="I1491">
            <v>30360</v>
          </cell>
          <cell r="J1491">
            <v>27654</v>
          </cell>
          <cell r="K1491">
            <v>25298</v>
          </cell>
          <cell r="L1491">
            <v>3291</v>
          </cell>
          <cell r="M1491">
            <v>4682</v>
          </cell>
          <cell r="N1491">
            <v>3296</v>
          </cell>
          <cell r="O1491">
            <v>6011</v>
          </cell>
          <cell r="P1491">
            <v>1550</v>
          </cell>
          <cell r="Q1491">
            <v>1135</v>
          </cell>
          <cell r="R1491">
            <v>1205</v>
          </cell>
          <cell r="S1491">
            <v>1188</v>
          </cell>
          <cell r="T1491">
            <v>1438</v>
          </cell>
          <cell r="U1491">
            <v>1493</v>
          </cell>
          <cell r="V1491">
            <v>1758</v>
          </cell>
          <cell r="W1491">
            <v>18118</v>
          </cell>
          <cell r="X1491">
            <v>1069</v>
          </cell>
          <cell r="Y1491">
            <v>528</v>
          </cell>
          <cell r="Z1491">
            <v>582</v>
          </cell>
          <cell r="AA1491">
            <v>750</v>
          </cell>
          <cell r="AB1491">
            <v>755</v>
          </cell>
          <cell r="AC1491">
            <v>860</v>
          </cell>
          <cell r="AD1491">
            <v>568</v>
          </cell>
          <cell r="AE1491">
            <v>589</v>
          </cell>
          <cell r="AF1491">
            <v>589</v>
          </cell>
          <cell r="AG1491">
            <v>589</v>
          </cell>
          <cell r="AH1491">
            <v>589</v>
          </cell>
        </row>
        <row r="1492">
          <cell r="E1492" t="str">
            <v>NV Industrial LPG</v>
          </cell>
          <cell r="F1492">
            <v>1591</v>
          </cell>
          <cell r="G1492">
            <v>970</v>
          </cell>
          <cell r="H1492">
            <v>861</v>
          </cell>
          <cell r="I1492">
            <v>534</v>
          </cell>
          <cell r="J1492">
            <v>2320</v>
          </cell>
          <cell r="K1492">
            <v>703</v>
          </cell>
          <cell r="L1492">
            <v>1071</v>
          </cell>
          <cell r="M1492">
            <v>523</v>
          </cell>
          <cell r="N1492">
            <v>642</v>
          </cell>
          <cell r="O1492">
            <v>1157</v>
          </cell>
          <cell r="P1492">
            <v>2377</v>
          </cell>
          <cell r="Q1492">
            <v>2745</v>
          </cell>
          <cell r="R1492">
            <v>780</v>
          </cell>
          <cell r="S1492">
            <v>852</v>
          </cell>
          <cell r="T1492">
            <v>473</v>
          </cell>
          <cell r="U1492">
            <v>300</v>
          </cell>
          <cell r="V1492">
            <v>404</v>
          </cell>
          <cell r="W1492">
            <v>418</v>
          </cell>
          <cell r="X1492">
            <v>934</v>
          </cell>
          <cell r="Y1492">
            <v>898</v>
          </cell>
          <cell r="Z1492">
            <v>1001</v>
          </cell>
          <cell r="AA1492">
            <v>887</v>
          </cell>
          <cell r="AB1492">
            <v>843</v>
          </cell>
          <cell r="AC1492">
            <v>420</v>
          </cell>
          <cell r="AD1492">
            <v>766</v>
          </cell>
          <cell r="AE1492">
            <v>417</v>
          </cell>
          <cell r="AF1492">
            <v>417</v>
          </cell>
          <cell r="AG1492">
            <v>417</v>
          </cell>
          <cell r="AH1492">
            <v>417</v>
          </cell>
        </row>
        <row r="1493">
          <cell r="E1493" t="str">
            <v>NY Industrial LPG</v>
          </cell>
          <cell r="F1493">
            <v>2342</v>
          </cell>
          <cell r="G1493">
            <v>3933</v>
          </cell>
          <cell r="H1493">
            <v>3899</v>
          </cell>
          <cell r="I1493">
            <v>3406</v>
          </cell>
          <cell r="J1493">
            <v>3399</v>
          </cell>
          <cell r="K1493">
            <v>3146</v>
          </cell>
          <cell r="L1493">
            <v>4056</v>
          </cell>
          <cell r="M1493">
            <v>5141</v>
          </cell>
          <cell r="N1493">
            <v>6001</v>
          </cell>
          <cell r="O1493">
            <v>6297</v>
          </cell>
          <cell r="P1493">
            <v>8169</v>
          </cell>
          <cell r="Q1493">
            <v>5526</v>
          </cell>
          <cell r="R1493">
            <v>4062</v>
          </cell>
          <cell r="S1493">
            <v>4897</v>
          </cell>
          <cell r="T1493">
            <v>5547</v>
          </cell>
          <cell r="U1493">
            <v>8588</v>
          </cell>
          <cell r="V1493">
            <v>6216</v>
          </cell>
          <cell r="W1493">
            <v>4380</v>
          </cell>
          <cell r="X1493">
            <v>2643</v>
          </cell>
          <cell r="Y1493">
            <v>2019</v>
          </cell>
          <cell r="Z1493">
            <v>1745</v>
          </cell>
          <cell r="AA1493">
            <v>1917</v>
          </cell>
          <cell r="AB1493">
            <v>2274</v>
          </cell>
          <cell r="AC1493">
            <v>2230</v>
          </cell>
          <cell r="AD1493">
            <v>2089</v>
          </cell>
          <cell r="AE1493">
            <v>1931</v>
          </cell>
          <cell r="AF1493">
            <v>1931</v>
          </cell>
          <cell r="AG1493">
            <v>1931</v>
          </cell>
          <cell r="AH1493">
            <v>1931</v>
          </cell>
        </row>
        <row r="1494">
          <cell r="E1494" t="str">
            <v>OH Industrial LPG</v>
          </cell>
          <cell r="F1494">
            <v>20287</v>
          </cell>
          <cell r="G1494">
            <v>19873</v>
          </cell>
          <cell r="H1494">
            <v>34623</v>
          </cell>
          <cell r="I1494">
            <v>32830</v>
          </cell>
          <cell r="J1494">
            <v>33459</v>
          </cell>
          <cell r="K1494">
            <v>29134</v>
          </cell>
          <cell r="L1494">
            <v>28142</v>
          </cell>
          <cell r="M1494">
            <v>11454</v>
          </cell>
          <cell r="N1494">
            <v>7106</v>
          </cell>
          <cell r="O1494">
            <v>13985</v>
          </cell>
          <cell r="P1494">
            <v>14885</v>
          </cell>
          <cell r="Q1494">
            <v>15973</v>
          </cell>
          <cell r="R1494">
            <v>24902</v>
          </cell>
          <cell r="S1494">
            <v>46094</v>
          </cell>
          <cell r="T1494">
            <v>16973</v>
          </cell>
          <cell r="U1494">
            <v>25210</v>
          </cell>
          <cell r="V1494">
            <v>23264</v>
          </cell>
          <cell r="W1494">
            <v>9968</v>
          </cell>
          <cell r="X1494">
            <v>4478</v>
          </cell>
          <cell r="Y1494">
            <v>5844</v>
          </cell>
          <cell r="Z1494">
            <v>4421</v>
          </cell>
          <cell r="AA1494">
            <v>5026</v>
          </cell>
          <cell r="AB1494">
            <v>4413</v>
          </cell>
          <cell r="AC1494">
            <v>4619</v>
          </cell>
          <cell r="AD1494">
            <v>4786</v>
          </cell>
          <cell r="AE1494">
            <v>3862</v>
          </cell>
          <cell r="AF1494">
            <v>3862</v>
          </cell>
          <cell r="AG1494">
            <v>3862</v>
          </cell>
          <cell r="AH1494">
            <v>3862</v>
          </cell>
        </row>
        <row r="1495">
          <cell r="E1495" t="str">
            <v>OK Industrial LPG</v>
          </cell>
          <cell r="F1495">
            <v>6038</v>
          </cell>
          <cell r="G1495">
            <v>11209</v>
          </cell>
          <cell r="H1495">
            <v>11119</v>
          </cell>
          <cell r="I1495">
            <v>14458</v>
          </cell>
          <cell r="J1495">
            <v>14600</v>
          </cell>
          <cell r="K1495">
            <v>7633</v>
          </cell>
          <cell r="L1495">
            <v>7521</v>
          </cell>
          <cell r="M1495">
            <v>10078</v>
          </cell>
          <cell r="N1495">
            <v>6565</v>
          </cell>
          <cell r="O1495">
            <v>22932</v>
          </cell>
          <cell r="P1495">
            <v>9737</v>
          </cell>
          <cell r="Q1495">
            <v>8222</v>
          </cell>
          <cell r="R1495">
            <v>13223</v>
          </cell>
          <cell r="S1495">
            <v>9018</v>
          </cell>
          <cell r="T1495">
            <v>17495</v>
          </cell>
          <cell r="U1495">
            <v>30312</v>
          </cell>
          <cell r="V1495">
            <v>44168</v>
          </cell>
          <cell r="W1495">
            <v>2737</v>
          </cell>
          <cell r="X1495">
            <v>1814</v>
          </cell>
          <cell r="Y1495">
            <v>1201</v>
          </cell>
          <cell r="Z1495">
            <v>1080</v>
          </cell>
          <cell r="AA1495">
            <v>1437</v>
          </cell>
          <cell r="AB1495">
            <v>1232</v>
          </cell>
          <cell r="AC1495">
            <v>947</v>
          </cell>
          <cell r="AD1495">
            <v>1214</v>
          </cell>
          <cell r="AE1495">
            <v>1209</v>
          </cell>
          <cell r="AF1495">
            <v>1209</v>
          </cell>
          <cell r="AG1495">
            <v>1209</v>
          </cell>
          <cell r="AH1495">
            <v>1209</v>
          </cell>
        </row>
        <row r="1496">
          <cell r="E1496" t="str">
            <v>OR Industrial LPG</v>
          </cell>
          <cell r="F1496">
            <v>2691</v>
          </cell>
          <cell r="G1496">
            <v>2936</v>
          </cell>
          <cell r="H1496">
            <v>2770</v>
          </cell>
          <cell r="I1496">
            <v>3009</v>
          </cell>
          <cell r="J1496">
            <v>2163</v>
          </cell>
          <cell r="K1496">
            <v>3035</v>
          </cell>
          <cell r="L1496">
            <v>3492</v>
          </cell>
          <cell r="M1496">
            <v>1317</v>
          </cell>
          <cell r="N1496">
            <v>722</v>
          </cell>
          <cell r="O1496">
            <v>1832</v>
          </cell>
          <cell r="P1496">
            <v>1851</v>
          </cell>
          <cell r="Q1496">
            <v>609</v>
          </cell>
          <cell r="R1496">
            <v>1128</v>
          </cell>
          <cell r="S1496">
            <v>542</v>
          </cell>
          <cell r="T1496">
            <v>1696</v>
          </cell>
          <cell r="U1496">
            <v>578</v>
          </cell>
          <cell r="V1496">
            <v>612</v>
          </cell>
          <cell r="W1496">
            <v>751</v>
          </cell>
          <cell r="X1496">
            <v>1897</v>
          </cell>
          <cell r="Y1496">
            <v>1729</v>
          </cell>
          <cell r="Z1496">
            <v>1605</v>
          </cell>
          <cell r="AA1496">
            <v>1749</v>
          </cell>
          <cell r="AB1496">
            <v>1800</v>
          </cell>
          <cell r="AC1496">
            <v>1704</v>
          </cell>
          <cell r="AD1496">
            <v>1620</v>
          </cell>
          <cell r="AE1496">
            <v>1670</v>
          </cell>
          <cell r="AF1496">
            <v>1670</v>
          </cell>
          <cell r="AG1496">
            <v>1670</v>
          </cell>
          <cell r="AH1496">
            <v>1670</v>
          </cell>
        </row>
        <row r="1497">
          <cell r="E1497" t="str">
            <v>PA Industrial LPG</v>
          </cell>
          <cell r="F1497">
            <v>11330</v>
          </cell>
          <cell r="G1497">
            <v>13996</v>
          </cell>
          <cell r="H1497">
            <v>19033</v>
          </cell>
          <cell r="I1497">
            <v>7875</v>
          </cell>
          <cell r="J1497">
            <v>6716</v>
          </cell>
          <cell r="K1497">
            <v>6022</v>
          </cell>
          <cell r="L1497">
            <v>7024</v>
          </cell>
          <cell r="M1497">
            <v>4525</v>
          </cell>
          <cell r="N1497">
            <v>4353</v>
          </cell>
          <cell r="O1497">
            <v>4222</v>
          </cell>
          <cell r="P1497">
            <v>6252</v>
          </cell>
          <cell r="Q1497">
            <v>8476</v>
          </cell>
          <cell r="R1497">
            <v>7636</v>
          </cell>
          <cell r="S1497">
            <v>18389</v>
          </cell>
          <cell r="T1497">
            <v>17804</v>
          </cell>
          <cell r="U1497">
            <v>23620</v>
          </cell>
          <cell r="V1497">
            <v>26129</v>
          </cell>
          <cell r="W1497">
            <v>24431</v>
          </cell>
          <cell r="X1497">
            <v>29899</v>
          </cell>
          <cell r="Y1497">
            <v>27207</v>
          </cell>
          <cell r="Z1497">
            <v>26755</v>
          </cell>
          <cell r="AA1497">
            <v>29146</v>
          </cell>
          <cell r="AB1497">
            <v>23876</v>
          </cell>
          <cell r="AC1497">
            <v>20029</v>
          </cell>
          <cell r="AD1497">
            <v>20538</v>
          </cell>
          <cell r="AE1497">
            <v>19312</v>
          </cell>
          <cell r="AF1497">
            <v>19312</v>
          </cell>
          <cell r="AG1497">
            <v>19312</v>
          </cell>
          <cell r="AH1497">
            <v>19312</v>
          </cell>
        </row>
        <row r="1498">
          <cell r="E1498" t="str">
            <v>RI Industrial LPG</v>
          </cell>
          <cell r="F1498">
            <v>557</v>
          </cell>
          <cell r="G1498">
            <v>434</v>
          </cell>
          <cell r="H1498">
            <v>456</v>
          </cell>
          <cell r="I1498">
            <v>456</v>
          </cell>
          <cell r="J1498">
            <v>421</v>
          </cell>
          <cell r="K1498">
            <v>426</v>
          </cell>
          <cell r="L1498">
            <v>397</v>
          </cell>
          <cell r="M1498">
            <v>136</v>
          </cell>
          <cell r="N1498">
            <v>152</v>
          </cell>
          <cell r="O1498">
            <v>699</v>
          </cell>
          <cell r="P1498">
            <v>419</v>
          </cell>
          <cell r="Q1498">
            <v>509</v>
          </cell>
          <cell r="R1498">
            <v>735</v>
          </cell>
          <cell r="S1498">
            <v>369</v>
          </cell>
          <cell r="T1498">
            <v>268</v>
          </cell>
          <cell r="U1498">
            <v>498</v>
          </cell>
          <cell r="V1498">
            <v>558</v>
          </cell>
          <cell r="W1498">
            <v>411</v>
          </cell>
          <cell r="X1498">
            <v>299</v>
          </cell>
          <cell r="Y1498">
            <v>295</v>
          </cell>
          <cell r="Z1498">
            <v>259</v>
          </cell>
          <cell r="AA1498">
            <v>286</v>
          </cell>
          <cell r="AB1498">
            <v>324</v>
          </cell>
          <cell r="AC1498">
            <v>361</v>
          </cell>
          <cell r="AD1498">
            <v>334</v>
          </cell>
          <cell r="AE1498">
            <v>335</v>
          </cell>
          <cell r="AF1498">
            <v>335</v>
          </cell>
          <cell r="AG1498">
            <v>335</v>
          </cell>
          <cell r="AH1498">
            <v>335</v>
          </cell>
        </row>
        <row r="1499">
          <cell r="E1499" t="str">
            <v>SC Industrial LPG</v>
          </cell>
          <cell r="F1499">
            <v>3027</v>
          </cell>
          <cell r="G1499">
            <v>4243</v>
          </cell>
          <cell r="H1499">
            <v>3642</v>
          </cell>
          <cell r="I1499">
            <v>3749</v>
          </cell>
          <cell r="J1499">
            <v>4154</v>
          </cell>
          <cell r="K1499">
            <v>4541</v>
          </cell>
          <cell r="L1499">
            <v>4711</v>
          </cell>
          <cell r="M1499">
            <v>13339</v>
          </cell>
          <cell r="N1499">
            <v>9145</v>
          </cell>
          <cell r="O1499">
            <v>5338</v>
          </cell>
          <cell r="P1499">
            <v>8155</v>
          </cell>
          <cell r="Q1499">
            <v>6236</v>
          </cell>
          <cell r="R1499">
            <v>3793</v>
          </cell>
          <cell r="S1499">
            <v>2899</v>
          </cell>
          <cell r="T1499">
            <v>2004</v>
          </cell>
          <cell r="U1499">
            <v>3892</v>
          </cell>
          <cell r="V1499">
            <v>3784</v>
          </cell>
          <cell r="W1499">
            <v>2665</v>
          </cell>
          <cell r="X1499">
            <v>2034</v>
          </cell>
          <cell r="Y1499">
            <v>2136</v>
          </cell>
          <cell r="Z1499">
            <v>1887</v>
          </cell>
          <cell r="AA1499">
            <v>1894</v>
          </cell>
          <cell r="AB1499">
            <v>1409</v>
          </cell>
          <cell r="AC1499">
            <v>1449</v>
          </cell>
          <cell r="AD1499">
            <v>1668</v>
          </cell>
          <cell r="AE1499">
            <v>1653</v>
          </cell>
          <cell r="AF1499">
            <v>1653</v>
          </cell>
          <cell r="AG1499">
            <v>1653</v>
          </cell>
          <cell r="AH1499">
            <v>1653</v>
          </cell>
        </row>
        <row r="1500">
          <cell r="E1500" t="str">
            <v>SD Industrial LPG</v>
          </cell>
          <cell r="F1500">
            <v>5819</v>
          </cell>
          <cell r="G1500">
            <v>1890</v>
          </cell>
          <cell r="H1500">
            <v>2599</v>
          </cell>
          <cell r="I1500">
            <v>3443</v>
          </cell>
          <cell r="J1500">
            <v>2708</v>
          </cell>
          <cell r="K1500">
            <v>2328</v>
          </cell>
          <cell r="L1500">
            <v>2518</v>
          </cell>
          <cell r="M1500">
            <v>1791</v>
          </cell>
          <cell r="N1500">
            <v>1540</v>
          </cell>
          <cell r="O1500">
            <v>1210</v>
          </cell>
          <cell r="P1500">
            <v>2212</v>
          </cell>
          <cell r="Q1500">
            <v>1560</v>
          </cell>
          <cell r="R1500">
            <v>3963</v>
          </cell>
          <cell r="S1500">
            <v>2433</v>
          </cell>
          <cell r="T1500">
            <v>3514</v>
          </cell>
          <cell r="U1500">
            <v>2745</v>
          </cell>
          <cell r="V1500">
            <v>2901</v>
          </cell>
          <cell r="W1500">
            <v>2925</v>
          </cell>
          <cell r="X1500">
            <v>2078</v>
          </cell>
          <cell r="Y1500">
            <v>2479</v>
          </cell>
          <cell r="Z1500">
            <v>1138</v>
          </cell>
          <cell r="AA1500">
            <v>848</v>
          </cell>
          <cell r="AB1500">
            <v>983</v>
          </cell>
          <cell r="AC1500">
            <v>1580</v>
          </cell>
          <cell r="AD1500">
            <v>1204</v>
          </cell>
          <cell r="AE1500">
            <v>1251</v>
          </cell>
          <cell r="AF1500">
            <v>1251</v>
          </cell>
          <cell r="AG1500">
            <v>1251</v>
          </cell>
          <cell r="AH1500">
            <v>1251</v>
          </cell>
        </row>
        <row r="1501">
          <cell r="E1501" t="str">
            <v>TN Industrial LPG</v>
          </cell>
          <cell r="F1501">
            <v>2713</v>
          </cell>
          <cell r="G1501">
            <v>2829</v>
          </cell>
          <cell r="H1501">
            <v>7869</v>
          </cell>
          <cell r="I1501">
            <v>2939</v>
          </cell>
          <cell r="J1501">
            <v>2716</v>
          </cell>
          <cell r="K1501">
            <v>2775</v>
          </cell>
          <cell r="L1501">
            <v>2876</v>
          </cell>
          <cell r="M1501">
            <v>3098</v>
          </cell>
          <cell r="N1501">
            <v>1422</v>
          </cell>
          <cell r="O1501">
            <v>3788</v>
          </cell>
          <cell r="P1501">
            <v>4898</v>
          </cell>
          <cell r="Q1501">
            <v>4528</v>
          </cell>
          <cell r="R1501">
            <v>6905</v>
          </cell>
          <cell r="S1501">
            <v>2974</v>
          </cell>
          <cell r="T1501">
            <v>4150</v>
          </cell>
          <cell r="U1501">
            <v>4700</v>
          </cell>
          <cell r="V1501">
            <v>5386</v>
          </cell>
          <cell r="W1501">
            <v>4111</v>
          </cell>
          <cell r="X1501">
            <v>1943</v>
          </cell>
          <cell r="Y1501">
            <v>914</v>
          </cell>
          <cell r="Z1501">
            <v>953</v>
          </cell>
          <cell r="AA1501">
            <v>1029</v>
          </cell>
          <cell r="AB1501">
            <v>1511</v>
          </cell>
          <cell r="AC1501">
            <v>1290</v>
          </cell>
          <cell r="AD1501">
            <v>914</v>
          </cell>
          <cell r="AE1501">
            <v>1091</v>
          </cell>
          <cell r="AF1501">
            <v>1091</v>
          </cell>
          <cell r="AG1501">
            <v>1091</v>
          </cell>
          <cell r="AH1501">
            <v>1091</v>
          </cell>
        </row>
        <row r="1502">
          <cell r="E1502" t="str">
            <v>TX Industrial LPG</v>
          </cell>
          <cell r="F1502">
            <v>1017537</v>
          </cell>
          <cell r="G1502">
            <v>1122407</v>
          </cell>
          <cell r="H1502">
            <v>1174305</v>
          </cell>
          <cell r="I1502">
            <v>1125532</v>
          </cell>
          <cell r="J1502">
            <v>1267920</v>
          </cell>
          <cell r="K1502">
            <v>1307457</v>
          </cell>
          <cell r="L1502">
            <v>1392678</v>
          </cell>
          <cell r="M1502">
            <v>1582474</v>
          </cell>
          <cell r="N1502">
            <v>1568778</v>
          </cell>
          <cell r="O1502">
            <v>1542623</v>
          </cell>
          <cell r="P1502">
            <v>1393193</v>
          </cell>
          <cell r="Q1502">
            <v>1332850</v>
          </cell>
          <cell r="R1502">
            <v>1439036</v>
          </cell>
          <cell r="S1502">
            <v>1477585</v>
          </cell>
          <cell r="T1502">
            <v>1554490</v>
          </cell>
          <cell r="U1502">
            <v>1429666</v>
          </cell>
          <cell r="V1502">
            <v>1464316</v>
          </cell>
          <cell r="W1502">
            <v>1499921</v>
          </cell>
          <cell r="X1502">
            <v>1171678</v>
          </cell>
          <cell r="Y1502">
            <v>1219306</v>
          </cell>
          <cell r="Z1502">
            <v>1393983</v>
          </cell>
          <cell r="AA1502">
            <v>1425360</v>
          </cell>
          <cell r="AB1502">
            <v>1531499</v>
          </cell>
          <cell r="AC1502">
            <v>1622181</v>
          </cell>
          <cell r="AD1502">
            <v>1568291</v>
          </cell>
          <cell r="AE1502">
            <v>1715283</v>
          </cell>
          <cell r="AF1502">
            <v>1715283</v>
          </cell>
          <cell r="AG1502">
            <v>1715283</v>
          </cell>
          <cell r="AH1502">
            <v>1715283</v>
          </cell>
        </row>
        <row r="1503">
          <cell r="E1503" t="str">
            <v>US Industrial LPG</v>
          </cell>
          <cell r="F1503">
            <v>1581653</v>
          </cell>
          <cell r="G1503">
            <v>1720135</v>
          </cell>
          <cell r="H1503">
            <v>1832527</v>
          </cell>
          <cell r="I1503">
            <v>1763240</v>
          </cell>
          <cell r="J1503">
            <v>1968795</v>
          </cell>
          <cell r="K1503">
            <v>1990231</v>
          </cell>
          <cell r="L1503">
            <v>2053724</v>
          </cell>
          <cell r="M1503">
            <v>2100262</v>
          </cell>
          <cell r="N1503">
            <v>2016066</v>
          </cell>
          <cell r="O1503">
            <v>2216586</v>
          </cell>
          <cell r="P1503">
            <v>2227992</v>
          </cell>
          <cell r="Q1503">
            <v>2014473</v>
          </cell>
          <cell r="R1503">
            <v>2159609</v>
          </cell>
          <cell r="S1503">
            <v>2028391</v>
          </cell>
          <cell r="T1503">
            <v>2141238</v>
          </cell>
          <cell r="U1503">
            <v>2009086</v>
          </cell>
          <cell r="V1503">
            <v>2104298</v>
          </cell>
          <cell r="W1503">
            <v>2105824</v>
          </cell>
          <cell r="X1503">
            <v>1823320</v>
          </cell>
          <cell r="Y1503">
            <v>1949742</v>
          </cell>
          <cell r="Z1503">
            <v>2121282</v>
          </cell>
          <cell r="AA1503">
            <v>2178706</v>
          </cell>
          <cell r="AB1503">
            <v>2335492</v>
          </cell>
          <cell r="AC1503">
            <v>2497979</v>
          </cell>
          <cell r="AD1503">
            <v>2429536</v>
          </cell>
          <cell r="AE1503">
            <v>2566945</v>
          </cell>
          <cell r="AF1503">
            <v>2566945</v>
          </cell>
          <cell r="AG1503">
            <v>2566945</v>
          </cell>
          <cell r="AH1503">
            <v>2566945</v>
          </cell>
        </row>
        <row r="1504">
          <cell r="E1504" t="str">
            <v>UT Industrial LPG</v>
          </cell>
          <cell r="F1504">
            <v>1868</v>
          </cell>
          <cell r="G1504">
            <v>763</v>
          </cell>
          <cell r="H1504">
            <v>940</v>
          </cell>
          <cell r="I1504">
            <v>1766</v>
          </cell>
          <cell r="J1504">
            <v>1922</v>
          </cell>
          <cell r="K1504">
            <v>4470</v>
          </cell>
          <cell r="L1504">
            <v>8172</v>
          </cell>
          <cell r="M1504">
            <v>568</v>
          </cell>
          <cell r="N1504">
            <v>904</v>
          </cell>
          <cell r="O1504">
            <v>2173</v>
          </cell>
          <cell r="P1504">
            <v>3778</v>
          </cell>
          <cell r="Q1504">
            <v>2664</v>
          </cell>
          <cell r="R1504">
            <v>1784</v>
          </cell>
          <cell r="S1504">
            <v>161</v>
          </cell>
          <cell r="T1504">
            <v>313</v>
          </cell>
          <cell r="U1504">
            <v>1124</v>
          </cell>
          <cell r="V1504">
            <v>1409</v>
          </cell>
          <cell r="W1504">
            <v>1598</v>
          </cell>
          <cell r="X1504">
            <v>584</v>
          </cell>
          <cell r="Y1504">
            <v>384</v>
          </cell>
          <cell r="Z1504">
            <v>883</v>
          </cell>
          <cell r="AA1504">
            <v>547</v>
          </cell>
          <cell r="AB1504">
            <v>1277</v>
          </cell>
          <cell r="AC1504">
            <v>701</v>
          </cell>
          <cell r="AD1504">
            <v>734</v>
          </cell>
          <cell r="AE1504">
            <v>453</v>
          </cell>
          <cell r="AF1504">
            <v>453</v>
          </cell>
          <cell r="AG1504">
            <v>453</v>
          </cell>
          <cell r="AH1504">
            <v>453</v>
          </cell>
        </row>
        <row r="1505">
          <cell r="E1505" t="str">
            <v>VA Industrial LPG</v>
          </cell>
          <cell r="F1505">
            <v>5441</v>
          </cell>
          <cell r="G1505">
            <v>6440</v>
          </cell>
          <cell r="H1505">
            <v>6309</v>
          </cell>
          <cell r="I1505">
            <v>6755</v>
          </cell>
          <cell r="J1505">
            <v>6726</v>
          </cell>
          <cell r="K1505">
            <v>4778</v>
          </cell>
          <cell r="L1505">
            <v>4791</v>
          </cell>
          <cell r="M1505">
            <v>4000</v>
          </cell>
          <cell r="N1505">
            <v>3144</v>
          </cell>
          <cell r="O1505">
            <v>4015</v>
          </cell>
          <cell r="P1505">
            <v>6885</v>
          </cell>
          <cell r="Q1505">
            <v>3820</v>
          </cell>
          <cell r="R1505">
            <v>6126</v>
          </cell>
          <cell r="S1505">
            <v>3846</v>
          </cell>
          <cell r="T1505">
            <v>2723</v>
          </cell>
          <cell r="U1505">
            <v>4419</v>
          </cell>
          <cell r="V1505">
            <v>5157</v>
          </cell>
          <cell r="W1505">
            <v>3810</v>
          </cell>
          <cell r="X1505">
            <v>2341</v>
          </cell>
          <cell r="Y1505">
            <v>2317</v>
          </cell>
          <cell r="Z1505">
            <v>2196</v>
          </cell>
          <cell r="AA1505">
            <v>2074</v>
          </cell>
          <cell r="AB1505">
            <v>2105</v>
          </cell>
          <cell r="AC1505">
            <v>2410</v>
          </cell>
          <cell r="AD1505">
            <v>2462</v>
          </cell>
          <cell r="AE1505">
            <v>2713</v>
          </cell>
          <cell r="AF1505">
            <v>2713</v>
          </cell>
          <cell r="AG1505">
            <v>2713</v>
          </cell>
          <cell r="AH1505">
            <v>2713</v>
          </cell>
        </row>
        <row r="1506">
          <cell r="E1506" t="str">
            <v>VT Industrial LPG</v>
          </cell>
          <cell r="F1506">
            <v>305</v>
          </cell>
          <cell r="G1506">
            <v>802</v>
          </cell>
          <cell r="H1506">
            <v>808</v>
          </cell>
          <cell r="I1506">
            <v>769</v>
          </cell>
          <cell r="J1506">
            <v>712</v>
          </cell>
          <cell r="K1506">
            <v>784</v>
          </cell>
          <cell r="L1506">
            <v>696</v>
          </cell>
          <cell r="M1506">
            <v>273</v>
          </cell>
          <cell r="N1506">
            <v>513</v>
          </cell>
          <cell r="O1506">
            <v>69</v>
          </cell>
          <cell r="P1506">
            <v>789</v>
          </cell>
          <cell r="Q1506">
            <v>1072</v>
          </cell>
          <cell r="R1506">
            <v>812</v>
          </cell>
          <cell r="S1506">
            <v>496</v>
          </cell>
          <cell r="T1506">
            <v>516</v>
          </cell>
          <cell r="U1506">
            <v>919</v>
          </cell>
          <cell r="V1506">
            <v>1455</v>
          </cell>
          <cell r="W1506">
            <v>776</v>
          </cell>
          <cell r="X1506">
            <v>580</v>
          </cell>
          <cell r="Y1506">
            <v>314</v>
          </cell>
          <cell r="Z1506">
            <v>230</v>
          </cell>
          <cell r="AA1506">
            <v>237</v>
          </cell>
          <cell r="AB1506">
            <v>205</v>
          </cell>
          <cell r="AC1506">
            <v>326</v>
          </cell>
          <cell r="AD1506">
            <v>248</v>
          </cell>
          <cell r="AE1506">
            <v>224</v>
          </cell>
          <cell r="AF1506">
            <v>224</v>
          </cell>
          <cell r="AG1506">
            <v>224</v>
          </cell>
          <cell r="AH1506">
            <v>224</v>
          </cell>
        </row>
        <row r="1507">
          <cell r="E1507" t="str">
            <v>WA Industrial LPG</v>
          </cell>
          <cell r="F1507">
            <v>4380</v>
          </cell>
          <cell r="G1507">
            <v>4625</v>
          </cell>
          <cell r="H1507">
            <v>4668</v>
          </cell>
          <cell r="I1507">
            <v>4549</v>
          </cell>
          <cell r="J1507">
            <v>4200</v>
          </cell>
          <cell r="K1507">
            <v>4564</v>
          </cell>
          <cell r="L1507">
            <v>5568</v>
          </cell>
          <cell r="M1507">
            <v>7794</v>
          </cell>
          <cell r="N1507">
            <v>7287</v>
          </cell>
          <cell r="O1507">
            <v>7410</v>
          </cell>
          <cell r="P1507">
            <v>14168</v>
          </cell>
          <cell r="Q1507">
            <v>15614</v>
          </cell>
          <cell r="R1507">
            <v>4193</v>
          </cell>
          <cell r="S1507">
            <v>1912</v>
          </cell>
          <cell r="T1507">
            <v>2022</v>
          </cell>
          <cell r="U1507">
            <v>843</v>
          </cell>
          <cell r="V1507">
            <v>1007</v>
          </cell>
          <cell r="W1507">
            <v>1183</v>
          </cell>
          <cell r="X1507">
            <v>4501</v>
          </cell>
          <cell r="Y1507">
            <v>3261</v>
          </cell>
          <cell r="Z1507">
            <v>3148</v>
          </cell>
          <cell r="AA1507">
            <v>3947</v>
          </cell>
          <cell r="AB1507">
            <v>3775</v>
          </cell>
          <cell r="AC1507">
            <v>4193</v>
          </cell>
          <cell r="AD1507">
            <v>3578</v>
          </cell>
          <cell r="AE1507">
            <v>3831</v>
          </cell>
          <cell r="AF1507">
            <v>3831</v>
          </cell>
          <cell r="AG1507">
            <v>3831</v>
          </cell>
          <cell r="AH1507">
            <v>3831</v>
          </cell>
        </row>
        <row r="1508">
          <cell r="E1508" t="str">
            <v>WI Industrial LPG</v>
          </cell>
          <cell r="F1508">
            <v>5774</v>
          </cell>
          <cell r="G1508">
            <v>7697</v>
          </cell>
          <cell r="H1508">
            <v>6556</v>
          </cell>
          <cell r="I1508">
            <v>6790</v>
          </cell>
          <cell r="J1508">
            <v>7948</v>
          </cell>
          <cell r="K1508">
            <v>7459</v>
          </cell>
          <cell r="L1508">
            <v>8002</v>
          </cell>
          <cell r="M1508">
            <v>7390</v>
          </cell>
          <cell r="N1508">
            <v>4668</v>
          </cell>
          <cell r="O1508">
            <v>9691</v>
          </cell>
          <cell r="P1508">
            <v>11793</v>
          </cell>
          <cell r="Q1508">
            <v>9434</v>
          </cell>
          <cell r="R1508">
            <v>12278</v>
          </cell>
          <cell r="S1508">
            <v>8648</v>
          </cell>
          <cell r="T1508">
            <v>12720</v>
          </cell>
          <cell r="U1508">
            <v>12609</v>
          </cell>
          <cell r="V1508">
            <v>11975</v>
          </cell>
          <cell r="W1508">
            <v>11396</v>
          </cell>
          <cell r="X1508">
            <v>4273</v>
          </cell>
          <cell r="Y1508">
            <v>5057</v>
          </cell>
          <cell r="Z1508">
            <v>4033</v>
          </cell>
          <cell r="AA1508">
            <v>4429</v>
          </cell>
          <cell r="AB1508">
            <v>4367</v>
          </cell>
          <cell r="AC1508">
            <v>5101</v>
          </cell>
          <cell r="AD1508">
            <v>5422</v>
          </cell>
          <cell r="AE1508">
            <v>5543</v>
          </cell>
          <cell r="AF1508">
            <v>5543</v>
          </cell>
          <cell r="AG1508">
            <v>5543</v>
          </cell>
          <cell r="AH1508">
            <v>5543</v>
          </cell>
        </row>
        <row r="1509">
          <cell r="E1509" t="str">
            <v>WV Industrial LPG</v>
          </cell>
          <cell r="F1509">
            <v>3933</v>
          </cell>
          <cell r="G1509">
            <v>4763</v>
          </cell>
          <cell r="H1509">
            <v>4055</v>
          </cell>
          <cell r="I1509">
            <v>4364</v>
          </cell>
          <cell r="J1509">
            <v>4922</v>
          </cell>
          <cell r="K1509">
            <v>5154</v>
          </cell>
          <cell r="L1509">
            <v>5772</v>
          </cell>
          <cell r="M1509">
            <v>7392</v>
          </cell>
          <cell r="N1509">
            <v>5531</v>
          </cell>
          <cell r="O1509">
            <v>841</v>
          </cell>
          <cell r="P1509">
            <v>2450</v>
          </cell>
          <cell r="Q1509">
            <v>789</v>
          </cell>
          <cell r="R1509">
            <v>880</v>
          </cell>
          <cell r="S1509">
            <v>892</v>
          </cell>
          <cell r="T1509">
            <v>975</v>
          </cell>
          <cell r="U1509">
            <v>848</v>
          </cell>
          <cell r="V1509">
            <v>1483</v>
          </cell>
          <cell r="W1509">
            <v>921</v>
          </cell>
          <cell r="X1509">
            <v>801</v>
          </cell>
          <cell r="Y1509">
            <v>470</v>
          </cell>
          <cell r="Z1509">
            <v>500</v>
          </cell>
          <cell r="AA1509">
            <v>464</v>
          </cell>
          <cell r="AB1509">
            <v>497</v>
          </cell>
          <cell r="AC1509">
            <v>526</v>
          </cell>
          <cell r="AD1509">
            <v>617</v>
          </cell>
          <cell r="AE1509">
            <v>349</v>
          </cell>
          <cell r="AF1509">
            <v>349</v>
          </cell>
          <cell r="AG1509">
            <v>349</v>
          </cell>
          <cell r="AH1509">
            <v>349</v>
          </cell>
        </row>
        <row r="1510">
          <cell r="E1510" t="str">
            <v>WY Industrial LPG</v>
          </cell>
          <cell r="F1510">
            <v>2364</v>
          </cell>
          <cell r="G1510">
            <v>1703</v>
          </cell>
          <cell r="H1510">
            <v>2005</v>
          </cell>
          <cell r="I1510">
            <v>4222</v>
          </cell>
          <cell r="J1510">
            <v>3754</v>
          </cell>
          <cell r="K1510">
            <v>4516</v>
          </cell>
          <cell r="L1510">
            <v>3891</v>
          </cell>
          <cell r="M1510">
            <v>569</v>
          </cell>
          <cell r="N1510">
            <v>547</v>
          </cell>
          <cell r="O1510">
            <v>691</v>
          </cell>
          <cell r="P1510">
            <v>2161</v>
          </cell>
          <cell r="Q1510">
            <v>1417</v>
          </cell>
          <cell r="R1510">
            <v>1033</v>
          </cell>
          <cell r="S1510">
            <v>967</v>
          </cell>
          <cell r="T1510">
            <v>530</v>
          </cell>
          <cell r="U1510">
            <v>1033</v>
          </cell>
          <cell r="V1510">
            <v>1554</v>
          </cell>
          <cell r="W1510">
            <v>1075</v>
          </cell>
          <cell r="X1510">
            <v>836</v>
          </cell>
          <cell r="Y1510">
            <v>327</v>
          </cell>
          <cell r="Z1510">
            <v>409</v>
          </cell>
          <cell r="AA1510">
            <v>460</v>
          </cell>
          <cell r="AB1510">
            <v>359</v>
          </cell>
          <cell r="AC1510">
            <v>510</v>
          </cell>
          <cell r="AD1510">
            <v>409</v>
          </cell>
          <cell r="AE1510">
            <v>345</v>
          </cell>
          <cell r="AF1510">
            <v>345</v>
          </cell>
          <cell r="AG1510">
            <v>345</v>
          </cell>
          <cell r="AH1510">
            <v>345</v>
          </cell>
        </row>
        <row r="1511">
          <cell r="E1511" t="str">
            <v>AK Residential Hydrocarbon Gas Liquids</v>
          </cell>
          <cell r="F1511">
            <v>767</v>
          </cell>
          <cell r="G1511">
            <v>826</v>
          </cell>
          <cell r="H1511">
            <v>816</v>
          </cell>
          <cell r="I1511">
            <v>492</v>
          </cell>
          <cell r="J1511">
            <v>387</v>
          </cell>
          <cell r="K1511">
            <v>400</v>
          </cell>
          <cell r="L1511">
            <v>498</v>
          </cell>
          <cell r="M1511">
            <v>314</v>
          </cell>
          <cell r="N1511">
            <v>251</v>
          </cell>
          <cell r="O1511">
            <v>545</v>
          </cell>
          <cell r="P1511">
            <v>481</v>
          </cell>
          <cell r="Q1511">
            <v>548</v>
          </cell>
          <cell r="R1511">
            <v>540</v>
          </cell>
          <cell r="S1511">
            <v>573</v>
          </cell>
          <cell r="T1511">
            <v>348</v>
          </cell>
          <cell r="U1511">
            <v>607</v>
          </cell>
          <cell r="V1511">
            <v>532</v>
          </cell>
          <cell r="W1511">
            <v>406</v>
          </cell>
          <cell r="X1511">
            <v>740</v>
          </cell>
          <cell r="Y1511">
            <v>704</v>
          </cell>
          <cell r="Z1511">
            <v>589</v>
          </cell>
          <cell r="AA1511">
            <v>500</v>
          </cell>
          <cell r="AB1511">
            <v>502</v>
          </cell>
          <cell r="AC1511">
            <v>368</v>
          </cell>
          <cell r="AD1511">
            <v>388</v>
          </cell>
          <cell r="AE1511">
            <v>355</v>
          </cell>
          <cell r="AF1511">
            <v>348</v>
          </cell>
          <cell r="AG1511">
            <v>447</v>
          </cell>
          <cell r="AH1511">
            <v>459</v>
          </cell>
        </row>
        <row r="1512">
          <cell r="E1512" t="str">
            <v>AL Residential Hydrocarbon Gas Liquids</v>
          </cell>
          <cell r="F1512">
            <v>8782</v>
          </cell>
          <cell r="G1512">
            <v>7552</v>
          </cell>
          <cell r="H1512">
            <v>7231</v>
          </cell>
          <cell r="I1512">
            <v>9347</v>
          </cell>
          <cell r="J1512">
            <v>9143</v>
          </cell>
          <cell r="K1512">
            <v>9308</v>
          </cell>
          <cell r="L1512">
            <v>9547</v>
          </cell>
          <cell r="M1512">
            <v>9829</v>
          </cell>
          <cell r="N1512">
            <v>8466</v>
          </cell>
          <cell r="O1512">
            <v>15255</v>
          </cell>
          <cell r="P1512">
            <v>16090</v>
          </cell>
          <cell r="Q1512">
            <v>12970</v>
          </cell>
          <cell r="R1512">
            <v>11016</v>
          </cell>
          <cell r="S1512">
            <v>8366</v>
          </cell>
          <cell r="T1512">
            <v>9068</v>
          </cell>
          <cell r="U1512">
            <v>6202</v>
          </cell>
          <cell r="V1512">
            <v>6391</v>
          </cell>
          <cell r="W1512">
            <v>6846</v>
          </cell>
          <cell r="X1512">
            <v>7569</v>
          </cell>
          <cell r="Y1512">
            <v>7798</v>
          </cell>
          <cell r="Z1512">
            <v>8504</v>
          </cell>
          <cell r="AA1512">
            <v>5876</v>
          </cell>
          <cell r="AB1512">
            <v>4208</v>
          </cell>
          <cell r="AC1512">
            <v>4688</v>
          </cell>
          <cell r="AD1512">
            <v>4942</v>
          </cell>
          <cell r="AE1512">
            <v>5395</v>
          </cell>
          <cell r="AF1512">
            <v>5041</v>
          </cell>
          <cell r="AG1512">
            <v>4760</v>
          </cell>
          <cell r="AH1512">
            <v>5741</v>
          </cell>
        </row>
        <row r="1513">
          <cell r="E1513" t="str">
            <v>AR Residential Hydrocarbon Gas Liquids</v>
          </cell>
          <cell r="F1513">
            <v>6807</v>
          </cell>
          <cell r="G1513">
            <v>6156</v>
          </cell>
          <cell r="H1513">
            <v>5512</v>
          </cell>
          <cell r="I1513">
            <v>6282</v>
          </cell>
          <cell r="J1513">
            <v>6138</v>
          </cell>
          <cell r="K1513">
            <v>5507</v>
          </cell>
          <cell r="L1513">
            <v>5482</v>
          </cell>
          <cell r="M1513">
            <v>5800</v>
          </cell>
          <cell r="N1513">
            <v>4299</v>
          </cell>
          <cell r="O1513">
            <v>11135</v>
          </cell>
          <cell r="P1513">
            <v>9879</v>
          </cell>
          <cell r="Q1513">
            <v>10386</v>
          </cell>
          <cell r="R1513">
            <v>7769</v>
          </cell>
          <cell r="S1513">
            <v>6459</v>
          </cell>
          <cell r="T1513">
            <v>6180</v>
          </cell>
          <cell r="U1513">
            <v>5610</v>
          </cell>
          <cell r="V1513">
            <v>5535</v>
          </cell>
          <cell r="W1513">
            <v>5440</v>
          </cell>
          <cell r="X1513">
            <v>6901</v>
          </cell>
          <cell r="Y1513">
            <v>6797</v>
          </cell>
          <cell r="Z1513">
            <v>6049</v>
          </cell>
          <cell r="AA1513">
            <v>5063</v>
          </cell>
          <cell r="AB1513">
            <v>3819</v>
          </cell>
          <cell r="AC1513">
            <v>5092</v>
          </cell>
          <cell r="AD1513">
            <v>4964</v>
          </cell>
          <cell r="AE1513">
            <v>4198</v>
          </cell>
          <cell r="AF1513">
            <v>3198</v>
          </cell>
          <cell r="AG1513">
            <v>2949</v>
          </cell>
          <cell r="AH1513">
            <v>3993</v>
          </cell>
        </row>
        <row r="1514">
          <cell r="E1514" t="str">
            <v>AZ Residential Hydrocarbon Gas Liquids</v>
          </cell>
          <cell r="F1514">
            <v>2644</v>
          </cell>
          <cell r="G1514">
            <v>2987</v>
          </cell>
          <cell r="H1514">
            <v>3214</v>
          </cell>
          <cell r="I1514">
            <v>2832</v>
          </cell>
          <cell r="J1514">
            <v>2891</v>
          </cell>
          <cell r="K1514">
            <v>3326</v>
          </cell>
          <cell r="L1514">
            <v>2687</v>
          </cell>
          <cell r="M1514">
            <v>2466</v>
          </cell>
          <cell r="N1514">
            <v>3523</v>
          </cell>
          <cell r="O1514">
            <v>4875</v>
          </cell>
          <cell r="P1514">
            <v>4281</v>
          </cell>
          <cell r="Q1514">
            <v>4045</v>
          </cell>
          <cell r="R1514">
            <v>4110</v>
          </cell>
          <cell r="S1514">
            <v>3270</v>
          </cell>
          <cell r="T1514">
            <v>2840</v>
          </cell>
          <cell r="U1514">
            <v>2959</v>
          </cell>
          <cell r="V1514">
            <v>3211</v>
          </cell>
          <cell r="W1514">
            <v>3008</v>
          </cell>
          <cell r="X1514">
            <v>5172</v>
          </cell>
          <cell r="Y1514">
            <v>4879</v>
          </cell>
          <cell r="Z1514">
            <v>4574</v>
          </cell>
          <cell r="AA1514">
            <v>5306</v>
          </cell>
          <cell r="AB1514">
            <v>3118</v>
          </cell>
          <cell r="AC1514">
            <v>3967</v>
          </cell>
          <cell r="AD1514">
            <v>4084</v>
          </cell>
          <cell r="AE1514">
            <v>3508</v>
          </cell>
          <cell r="AF1514">
            <v>4014</v>
          </cell>
          <cell r="AG1514">
            <v>3934</v>
          </cell>
          <cell r="AH1514">
            <v>4986</v>
          </cell>
        </row>
        <row r="1515">
          <cell r="E1515" t="str">
            <v>CA Residential Hydrocarbon Gas Liquids</v>
          </cell>
          <cell r="F1515">
            <v>19305</v>
          </cell>
          <cell r="G1515">
            <v>23342</v>
          </cell>
          <cell r="H1515">
            <v>16124</v>
          </cell>
          <cell r="I1515">
            <v>16905</v>
          </cell>
          <cell r="J1515">
            <v>16630</v>
          </cell>
          <cell r="K1515">
            <v>16398</v>
          </cell>
          <cell r="L1515">
            <v>13697</v>
          </cell>
          <cell r="M1515">
            <v>12374</v>
          </cell>
          <cell r="N1515">
            <v>20453</v>
          </cell>
          <cell r="O1515">
            <v>19176</v>
          </cell>
          <cell r="P1515">
            <v>17889</v>
          </cell>
          <cell r="Q1515">
            <v>12279</v>
          </cell>
          <cell r="R1515">
            <v>14290</v>
          </cell>
          <cell r="S1515">
            <v>20489</v>
          </cell>
          <cell r="T1515">
            <v>24878</v>
          </cell>
          <cell r="U1515">
            <v>28288</v>
          </cell>
          <cell r="V1515">
            <v>24696</v>
          </cell>
          <cell r="W1515">
            <v>26190</v>
          </cell>
          <cell r="X1515">
            <v>32156</v>
          </cell>
          <cell r="Y1515">
            <v>30186</v>
          </cell>
          <cell r="Z1515">
            <v>31725</v>
          </cell>
          <cell r="AA1515">
            <v>30067</v>
          </cell>
          <cell r="AB1515">
            <v>22728</v>
          </cell>
          <cell r="AC1515">
            <v>22821</v>
          </cell>
          <cell r="AD1515">
            <v>18804</v>
          </cell>
          <cell r="AE1515">
            <v>21125</v>
          </cell>
          <cell r="AF1515">
            <v>23006</v>
          </cell>
          <cell r="AG1515">
            <v>22096</v>
          </cell>
          <cell r="AH1515">
            <v>24078</v>
          </cell>
        </row>
        <row r="1516">
          <cell r="E1516" t="str">
            <v>CO Residential Hydrocarbon Gas Liquids</v>
          </cell>
          <cell r="F1516">
            <v>6502</v>
          </cell>
          <cell r="G1516">
            <v>7279</v>
          </cell>
          <cell r="H1516">
            <v>6485</v>
          </cell>
          <cell r="I1516">
            <v>6775</v>
          </cell>
          <cell r="J1516">
            <v>6733</v>
          </cell>
          <cell r="K1516">
            <v>8385</v>
          </cell>
          <cell r="L1516">
            <v>8046</v>
          </cell>
          <cell r="M1516">
            <v>1263</v>
          </cell>
          <cell r="N1516">
            <v>656</v>
          </cell>
          <cell r="O1516">
            <v>7707</v>
          </cell>
          <cell r="P1516">
            <v>10812</v>
          </cell>
          <cell r="Q1516">
            <v>10112</v>
          </cell>
          <cell r="R1516">
            <v>10279</v>
          </cell>
          <cell r="S1516">
            <v>14552</v>
          </cell>
          <cell r="T1516">
            <v>12370</v>
          </cell>
          <cell r="U1516">
            <v>12950</v>
          </cell>
          <cell r="V1516">
            <v>10263</v>
          </cell>
          <cell r="W1516">
            <v>11661</v>
          </cell>
          <cell r="X1516">
            <v>13846</v>
          </cell>
          <cell r="Y1516">
            <v>12365</v>
          </cell>
          <cell r="Z1516">
            <v>12360</v>
          </cell>
          <cell r="AA1516">
            <v>11982</v>
          </cell>
          <cell r="AB1516">
            <v>11150</v>
          </cell>
          <cell r="AC1516">
            <v>13170</v>
          </cell>
          <cell r="AD1516">
            <v>12021</v>
          </cell>
          <cell r="AE1516">
            <v>10751</v>
          </cell>
          <cell r="AF1516">
            <v>11098</v>
          </cell>
          <cell r="AG1516">
            <v>10341</v>
          </cell>
          <cell r="AH1516">
            <v>11606</v>
          </cell>
        </row>
        <row r="1517">
          <cell r="E1517" t="str">
            <v>CT Residential Hydrocarbon Gas Liquids</v>
          </cell>
          <cell r="F1517">
            <v>2555</v>
          </cell>
          <cell r="G1517">
            <v>2834</v>
          </cell>
          <cell r="H1517">
            <v>3638</v>
          </cell>
          <cell r="I1517">
            <v>3135</v>
          </cell>
          <cell r="J1517">
            <v>2805</v>
          </cell>
          <cell r="K1517">
            <v>2609</v>
          </cell>
          <cell r="L1517">
            <v>3165</v>
          </cell>
          <cell r="M1517">
            <v>3602</v>
          </cell>
          <cell r="N1517">
            <v>4564</v>
          </cell>
          <cell r="O1517">
            <v>3525</v>
          </cell>
          <cell r="P1517">
            <v>3981</v>
          </cell>
          <cell r="Q1517">
            <v>4137</v>
          </cell>
          <cell r="R1517">
            <v>4461</v>
          </cell>
          <cell r="S1517">
            <v>5094</v>
          </cell>
          <cell r="T1517">
            <v>5024</v>
          </cell>
          <cell r="U1517">
            <v>4945</v>
          </cell>
          <cell r="V1517">
            <v>4107</v>
          </cell>
          <cell r="W1517">
            <v>4516</v>
          </cell>
          <cell r="X1517">
            <v>5729</v>
          </cell>
          <cell r="Y1517">
            <v>6285</v>
          </cell>
          <cell r="Z1517">
            <v>5824</v>
          </cell>
          <cell r="AA1517">
            <v>6233</v>
          </cell>
          <cell r="AB1517">
            <v>5842</v>
          </cell>
          <cell r="AC1517">
            <v>7109</v>
          </cell>
          <cell r="AD1517">
            <v>6959</v>
          </cell>
          <cell r="AE1517">
            <v>7458</v>
          </cell>
          <cell r="AF1517">
            <v>6992</v>
          </cell>
          <cell r="AG1517">
            <v>9005</v>
          </cell>
          <cell r="AH1517">
            <v>8864</v>
          </cell>
        </row>
        <row r="1518">
          <cell r="E1518" t="str">
            <v>DC Residential Hydrocarbon Gas Liquids</v>
          </cell>
          <cell r="F1518">
            <v>3</v>
          </cell>
          <cell r="G1518">
            <v>4</v>
          </cell>
          <cell r="H1518">
            <v>4</v>
          </cell>
          <cell r="I1518">
            <v>4</v>
          </cell>
          <cell r="J1518">
            <v>4</v>
          </cell>
          <cell r="K1518">
            <v>5</v>
          </cell>
          <cell r="L1518">
            <v>6</v>
          </cell>
          <cell r="M1518">
            <v>6</v>
          </cell>
          <cell r="N1518">
            <v>6</v>
          </cell>
          <cell r="O1518">
            <v>5</v>
          </cell>
          <cell r="P1518">
            <v>4</v>
          </cell>
          <cell r="Q1518">
            <v>5</v>
          </cell>
          <cell r="R1518">
            <v>5</v>
          </cell>
          <cell r="S1518">
            <v>7</v>
          </cell>
          <cell r="T1518">
            <v>6</v>
          </cell>
          <cell r="U1518">
            <v>6</v>
          </cell>
          <cell r="V1518">
            <v>5</v>
          </cell>
          <cell r="W1518">
            <v>6</v>
          </cell>
          <cell r="X1518">
            <v>7</v>
          </cell>
          <cell r="Y1518">
            <v>8</v>
          </cell>
          <cell r="Z1518">
            <v>9</v>
          </cell>
          <cell r="AA1518">
            <v>0</v>
          </cell>
          <cell r="AB1518">
            <v>1</v>
          </cell>
          <cell r="AC1518">
            <v>5</v>
          </cell>
          <cell r="AD1518">
            <v>10</v>
          </cell>
          <cell r="AE1518">
            <v>6</v>
          </cell>
          <cell r="AF1518">
            <v>5</v>
          </cell>
          <cell r="AG1518">
            <v>5</v>
          </cell>
          <cell r="AH1518">
            <v>4</v>
          </cell>
        </row>
        <row r="1519">
          <cell r="E1519" t="str">
            <v>DE Residential Hydrocarbon Gas Liquids</v>
          </cell>
          <cell r="F1519">
            <v>1869</v>
          </cell>
          <cell r="G1519">
            <v>2058</v>
          </cell>
          <cell r="H1519">
            <v>2016</v>
          </cell>
          <cell r="I1519">
            <v>2194</v>
          </cell>
          <cell r="J1519">
            <v>2284</v>
          </cell>
          <cell r="K1519">
            <v>2803</v>
          </cell>
          <cell r="L1519">
            <v>2980</v>
          </cell>
          <cell r="M1519">
            <v>3205</v>
          </cell>
          <cell r="N1519">
            <v>3397</v>
          </cell>
          <cell r="O1519">
            <v>3039</v>
          </cell>
          <cell r="P1519">
            <v>2396</v>
          </cell>
          <cell r="Q1519">
            <v>3051</v>
          </cell>
          <cell r="R1519">
            <v>3251</v>
          </cell>
          <cell r="S1519">
            <v>3363</v>
          </cell>
          <cell r="T1519">
            <v>2910</v>
          </cell>
          <cell r="U1519">
            <v>2914</v>
          </cell>
          <cell r="V1519">
            <v>2302</v>
          </cell>
          <cell r="W1519">
            <v>2695</v>
          </cell>
          <cell r="X1519">
            <v>2834</v>
          </cell>
          <cell r="Y1519">
            <v>3340</v>
          </cell>
          <cell r="Z1519">
            <v>3843</v>
          </cell>
          <cell r="AA1519">
            <v>3171</v>
          </cell>
          <cell r="AB1519">
            <v>2593</v>
          </cell>
          <cell r="AC1519">
            <v>2902</v>
          </cell>
          <cell r="AD1519">
            <v>3308</v>
          </cell>
          <cell r="AE1519">
            <v>3228</v>
          </cell>
          <cell r="AF1519">
            <v>2308</v>
          </cell>
          <cell r="AG1519">
            <v>2294</v>
          </cell>
          <cell r="AH1519">
            <v>2873</v>
          </cell>
        </row>
        <row r="1520">
          <cell r="E1520" t="str">
            <v>FL Residential Hydrocarbon Gas Liquids</v>
          </cell>
          <cell r="F1520">
            <v>9694</v>
          </cell>
          <cell r="G1520">
            <v>10030</v>
          </cell>
          <cell r="H1520">
            <v>10082</v>
          </cell>
          <cell r="I1520">
            <v>9819</v>
          </cell>
          <cell r="J1520">
            <v>9006</v>
          </cell>
          <cell r="K1520">
            <v>7663</v>
          </cell>
          <cell r="L1520">
            <v>7831</v>
          </cell>
          <cell r="M1520">
            <v>7758</v>
          </cell>
          <cell r="N1520">
            <v>8657</v>
          </cell>
          <cell r="O1520">
            <v>8614</v>
          </cell>
          <cell r="P1520">
            <v>8525</v>
          </cell>
          <cell r="Q1520">
            <v>7117</v>
          </cell>
          <cell r="R1520">
            <v>7704</v>
          </cell>
          <cell r="S1520">
            <v>7069</v>
          </cell>
          <cell r="T1520">
            <v>9268</v>
          </cell>
          <cell r="U1520">
            <v>8489</v>
          </cell>
          <cell r="V1520">
            <v>8141</v>
          </cell>
          <cell r="W1520">
            <v>7333</v>
          </cell>
          <cell r="X1520">
            <v>7317</v>
          </cell>
          <cell r="Y1520">
            <v>9216</v>
          </cell>
          <cell r="Z1520">
            <v>9028</v>
          </cell>
          <cell r="AA1520">
            <v>7108</v>
          </cell>
          <cell r="AB1520">
            <v>5204</v>
          </cell>
          <cell r="AC1520">
            <v>4974</v>
          </cell>
          <cell r="AD1520">
            <v>5413</v>
          </cell>
          <cell r="AE1520">
            <v>5193</v>
          </cell>
          <cell r="AF1520">
            <v>5560</v>
          </cell>
          <cell r="AG1520">
            <v>6254</v>
          </cell>
          <cell r="AH1520">
            <v>6773</v>
          </cell>
        </row>
        <row r="1521">
          <cell r="E1521" t="str">
            <v>GA Residential Hydrocarbon Gas Liquids</v>
          </cell>
          <cell r="F1521">
            <v>11645</v>
          </cell>
          <cell r="G1521">
            <v>12505</v>
          </cell>
          <cell r="H1521">
            <v>13768</v>
          </cell>
          <cell r="I1521">
            <v>14373</v>
          </cell>
          <cell r="J1521">
            <v>14440</v>
          </cell>
          <cell r="K1521">
            <v>13704</v>
          </cell>
          <cell r="L1521">
            <v>13948</v>
          </cell>
          <cell r="M1521">
            <v>15027</v>
          </cell>
          <cell r="N1521">
            <v>12913</v>
          </cell>
          <cell r="O1521">
            <v>14063</v>
          </cell>
          <cell r="P1521">
            <v>16000</v>
          </cell>
          <cell r="Q1521">
            <v>11251</v>
          </cell>
          <cell r="R1521">
            <v>11266</v>
          </cell>
          <cell r="S1521">
            <v>12356</v>
          </cell>
          <cell r="T1521">
            <v>13008</v>
          </cell>
          <cell r="U1521">
            <v>10904</v>
          </cell>
          <cell r="V1521">
            <v>9835</v>
          </cell>
          <cell r="W1521">
            <v>9952</v>
          </cell>
          <cell r="X1521">
            <v>11133</v>
          </cell>
          <cell r="Y1521">
            <v>10813</v>
          </cell>
          <cell r="Z1521">
            <v>12671</v>
          </cell>
          <cell r="AA1521">
            <v>9562</v>
          </cell>
          <cell r="AB1521">
            <v>11471</v>
          </cell>
          <cell r="AC1521">
            <v>7929</v>
          </cell>
          <cell r="AD1521">
            <v>9603</v>
          </cell>
          <cell r="AE1521">
            <v>8550</v>
          </cell>
          <cell r="AF1521">
            <v>8312</v>
          </cell>
          <cell r="AG1521">
            <v>7002</v>
          </cell>
          <cell r="AH1521">
            <v>8733</v>
          </cell>
        </row>
        <row r="1522">
          <cell r="E1522" t="str">
            <v>HI Residential Hydrocarbon Gas Liquids</v>
          </cell>
          <cell r="F1522">
            <v>217</v>
          </cell>
          <cell r="G1522">
            <v>223</v>
          </cell>
          <cell r="H1522">
            <v>704</v>
          </cell>
          <cell r="I1522">
            <v>149</v>
          </cell>
          <cell r="J1522">
            <v>153</v>
          </cell>
          <cell r="K1522">
            <v>147</v>
          </cell>
          <cell r="L1522">
            <v>182</v>
          </cell>
          <cell r="M1522">
            <v>337</v>
          </cell>
          <cell r="N1522">
            <v>959</v>
          </cell>
          <cell r="O1522">
            <v>544</v>
          </cell>
          <cell r="P1522">
            <v>743</v>
          </cell>
          <cell r="Q1522">
            <v>754</v>
          </cell>
          <cell r="R1522">
            <v>757</v>
          </cell>
          <cell r="S1522">
            <v>561</v>
          </cell>
          <cell r="T1522">
            <v>572</v>
          </cell>
          <cell r="U1522">
            <v>584</v>
          </cell>
          <cell r="V1522">
            <v>598</v>
          </cell>
          <cell r="W1522">
            <v>480</v>
          </cell>
          <cell r="X1522">
            <v>1007</v>
          </cell>
          <cell r="Y1522">
            <v>920</v>
          </cell>
          <cell r="Z1522">
            <v>919</v>
          </cell>
          <cell r="AA1522">
            <v>854</v>
          </cell>
          <cell r="AB1522">
            <v>1254</v>
          </cell>
          <cell r="AC1522">
            <v>838</v>
          </cell>
          <cell r="AD1522">
            <v>847</v>
          </cell>
          <cell r="AE1522">
            <v>505</v>
          </cell>
          <cell r="AF1522">
            <v>691</v>
          </cell>
          <cell r="AG1522">
            <v>580</v>
          </cell>
          <cell r="AH1522">
            <v>455</v>
          </cell>
        </row>
        <row r="1523">
          <cell r="E1523" t="str">
            <v>IA Residential Hydrocarbon Gas Liquids</v>
          </cell>
          <cell r="F1523">
            <v>11154</v>
          </cell>
          <cell r="G1523">
            <v>13660</v>
          </cell>
          <cell r="H1523">
            <v>13830</v>
          </cell>
          <cell r="I1523">
            <v>16085</v>
          </cell>
          <cell r="J1523">
            <v>15962</v>
          </cell>
          <cell r="K1523">
            <v>16122</v>
          </cell>
          <cell r="L1523">
            <v>21640</v>
          </cell>
          <cell r="M1523">
            <v>20069</v>
          </cell>
          <cell r="N1523">
            <v>16990</v>
          </cell>
          <cell r="O1523">
            <v>21272</v>
          </cell>
          <cell r="P1523">
            <v>21586</v>
          </cell>
          <cell r="Q1523">
            <v>13876</v>
          </cell>
          <cell r="R1523">
            <v>17961</v>
          </cell>
          <cell r="S1523">
            <v>18944</v>
          </cell>
          <cell r="T1523">
            <v>16619</v>
          </cell>
          <cell r="U1523">
            <v>17649</v>
          </cell>
          <cell r="V1523">
            <v>16345</v>
          </cell>
          <cell r="W1523">
            <v>16671</v>
          </cell>
          <cell r="X1523">
            <v>21962</v>
          </cell>
          <cell r="Y1523">
            <v>21414</v>
          </cell>
          <cell r="Z1523">
            <v>17662</v>
          </cell>
          <cell r="AA1523">
            <v>17845</v>
          </cell>
          <cell r="AB1523">
            <v>14326</v>
          </cell>
          <cell r="AC1523">
            <v>17452</v>
          </cell>
          <cell r="AD1523">
            <v>17799</v>
          </cell>
          <cell r="AE1523">
            <v>15032</v>
          </cell>
          <cell r="AF1523">
            <v>15397</v>
          </cell>
          <cell r="AG1523">
            <v>14582</v>
          </cell>
          <cell r="AH1523">
            <v>22644</v>
          </cell>
        </row>
        <row r="1524">
          <cell r="E1524" t="str">
            <v>ID Residential Hydrocarbon Gas Liquids</v>
          </cell>
          <cell r="F1524">
            <v>1049</v>
          </cell>
          <cell r="G1524">
            <v>1227</v>
          </cell>
          <cell r="H1524">
            <v>980</v>
          </cell>
          <cell r="I1524">
            <v>1080</v>
          </cell>
          <cell r="J1524">
            <v>1011</v>
          </cell>
          <cell r="K1524">
            <v>1233</v>
          </cell>
          <cell r="L1524">
            <v>1480</v>
          </cell>
          <cell r="M1524">
            <v>1424</v>
          </cell>
          <cell r="N1524">
            <v>584</v>
          </cell>
          <cell r="O1524">
            <v>2414</v>
          </cell>
          <cell r="P1524">
            <v>4810</v>
          </cell>
          <cell r="Q1524">
            <v>3937</v>
          </cell>
          <cell r="R1524">
            <v>2483</v>
          </cell>
          <cell r="S1524">
            <v>2086</v>
          </cell>
          <cell r="T1524">
            <v>3827</v>
          </cell>
          <cell r="U1524">
            <v>3264</v>
          </cell>
          <cell r="V1524">
            <v>3435</v>
          </cell>
          <cell r="W1524">
            <v>3359</v>
          </cell>
          <cell r="X1524">
            <v>3695</v>
          </cell>
          <cell r="Y1524">
            <v>4086</v>
          </cell>
          <cell r="Z1524">
            <v>3917</v>
          </cell>
          <cell r="AA1524">
            <v>3991</v>
          </cell>
          <cell r="AB1524">
            <v>3205</v>
          </cell>
          <cell r="AC1524">
            <v>4852</v>
          </cell>
          <cell r="AD1524">
            <v>3537</v>
          </cell>
          <cell r="AE1524">
            <v>3063</v>
          </cell>
          <cell r="AF1524">
            <v>3219</v>
          </cell>
          <cell r="AG1524">
            <v>4201</v>
          </cell>
          <cell r="AH1524">
            <v>3848</v>
          </cell>
        </row>
        <row r="1525">
          <cell r="E1525" t="str">
            <v>IL Residential Hydrocarbon Gas Liquids</v>
          </cell>
          <cell r="F1525">
            <v>12369</v>
          </cell>
          <cell r="G1525">
            <v>14634</v>
          </cell>
          <cell r="H1525">
            <v>14110</v>
          </cell>
          <cell r="I1525">
            <v>14966</v>
          </cell>
          <cell r="J1525">
            <v>14535</v>
          </cell>
          <cell r="K1525">
            <v>14920</v>
          </cell>
          <cell r="L1525">
            <v>20107</v>
          </cell>
          <cell r="M1525">
            <v>20410</v>
          </cell>
          <cell r="N1525">
            <v>17339</v>
          </cell>
          <cell r="O1525">
            <v>25110</v>
          </cell>
          <cell r="P1525">
            <v>20946</v>
          </cell>
          <cell r="Q1525">
            <v>15750</v>
          </cell>
          <cell r="R1525">
            <v>20926</v>
          </cell>
          <cell r="S1525">
            <v>17501</v>
          </cell>
          <cell r="T1525">
            <v>16481</v>
          </cell>
          <cell r="U1525">
            <v>16728</v>
          </cell>
          <cell r="V1525">
            <v>18045</v>
          </cell>
          <cell r="W1525">
            <v>20472</v>
          </cell>
          <cell r="X1525">
            <v>27646</v>
          </cell>
          <cell r="Y1525">
            <v>25078</v>
          </cell>
          <cell r="Z1525">
            <v>25390</v>
          </cell>
          <cell r="AA1525">
            <v>22357</v>
          </cell>
          <cell r="AB1525">
            <v>18429</v>
          </cell>
          <cell r="AC1525">
            <v>25409</v>
          </cell>
          <cell r="AD1525">
            <v>20909</v>
          </cell>
          <cell r="AE1525">
            <v>19242</v>
          </cell>
          <cell r="AF1525">
            <v>18300</v>
          </cell>
          <cell r="AG1525">
            <v>18122</v>
          </cell>
          <cell r="AH1525">
            <v>22286</v>
          </cell>
        </row>
        <row r="1526">
          <cell r="E1526" t="str">
            <v>IN Residential Hydrocarbon Gas Liquids</v>
          </cell>
          <cell r="F1526">
            <v>13768</v>
          </cell>
          <cell r="G1526">
            <v>13751</v>
          </cell>
          <cell r="H1526">
            <v>13485</v>
          </cell>
          <cell r="I1526">
            <v>14850</v>
          </cell>
          <cell r="J1526">
            <v>14572</v>
          </cell>
          <cell r="K1526">
            <v>14849</v>
          </cell>
          <cell r="L1526">
            <v>19932</v>
          </cell>
          <cell r="M1526">
            <v>19713</v>
          </cell>
          <cell r="N1526">
            <v>14517</v>
          </cell>
          <cell r="O1526">
            <v>17596</v>
          </cell>
          <cell r="P1526">
            <v>19880</v>
          </cell>
          <cell r="Q1526">
            <v>14600</v>
          </cell>
          <cell r="R1526">
            <v>20248</v>
          </cell>
          <cell r="S1526">
            <v>21442</v>
          </cell>
          <cell r="T1526">
            <v>17460</v>
          </cell>
          <cell r="U1526">
            <v>15014</v>
          </cell>
          <cell r="V1526">
            <v>13180</v>
          </cell>
          <cell r="W1526">
            <v>16605</v>
          </cell>
          <cell r="X1526">
            <v>20158</v>
          </cell>
          <cell r="Y1526">
            <v>19216</v>
          </cell>
          <cell r="Z1526">
            <v>17305</v>
          </cell>
          <cell r="AA1526">
            <v>16631</v>
          </cell>
          <cell r="AB1526">
            <v>11899</v>
          </cell>
          <cell r="AC1526">
            <v>14078</v>
          </cell>
          <cell r="AD1526">
            <v>14261</v>
          </cell>
          <cell r="AE1526">
            <v>11647</v>
          </cell>
          <cell r="AF1526">
            <v>11136</v>
          </cell>
          <cell r="AG1526">
            <v>10762</v>
          </cell>
          <cell r="AH1526">
            <v>13521</v>
          </cell>
        </row>
        <row r="1527">
          <cell r="E1527" t="str">
            <v>KS Residential Hydrocarbon Gas Liquids</v>
          </cell>
          <cell r="F1527">
            <v>4755</v>
          </cell>
          <cell r="G1527">
            <v>5248</v>
          </cell>
          <cell r="H1527">
            <v>4338</v>
          </cell>
          <cell r="I1527">
            <v>4390</v>
          </cell>
          <cell r="J1527">
            <v>4239</v>
          </cell>
          <cell r="K1527">
            <v>5906</v>
          </cell>
          <cell r="L1527">
            <v>7928</v>
          </cell>
          <cell r="M1527">
            <v>9580</v>
          </cell>
          <cell r="N1527">
            <v>10206</v>
          </cell>
          <cell r="O1527">
            <v>13439</v>
          </cell>
          <cell r="P1527">
            <v>10449</v>
          </cell>
          <cell r="Q1527">
            <v>7523</v>
          </cell>
          <cell r="R1527">
            <v>9048</v>
          </cell>
          <cell r="S1527">
            <v>9806</v>
          </cell>
          <cell r="T1527">
            <v>8957</v>
          </cell>
          <cell r="U1527">
            <v>8618</v>
          </cell>
          <cell r="V1527">
            <v>6262</v>
          </cell>
          <cell r="W1527">
            <v>8131</v>
          </cell>
          <cell r="X1527">
            <v>10539</v>
          </cell>
          <cell r="Y1527">
            <v>9965</v>
          </cell>
          <cell r="Z1527">
            <v>8940</v>
          </cell>
          <cell r="AA1527">
            <v>8248</v>
          </cell>
          <cell r="AB1527">
            <v>6684</v>
          </cell>
          <cell r="AC1527">
            <v>7769</v>
          </cell>
          <cell r="AD1527">
            <v>8660</v>
          </cell>
          <cell r="AE1527">
            <v>8170</v>
          </cell>
          <cell r="AF1527">
            <v>6406</v>
          </cell>
          <cell r="AG1527">
            <v>6116</v>
          </cell>
          <cell r="AH1527">
            <v>8421</v>
          </cell>
        </row>
        <row r="1528">
          <cell r="E1528" t="str">
            <v>KY Residential Hydrocarbon Gas Liquids</v>
          </cell>
          <cell r="F1528">
            <v>7111</v>
          </cell>
          <cell r="G1528">
            <v>8382</v>
          </cell>
          <cell r="H1528">
            <v>7894</v>
          </cell>
          <cell r="I1528">
            <v>9142</v>
          </cell>
          <cell r="J1528">
            <v>8843</v>
          </cell>
          <cell r="K1528">
            <v>8801</v>
          </cell>
          <cell r="L1528">
            <v>11814</v>
          </cell>
          <cell r="M1528">
            <v>11757</v>
          </cell>
          <cell r="N1528">
            <v>8916</v>
          </cell>
          <cell r="O1528">
            <v>10895</v>
          </cell>
          <cell r="P1528">
            <v>10807</v>
          </cell>
          <cell r="Q1528">
            <v>7171</v>
          </cell>
          <cell r="R1528">
            <v>7777</v>
          </cell>
          <cell r="S1528">
            <v>9020</v>
          </cell>
          <cell r="T1528">
            <v>8625</v>
          </cell>
          <cell r="U1528">
            <v>8250</v>
          </cell>
          <cell r="V1528">
            <v>7508</v>
          </cell>
          <cell r="W1528">
            <v>8116</v>
          </cell>
          <cell r="X1528">
            <v>9330</v>
          </cell>
          <cell r="Y1528">
            <v>9741</v>
          </cell>
          <cell r="Z1528">
            <v>10177</v>
          </cell>
          <cell r="AA1528">
            <v>9068</v>
          </cell>
          <cell r="AB1528">
            <v>6241</v>
          </cell>
          <cell r="AC1528">
            <v>6956</v>
          </cell>
          <cell r="AD1528">
            <v>8378</v>
          </cell>
          <cell r="AE1528">
            <v>7984</v>
          </cell>
          <cell r="AF1528">
            <v>5816</v>
          </cell>
          <cell r="AG1528">
            <v>4474</v>
          </cell>
          <cell r="AH1528">
            <v>5925</v>
          </cell>
        </row>
        <row r="1529">
          <cell r="E1529" t="str">
            <v>LA Residential Hydrocarbon Gas Liquids</v>
          </cell>
          <cell r="F1529">
            <v>2516</v>
          </cell>
          <cell r="G1529">
            <v>2680</v>
          </cell>
          <cell r="H1529">
            <v>3436</v>
          </cell>
          <cell r="I1529">
            <v>2313</v>
          </cell>
          <cell r="J1529">
            <v>2220</v>
          </cell>
          <cell r="K1529">
            <v>2034</v>
          </cell>
          <cell r="L1529">
            <v>2571</v>
          </cell>
          <cell r="M1529">
            <v>2829</v>
          </cell>
          <cell r="N1529">
            <v>4127</v>
          </cell>
          <cell r="O1529">
            <v>6137</v>
          </cell>
          <cell r="P1529">
            <v>7298</v>
          </cell>
          <cell r="Q1529">
            <v>6822</v>
          </cell>
          <cell r="R1529">
            <v>3612</v>
          </cell>
          <cell r="S1529">
            <v>2896</v>
          </cell>
          <cell r="T1529">
            <v>2643</v>
          </cell>
          <cell r="U1529">
            <v>3183</v>
          </cell>
          <cell r="V1529">
            <v>3264</v>
          </cell>
          <cell r="W1529">
            <v>2054</v>
          </cell>
          <cell r="X1529">
            <v>2411</v>
          </cell>
          <cell r="Y1529">
            <v>3140</v>
          </cell>
          <cell r="Z1529">
            <v>2798</v>
          </cell>
          <cell r="AA1529">
            <v>2671</v>
          </cell>
          <cell r="AB1529">
            <v>1712</v>
          </cell>
          <cell r="AC1529">
            <v>1779</v>
          </cell>
          <cell r="AD1529">
            <v>2095</v>
          </cell>
          <cell r="AE1529">
            <v>1785</v>
          </cell>
          <cell r="AF1529">
            <v>1679</v>
          </cell>
          <cell r="AG1529">
            <v>1699</v>
          </cell>
          <cell r="AH1529">
            <v>1748</v>
          </cell>
        </row>
        <row r="1530">
          <cell r="E1530" t="str">
            <v>MA Residential Hydrocarbon Gas Liquids</v>
          </cell>
          <cell r="F1530">
            <v>4382</v>
          </cell>
          <cell r="G1530">
            <v>3965</v>
          </cell>
          <cell r="H1530">
            <v>3933</v>
          </cell>
          <cell r="I1530">
            <v>4335</v>
          </cell>
          <cell r="J1530">
            <v>4482</v>
          </cell>
          <cell r="K1530">
            <v>4680</v>
          </cell>
          <cell r="L1530">
            <v>5549</v>
          </cell>
          <cell r="M1530">
            <v>5209</v>
          </cell>
          <cell r="N1530">
            <v>4769</v>
          </cell>
          <cell r="O1530">
            <v>4911</v>
          </cell>
          <cell r="P1530">
            <v>6076</v>
          </cell>
          <cell r="Q1530">
            <v>5513</v>
          </cell>
          <cell r="R1530">
            <v>4462</v>
          </cell>
          <cell r="S1530">
            <v>6313</v>
          </cell>
          <cell r="T1530">
            <v>5344</v>
          </cell>
          <cell r="U1530">
            <v>6521</v>
          </cell>
          <cell r="V1530">
            <v>6665</v>
          </cell>
          <cell r="W1530">
            <v>6891</v>
          </cell>
          <cell r="X1530">
            <v>7375</v>
          </cell>
          <cell r="Y1530">
            <v>6893</v>
          </cell>
          <cell r="Z1530">
            <v>6470</v>
          </cell>
          <cell r="AA1530">
            <v>7641</v>
          </cell>
          <cell r="AB1530">
            <v>5978</v>
          </cell>
          <cell r="AC1530">
            <v>7160</v>
          </cell>
          <cell r="AD1530">
            <v>8130</v>
          </cell>
          <cell r="AE1530">
            <v>7602</v>
          </cell>
          <cell r="AF1530">
            <v>7551</v>
          </cell>
          <cell r="AG1530">
            <v>8136</v>
          </cell>
          <cell r="AH1530">
            <v>8643</v>
          </cell>
        </row>
        <row r="1531">
          <cell r="E1531" t="str">
            <v>MD Residential Hydrocarbon Gas Liquids</v>
          </cell>
          <cell r="F1531">
            <v>3379</v>
          </cell>
          <cell r="G1531">
            <v>3772</v>
          </cell>
          <cell r="H1531">
            <v>4239</v>
          </cell>
          <cell r="I1531">
            <v>4359</v>
          </cell>
          <cell r="J1531">
            <v>4444</v>
          </cell>
          <cell r="K1531">
            <v>5113</v>
          </cell>
          <cell r="L1531">
            <v>5751</v>
          </cell>
          <cell r="M1531">
            <v>6175</v>
          </cell>
          <cell r="N1531">
            <v>5632</v>
          </cell>
          <cell r="O1531">
            <v>5157</v>
          </cell>
          <cell r="P1531">
            <v>4178</v>
          </cell>
          <cell r="Q1531">
            <v>5025</v>
          </cell>
          <cell r="R1531">
            <v>5234</v>
          </cell>
          <cell r="S1531">
            <v>7274</v>
          </cell>
          <cell r="T1531">
            <v>6241</v>
          </cell>
          <cell r="U1531">
            <v>6258</v>
          </cell>
          <cell r="V1531">
            <v>5406</v>
          </cell>
          <cell r="W1531">
            <v>5985</v>
          </cell>
          <cell r="X1531">
            <v>7125</v>
          </cell>
          <cell r="Y1531">
            <v>7556</v>
          </cell>
          <cell r="Z1531">
            <v>7754</v>
          </cell>
          <cell r="AA1531">
            <v>7923</v>
          </cell>
          <cell r="AB1531">
            <v>5681</v>
          </cell>
          <cell r="AC1531">
            <v>6654</v>
          </cell>
          <cell r="AD1531">
            <v>8297</v>
          </cell>
          <cell r="AE1531">
            <v>7606</v>
          </cell>
          <cell r="AF1531">
            <v>6354</v>
          </cell>
          <cell r="AG1531">
            <v>6277</v>
          </cell>
          <cell r="AH1531">
            <v>7137</v>
          </cell>
        </row>
        <row r="1532">
          <cell r="E1532" t="str">
            <v>ME Residential Hydrocarbon Gas Liquids</v>
          </cell>
          <cell r="F1532">
            <v>1942</v>
          </cell>
          <cell r="G1532">
            <v>2113</v>
          </cell>
          <cell r="H1532">
            <v>1726</v>
          </cell>
          <cell r="I1532">
            <v>2142</v>
          </cell>
          <cell r="J1532">
            <v>2216</v>
          </cell>
          <cell r="K1532">
            <v>2521</v>
          </cell>
          <cell r="L1532">
            <v>2959</v>
          </cell>
          <cell r="M1532">
            <v>2186</v>
          </cell>
          <cell r="N1532">
            <v>2418</v>
          </cell>
          <cell r="O1532">
            <v>2134</v>
          </cell>
          <cell r="P1532">
            <v>2354</v>
          </cell>
          <cell r="Q1532">
            <v>2890</v>
          </cell>
          <cell r="R1532">
            <v>1776</v>
          </cell>
          <cell r="S1532">
            <v>3555</v>
          </cell>
          <cell r="T1532">
            <v>2514</v>
          </cell>
          <cell r="U1532">
            <v>3772</v>
          </cell>
          <cell r="V1532">
            <v>3157</v>
          </cell>
          <cell r="W1532">
            <v>4421</v>
          </cell>
          <cell r="X1532">
            <v>5026</v>
          </cell>
          <cell r="Y1532">
            <v>5225</v>
          </cell>
          <cell r="Z1532">
            <v>6013</v>
          </cell>
          <cell r="AA1532">
            <v>5223</v>
          </cell>
          <cell r="AB1532">
            <v>4915</v>
          </cell>
          <cell r="AC1532">
            <v>5713</v>
          </cell>
          <cell r="AD1532">
            <v>6562</v>
          </cell>
          <cell r="AE1532">
            <v>6454</v>
          </cell>
          <cell r="AF1532">
            <v>6549</v>
          </cell>
          <cell r="AG1532">
            <v>6561</v>
          </cell>
          <cell r="AH1532">
            <v>7827</v>
          </cell>
        </row>
        <row r="1533">
          <cell r="E1533" t="str">
            <v>MI Residential Hydrocarbon Gas Liquids</v>
          </cell>
          <cell r="F1533">
            <v>27061</v>
          </cell>
          <cell r="G1533">
            <v>30003</v>
          </cell>
          <cell r="H1533">
            <v>30343</v>
          </cell>
          <cell r="I1533">
            <v>33014</v>
          </cell>
          <cell r="J1533">
            <v>32682</v>
          </cell>
          <cell r="K1533">
            <v>33176</v>
          </cell>
          <cell r="L1533">
            <v>44532</v>
          </cell>
          <cell r="M1533">
            <v>42079</v>
          </cell>
          <cell r="N1533">
            <v>39323</v>
          </cell>
          <cell r="O1533">
            <v>44553</v>
          </cell>
          <cell r="P1533">
            <v>45862</v>
          </cell>
          <cell r="Q1533">
            <v>57318</v>
          </cell>
          <cell r="R1533">
            <v>61214</v>
          </cell>
          <cell r="S1533">
            <v>60693</v>
          </cell>
          <cell r="T1533">
            <v>52899</v>
          </cell>
          <cell r="U1533">
            <v>59294</v>
          </cell>
          <cell r="V1533">
            <v>36426</v>
          </cell>
          <cell r="W1533">
            <v>41927</v>
          </cell>
          <cell r="X1533">
            <v>39237</v>
          </cell>
          <cell r="Y1533">
            <v>38121</v>
          </cell>
          <cell r="Z1533">
            <v>35102</v>
          </cell>
          <cell r="AA1533">
            <v>33289</v>
          </cell>
          <cell r="AB1533">
            <v>27103</v>
          </cell>
          <cell r="AC1533">
            <v>36867</v>
          </cell>
          <cell r="AD1533">
            <v>39531</v>
          </cell>
          <cell r="AE1533">
            <v>32965</v>
          </cell>
          <cell r="AF1533">
            <v>34706</v>
          </cell>
          <cell r="AG1533">
            <v>34882</v>
          </cell>
          <cell r="AH1533">
            <v>42671</v>
          </cell>
        </row>
        <row r="1534">
          <cell r="E1534" t="str">
            <v>MN Residential Hydrocarbon Gas Liquids</v>
          </cell>
          <cell r="F1534">
            <v>11569</v>
          </cell>
          <cell r="G1534">
            <v>12569</v>
          </cell>
          <cell r="H1534">
            <v>14045</v>
          </cell>
          <cell r="I1534">
            <v>17276</v>
          </cell>
          <cell r="J1534">
            <v>16984</v>
          </cell>
          <cell r="K1534">
            <v>17543</v>
          </cell>
          <cell r="L1534">
            <v>23547</v>
          </cell>
          <cell r="M1534">
            <v>22290</v>
          </cell>
          <cell r="N1534">
            <v>15493</v>
          </cell>
          <cell r="O1534">
            <v>19145</v>
          </cell>
          <cell r="P1534">
            <v>21446</v>
          </cell>
          <cell r="Q1534">
            <v>18783</v>
          </cell>
          <cell r="R1534">
            <v>18073</v>
          </cell>
          <cell r="S1534">
            <v>22602</v>
          </cell>
          <cell r="T1534">
            <v>20626</v>
          </cell>
          <cell r="U1534">
            <v>19962</v>
          </cell>
          <cell r="V1534">
            <v>18798</v>
          </cell>
          <cell r="W1534">
            <v>19631</v>
          </cell>
          <cell r="X1534">
            <v>20385</v>
          </cell>
          <cell r="Y1534">
            <v>20651</v>
          </cell>
          <cell r="Z1534">
            <v>19428</v>
          </cell>
          <cell r="AA1534">
            <v>19493</v>
          </cell>
          <cell r="AB1534">
            <v>16933</v>
          </cell>
          <cell r="AC1534">
            <v>19728</v>
          </cell>
          <cell r="AD1534">
            <v>23479</v>
          </cell>
          <cell r="AE1534">
            <v>20422</v>
          </cell>
          <cell r="AF1534">
            <v>20280</v>
          </cell>
          <cell r="AG1534">
            <v>24956</v>
          </cell>
          <cell r="AH1534">
            <v>28094</v>
          </cell>
        </row>
        <row r="1535">
          <cell r="E1535" t="str">
            <v>MO Residential Hydrocarbon Gas Liquids</v>
          </cell>
          <cell r="F1535">
            <v>15121</v>
          </cell>
          <cell r="G1535">
            <v>19793</v>
          </cell>
          <cell r="H1535">
            <v>19994</v>
          </cell>
          <cell r="I1535">
            <v>21142</v>
          </cell>
          <cell r="J1535">
            <v>20810</v>
          </cell>
          <cell r="K1535">
            <v>21061</v>
          </cell>
          <cell r="L1535">
            <v>28270</v>
          </cell>
          <cell r="M1535">
            <v>25777</v>
          </cell>
          <cell r="N1535">
            <v>18410</v>
          </cell>
          <cell r="O1535">
            <v>24696</v>
          </cell>
          <cell r="P1535">
            <v>21584</v>
          </cell>
          <cell r="Q1535">
            <v>32432</v>
          </cell>
          <cell r="R1535">
            <v>24477</v>
          </cell>
          <cell r="S1535">
            <v>23650</v>
          </cell>
          <cell r="T1535">
            <v>19379</v>
          </cell>
          <cell r="U1535">
            <v>17519</v>
          </cell>
          <cell r="V1535">
            <v>15449</v>
          </cell>
          <cell r="W1535">
            <v>17543</v>
          </cell>
          <cell r="X1535">
            <v>22679</v>
          </cell>
          <cell r="Y1535">
            <v>19513</v>
          </cell>
          <cell r="Z1535">
            <v>18676</v>
          </cell>
          <cell r="AA1535">
            <v>16512</v>
          </cell>
          <cell r="AB1535">
            <v>12726</v>
          </cell>
          <cell r="AC1535">
            <v>15101</v>
          </cell>
          <cell r="AD1535">
            <v>17048</v>
          </cell>
          <cell r="AE1535">
            <v>14312</v>
          </cell>
          <cell r="AF1535">
            <v>13903</v>
          </cell>
          <cell r="AG1535">
            <v>12111</v>
          </cell>
          <cell r="AH1535">
            <v>16521</v>
          </cell>
        </row>
        <row r="1536">
          <cell r="E1536" t="str">
            <v>MS Residential Hydrocarbon Gas Liquids</v>
          </cell>
          <cell r="F1536">
            <v>7401</v>
          </cell>
          <cell r="G1536">
            <v>6387</v>
          </cell>
          <cell r="H1536">
            <v>5981</v>
          </cell>
          <cell r="I1536">
            <v>7545</v>
          </cell>
          <cell r="J1536">
            <v>7406</v>
          </cell>
          <cell r="K1536">
            <v>6673</v>
          </cell>
          <cell r="L1536">
            <v>8221</v>
          </cell>
          <cell r="M1536">
            <v>7681</v>
          </cell>
          <cell r="N1536">
            <v>7286</v>
          </cell>
          <cell r="O1536">
            <v>7985</v>
          </cell>
          <cell r="P1536">
            <v>13714</v>
          </cell>
          <cell r="Q1536">
            <v>14201</v>
          </cell>
          <cell r="R1536">
            <v>10091</v>
          </cell>
          <cell r="S1536">
            <v>7843</v>
          </cell>
          <cell r="T1536">
            <v>7455</v>
          </cell>
          <cell r="U1536">
            <v>6620</v>
          </cell>
          <cell r="V1536">
            <v>6289</v>
          </cell>
          <cell r="W1536">
            <v>6321</v>
          </cell>
          <cell r="X1536">
            <v>7619</v>
          </cell>
          <cell r="Y1536">
            <v>7865</v>
          </cell>
          <cell r="Z1536">
            <v>7743</v>
          </cell>
          <cell r="AA1536">
            <v>6679</v>
          </cell>
          <cell r="AB1536">
            <v>4800</v>
          </cell>
          <cell r="AC1536">
            <v>5578</v>
          </cell>
          <cell r="AD1536">
            <v>6768</v>
          </cell>
          <cell r="AE1536">
            <v>5447</v>
          </cell>
          <cell r="AF1536">
            <v>5235</v>
          </cell>
          <cell r="AG1536">
            <v>4819</v>
          </cell>
          <cell r="AH1536">
            <v>5540</v>
          </cell>
        </row>
        <row r="1537">
          <cell r="E1537" t="str">
            <v>MT Residential Hydrocarbon Gas Liquids</v>
          </cell>
          <cell r="F1537">
            <v>3013</v>
          </cell>
          <cell r="G1537">
            <v>2606</v>
          </cell>
          <cell r="H1537">
            <v>2216</v>
          </cell>
          <cell r="I1537">
            <v>2030</v>
          </cell>
          <cell r="J1537">
            <v>2004</v>
          </cell>
          <cell r="K1537">
            <v>1753</v>
          </cell>
          <cell r="L1537">
            <v>1925</v>
          </cell>
          <cell r="M1537">
            <v>562</v>
          </cell>
          <cell r="N1537">
            <v>317</v>
          </cell>
          <cell r="O1537">
            <v>1269</v>
          </cell>
          <cell r="P1537">
            <v>3418</v>
          </cell>
          <cell r="Q1537">
            <v>3482</v>
          </cell>
          <cell r="R1537">
            <v>3569</v>
          </cell>
          <cell r="S1537">
            <v>5371</v>
          </cell>
          <cell r="T1537">
            <v>7154</v>
          </cell>
          <cell r="U1537">
            <v>6651</v>
          </cell>
          <cell r="V1537">
            <v>6630</v>
          </cell>
          <cell r="W1537">
            <v>7643</v>
          </cell>
          <cell r="X1537">
            <v>8565</v>
          </cell>
          <cell r="Y1537">
            <v>9072</v>
          </cell>
          <cell r="Z1537">
            <v>7550</v>
          </cell>
          <cell r="AA1537">
            <v>8025</v>
          </cell>
          <cell r="AB1537">
            <v>6290</v>
          </cell>
          <cell r="AC1537">
            <v>6168</v>
          </cell>
          <cell r="AD1537">
            <v>6948</v>
          </cell>
          <cell r="AE1537">
            <v>6997</v>
          </cell>
          <cell r="AF1537">
            <v>6182</v>
          </cell>
          <cell r="AG1537">
            <v>7241</v>
          </cell>
          <cell r="AH1537">
            <v>6894</v>
          </cell>
        </row>
        <row r="1538">
          <cell r="E1538" t="str">
            <v>NC Residential Hydrocarbon Gas Liquids</v>
          </cell>
          <cell r="F1538">
            <v>14013</v>
          </cell>
          <cell r="G1538">
            <v>15692</v>
          </cell>
          <cell r="H1538">
            <v>17615</v>
          </cell>
          <cell r="I1538">
            <v>18188</v>
          </cell>
          <cell r="J1538">
            <v>18241</v>
          </cell>
          <cell r="K1538">
            <v>19165</v>
          </cell>
          <cell r="L1538">
            <v>21938</v>
          </cell>
          <cell r="M1538">
            <v>21833</v>
          </cell>
          <cell r="N1538">
            <v>20830</v>
          </cell>
          <cell r="O1538">
            <v>21066</v>
          </cell>
          <cell r="P1538">
            <v>22787</v>
          </cell>
          <cell r="Q1538">
            <v>23449</v>
          </cell>
          <cell r="R1538">
            <v>21852</v>
          </cell>
          <cell r="S1538">
            <v>24359</v>
          </cell>
          <cell r="T1538">
            <v>25702</v>
          </cell>
          <cell r="U1538">
            <v>22038</v>
          </cell>
          <cell r="V1538">
            <v>18960</v>
          </cell>
          <cell r="W1538">
            <v>18419</v>
          </cell>
          <cell r="X1538">
            <v>24214</v>
          </cell>
          <cell r="Y1538">
            <v>23207</v>
          </cell>
          <cell r="Z1538">
            <v>24476</v>
          </cell>
          <cell r="AA1538">
            <v>20440</v>
          </cell>
          <cell r="AB1538">
            <v>14762</v>
          </cell>
          <cell r="AC1538">
            <v>16176</v>
          </cell>
          <cell r="AD1538">
            <v>18800</v>
          </cell>
          <cell r="AE1538">
            <v>17309</v>
          </cell>
          <cell r="AF1538">
            <v>14836</v>
          </cell>
          <cell r="AG1538">
            <v>14227</v>
          </cell>
          <cell r="AH1538">
            <v>18709</v>
          </cell>
        </row>
        <row r="1539">
          <cell r="E1539" t="str">
            <v>ND Residential Hydrocarbon Gas Liquids</v>
          </cell>
          <cell r="F1539">
            <v>2466</v>
          </cell>
          <cell r="G1539">
            <v>3686</v>
          </cell>
          <cell r="H1539">
            <v>4084</v>
          </cell>
          <cell r="I1539">
            <v>2879</v>
          </cell>
          <cell r="J1539">
            <v>2618</v>
          </cell>
          <cell r="K1539">
            <v>2927</v>
          </cell>
          <cell r="L1539">
            <v>3569</v>
          </cell>
          <cell r="M1539">
            <v>5739</v>
          </cell>
          <cell r="N1539">
            <v>4111</v>
          </cell>
          <cell r="O1539">
            <v>5437</v>
          </cell>
          <cell r="P1539">
            <v>6633</v>
          </cell>
          <cell r="Q1539">
            <v>7580</v>
          </cell>
          <cell r="R1539">
            <v>6800</v>
          </cell>
          <cell r="S1539">
            <v>6992</v>
          </cell>
          <cell r="T1539">
            <v>6918</v>
          </cell>
          <cell r="U1539">
            <v>7011</v>
          </cell>
          <cell r="V1539">
            <v>5326</v>
          </cell>
          <cell r="W1539">
            <v>5407</v>
          </cell>
          <cell r="X1539">
            <v>6344</v>
          </cell>
          <cell r="Y1539">
            <v>6081</v>
          </cell>
          <cell r="Z1539">
            <v>5794</v>
          </cell>
          <cell r="AA1539">
            <v>6358</v>
          </cell>
          <cell r="AB1539">
            <v>5130</v>
          </cell>
          <cell r="AC1539">
            <v>5739</v>
          </cell>
          <cell r="AD1539">
            <v>6437</v>
          </cell>
          <cell r="AE1539">
            <v>5464</v>
          </cell>
          <cell r="AF1539">
            <v>5193</v>
          </cell>
          <cell r="AG1539">
            <v>5192</v>
          </cell>
          <cell r="AH1539">
            <v>6362</v>
          </cell>
        </row>
        <row r="1540">
          <cell r="E1540" t="str">
            <v>NE Residential Hydrocarbon Gas Liquids</v>
          </cell>
          <cell r="F1540">
            <v>4101</v>
          </cell>
          <cell r="G1540">
            <v>5146</v>
          </cell>
          <cell r="H1540">
            <v>5221</v>
          </cell>
          <cell r="I1540">
            <v>4909</v>
          </cell>
          <cell r="J1540">
            <v>4569</v>
          </cell>
          <cell r="K1540">
            <v>4919</v>
          </cell>
          <cell r="L1540">
            <v>6603</v>
          </cell>
          <cell r="M1540">
            <v>5304</v>
          </cell>
          <cell r="N1540">
            <v>7021</v>
          </cell>
          <cell r="O1540">
            <v>7184</v>
          </cell>
          <cell r="P1540">
            <v>7314</v>
          </cell>
          <cell r="Q1540">
            <v>6830</v>
          </cell>
          <cell r="R1540">
            <v>8280</v>
          </cell>
          <cell r="S1540">
            <v>7477</v>
          </cell>
          <cell r="T1540">
            <v>6568</v>
          </cell>
          <cell r="U1540">
            <v>7100</v>
          </cell>
          <cell r="V1540">
            <v>6038</v>
          </cell>
          <cell r="W1540">
            <v>7029</v>
          </cell>
          <cell r="X1540">
            <v>9376</v>
          </cell>
          <cell r="Y1540">
            <v>8297</v>
          </cell>
          <cell r="Z1540">
            <v>8368</v>
          </cell>
          <cell r="AA1540">
            <v>7825</v>
          </cell>
          <cell r="AB1540">
            <v>5810</v>
          </cell>
          <cell r="AC1540">
            <v>7143</v>
          </cell>
          <cell r="AD1540">
            <v>6980</v>
          </cell>
          <cell r="AE1540">
            <v>6256</v>
          </cell>
          <cell r="AF1540">
            <v>5529</v>
          </cell>
          <cell r="AG1540">
            <v>4569</v>
          </cell>
          <cell r="AH1540">
            <v>6543</v>
          </cell>
        </row>
        <row r="1541">
          <cell r="E1541" t="str">
            <v>NH Residential Hydrocarbon Gas Liquids</v>
          </cell>
          <cell r="F1541">
            <v>4604</v>
          </cell>
          <cell r="G1541">
            <v>3903</v>
          </cell>
          <cell r="H1541">
            <v>4084</v>
          </cell>
          <cell r="I1541">
            <v>4701</v>
          </cell>
          <cell r="J1541">
            <v>4870</v>
          </cell>
          <cell r="K1541">
            <v>5281</v>
          </cell>
          <cell r="L1541">
            <v>5827</v>
          </cell>
          <cell r="M1541">
            <v>5105</v>
          </cell>
          <cell r="N1541">
            <v>5729</v>
          </cell>
          <cell r="O1541">
            <v>5974</v>
          </cell>
          <cell r="P1541">
            <v>5714</v>
          </cell>
          <cell r="Q1541">
            <v>5621</v>
          </cell>
          <cell r="R1541">
            <v>5634</v>
          </cell>
          <cell r="S1541">
            <v>7358</v>
          </cell>
          <cell r="T1541">
            <v>7304</v>
          </cell>
          <cell r="U1541">
            <v>6923</v>
          </cell>
          <cell r="V1541">
            <v>6517</v>
          </cell>
          <cell r="W1541">
            <v>8003</v>
          </cell>
          <cell r="X1541">
            <v>9357</v>
          </cell>
          <cell r="Y1541">
            <v>9807</v>
          </cell>
          <cell r="Z1541">
            <v>8324</v>
          </cell>
          <cell r="AA1541">
            <v>8549</v>
          </cell>
          <cell r="AB1541">
            <v>8617</v>
          </cell>
          <cell r="AC1541">
            <v>9745</v>
          </cell>
          <cell r="AD1541">
            <v>12661</v>
          </cell>
          <cell r="AE1541">
            <v>11511</v>
          </cell>
          <cell r="AF1541">
            <v>10085</v>
          </cell>
          <cell r="AG1541">
            <v>9603</v>
          </cell>
          <cell r="AH1541">
            <v>10780</v>
          </cell>
        </row>
        <row r="1542">
          <cell r="E1542" t="str">
            <v>NJ Residential Hydrocarbon Gas Liquids</v>
          </cell>
          <cell r="F1542">
            <v>3088</v>
          </cell>
          <cell r="G1542">
            <v>3804</v>
          </cell>
          <cell r="H1542">
            <v>4523</v>
          </cell>
          <cell r="I1542">
            <v>4777</v>
          </cell>
          <cell r="J1542">
            <v>4479</v>
          </cell>
          <cell r="K1542">
            <v>5317</v>
          </cell>
          <cell r="L1542">
            <v>5786</v>
          </cell>
          <cell r="M1542">
            <v>4786</v>
          </cell>
          <cell r="N1542">
            <v>6028</v>
          </cell>
          <cell r="O1542">
            <v>6442</v>
          </cell>
          <cell r="P1542">
            <v>6776</v>
          </cell>
          <cell r="Q1542">
            <v>6846</v>
          </cell>
          <cell r="R1542">
            <v>5436</v>
          </cell>
          <cell r="S1542">
            <v>6993</v>
          </cell>
          <cell r="T1542">
            <v>5528</v>
          </cell>
          <cell r="U1542">
            <v>4882</v>
          </cell>
          <cell r="V1542">
            <v>3980</v>
          </cell>
          <cell r="W1542">
            <v>5656</v>
          </cell>
          <cell r="X1542">
            <v>6038</v>
          </cell>
          <cell r="Y1542">
            <v>5925</v>
          </cell>
          <cell r="Z1542">
            <v>5719</v>
          </cell>
          <cell r="AA1542">
            <v>5727</v>
          </cell>
          <cell r="AB1542">
            <v>4033</v>
          </cell>
          <cell r="AC1542">
            <v>4405</v>
          </cell>
          <cell r="AD1542">
            <v>5198</v>
          </cell>
          <cell r="AE1542">
            <v>4341</v>
          </cell>
          <cell r="AF1542">
            <v>3982</v>
          </cell>
          <cell r="AG1542">
            <v>4303</v>
          </cell>
          <cell r="AH1542">
            <v>4925</v>
          </cell>
        </row>
        <row r="1543">
          <cell r="E1543" t="str">
            <v>NM Residential Hydrocarbon Gas Liquids</v>
          </cell>
          <cell r="F1543">
            <v>6234</v>
          </cell>
          <cell r="G1543">
            <v>4933</v>
          </cell>
          <cell r="H1543">
            <v>4007</v>
          </cell>
          <cell r="I1543">
            <v>2955</v>
          </cell>
          <cell r="J1543">
            <v>2824</v>
          </cell>
          <cell r="K1543">
            <v>3145</v>
          </cell>
          <cell r="L1543">
            <v>3117</v>
          </cell>
          <cell r="M1543">
            <v>3968</v>
          </cell>
          <cell r="N1543">
            <v>5822</v>
          </cell>
          <cell r="O1543">
            <v>7477</v>
          </cell>
          <cell r="P1543">
            <v>7459</v>
          </cell>
          <cell r="Q1543">
            <v>12597</v>
          </cell>
          <cell r="R1543">
            <v>10033</v>
          </cell>
          <cell r="S1543">
            <v>7775</v>
          </cell>
          <cell r="T1543">
            <v>6929</v>
          </cell>
          <cell r="U1543">
            <v>7494</v>
          </cell>
          <cell r="V1543">
            <v>7794</v>
          </cell>
          <cell r="W1543">
            <v>6616</v>
          </cell>
          <cell r="X1543">
            <v>6944</v>
          </cell>
          <cell r="Y1543">
            <v>6966</v>
          </cell>
          <cell r="Z1543">
            <v>6274</v>
          </cell>
          <cell r="AA1543">
            <v>5681</v>
          </cell>
          <cell r="AB1543">
            <v>4878</v>
          </cell>
          <cell r="AC1543">
            <v>5746</v>
          </cell>
          <cell r="AD1543">
            <v>4895</v>
          </cell>
          <cell r="AE1543">
            <v>4365</v>
          </cell>
          <cell r="AF1543">
            <v>4831</v>
          </cell>
          <cell r="AG1543">
            <v>4020</v>
          </cell>
          <cell r="AH1543">
            <v>4438</v>
          </cell>
        </row>
        <row r="1544">
          <cell r="E1544" t="str">
            <v>NV Residential Hydrocarbon Gas Liquids</v>
          </cell>
          <cell r="F1544">
            <v>2566</v>
          </cell>
          <cell r="G1544">
            <v>2303</v>
          </cell>
          <cell r="H1544">
            <v>1986</v>
          </cell>
          <cell r="I1544">
            <v>1956</v>
          </cell>
          <cell r="J1544">
            <v>2016</v>
          </cell>
          <cell r="K1544">
            <v>1598</v>
          </cell>
          <cell r="L1544">
            <v>1725</v>
          </cell>
          <cell r="M1544">
            <v>1833</v>
          </cell>
          <cell r="N1544">
            <v>1931</v>
          </cell>
          <cell r="O1544">
            <v>2808</v>
          </cell>
          <cell r="P1544">
            <v>1709</v>
          </cell>
          <cell r="Q1544">
            <v>1628</v>
          </cell>
          <cell r="R1544">
            <v>2373</v>
          </cell>
          <cell r="S1544">
            <v>1454</v>
          </cell>
          <cell r="T1544">
            <v>1338</v>
          </cell>
          <cell r="U1544">
            <v>1756</v>
          </cell>
          <cell r="V1544">
            <v>1882</v>
          </cell>
          <cell r="W1544">
            <v>1854</v>
          </cell>
          <cell r="X1544">
            <v>2116</v>
          </cell>
          <cell r="Y1544">
            <v>2594</v>
          </cell>
          <cell r="Z1544">
            <v>2390</v>
          </cell>
          <cell r="AA1544">
            <v>2469</v>
          </cell>
          <cell r="AB1544">
            <v>1731</v>
          </cell>
          <cell r="AC1544">
            <v>2499</v>
          </cell>
          <cell r="AD1544">
            <v>1973</v>
          </cell>
          <cell r="AE1544">
            <v>1985</v>
          </cell>
          <cell r="AF1544">
            <v>2037</v>
          </cell>
          <cell r="AG1544">
            <v>2199</v>
          </cell>
          <cell r="AH1544">
            <v>1857</v>
          </cell>
        </row>
        <row r="1545">
          <cell r="E1545" t="str">
            <v>NY Residential Hydrocarbon Gas Liquids</v>
          </cell>
          <cell r="F1545">
            <v>14360</v>
          </cell>
          <cell r="G1545">
            <v>17779</v>
          </cell>
          <cell r="H1545">
            <v>17476</v>
          </cell>
          <cell r="I1545">
            <v>15112</v>
          </cell>
          <cell r="J1545">
            <v>15311</v>
          </cell>
          <cell r="K1545">
            <v>15897</v>
          </cell>
          <cell r="L1545">
            <v>17379</v>
          </cell>
          <cell r="M1545">
            <v>15413</v>
          </cell>
          <cell r="N1545">
            <v>15219</v>
          </cell>
          <cell r="O1545">
            <v>16512</v>
          </cell>
          <cell r="P1545">
            <v>21865</v>
          </cell>
          <cell r="Q1545">
            <v>16538</v>
          </cell>
          <cell r="R1545">
            <v>19155</v>
          </cell>
          <cell r="S1545">
            <v>18949</v>
          </cell>
          <cell r="T1545">
            <v>19662</v>
          </cell>
          <cell r="U1545">
            <v>17903</v>
          </cell>
          <cell r="V1545">
            <v>15958</v>
          </cell>
          <cell r="W1545">
            <v>18326</v>
          </cell>
          <cell r="X1545">
            <v>22605</v>
          </cell>
          <cell r="Y1545">
            <v>22815</v>
          </cell>
          <cell r="Z1545">
            <v>22205</v>
          </cell>
          <cell r="AA1545">
            <v>19767</v>
          </cell>
          <cell r="AB1545">
            <v>16826</v>
          </cell>
          <cell r="AC1545">
            <v>19400</v>
          </cell>
          <cell r="AD1545">
            <v>24824</v>
          </cell>
          <cell r="AE1545">
            <v>22466</v>
          </cell>
          <cell r="AF1545">
            <v>21238</v>
          </cell>
          <cell r="AG1545">
            <v>21885</v>
          </cell>
          <cell r="AH1545">
            <v>27265</v>
          </cell>
        </row>
        <row r="1546">
          <cell r="E1546" t="str">
            <v>OH Residential Hydrocarbon Gas Liquids</v>
          </cell>
          <cell r="F1546">
            <v>15924</v>
          </cell>
          <cell r="G1546">
            <v>16855</v>
          </cell>
          <cell r="H1546">
            <v>15097</v>
          </cell>
          <cell r="I1546">
            <v>17876</v>
          </cell>
          <cell r="J1546">
            <v>17507</v>
          </cell>
          <cell r="K1546">
            <v>18853</v>
          </cell>
          <cell r="L1546">
            <v>25306</v>
          </cell>
          <cell r="M1546">
            <v>24491</v>
          </cell>
          <cell r="N1546">
            <v>21181</v>
          </cell>
          <cell r="O1546">
            <v>28337</v>
          </cell>
          <cell r="P1546">
            <v>24494</v>
          </cell>
          <cell r="Q1546">
            <v>16323</v>
          </cell>
          <cell r="R1546">
            <v>19930</v>
          </cell>
          <cell r="S1546">
            <v>23821</v>
          </cell>
          <cell r="T1546">
            <v>18904</v>
          </cell>
          <cell r="U1546">
            <v>18698</v>
          </cell>
          <cell r="V1546">
            <v>17748</v>
          </cell>
          <cell r="W1546">
            <v>19344</v>
          </cell>
          <cell r="X1546">
            <v>20342</v>
          </cell>
          <cell r="Y1546">
            <v>22773</v>
          </cell>
          <cell r="Z1546">
            <v>20117</v>
          </cell>
          <cell r="AA1546">
            <v>19536</v>
          </cell>
          <cell r="AB1546">
            <v>15161</v>
          </cell>
          <cell r="AC1546">
            <v>16739</v>
          </cell>
          <cell r="AD1546">
            <v>18258</v>
          </cell>
          <cell r="AE1546">
            <v>16563</v>
          </cell>
          <cell r="AF1546">
            <v>16879</v>
          </cell>
          <cell r="AG1546">
            <v>17187</v>
          </cell>
          <cell r="AH1546">
            <v>18907</v>
          </cell>
        </row>
        <row r="1547">
          <cell r="E1547" t="str">
            <v>OK Residential Hydrocarbon Gas Liquids</v>
          </cell>
          <cell r="F1547">
            <v>4847</v>
          </cell>
          <cell r="G1547">
            <v>5225</v>
          </cell>
          <cell r="H1547">
            <v>4229</v>
          </cell>
          <cell r="I1547">
            <v>4894</v>
          </cell>
          <cell r="J1547">
            <v>4557</v>
          </cell>
          <cell r="K1547">
            <v>4619</v>
          </cell>
          <cell r="L1547">
            <v>6202</v>
          </cell>
          <cell r="M1547">
            <v>5831</v>
          </cell>
          <cell r="N1547">
            <v>6158</v>
          </cell>
          <cell r="O1547">
            <v>8719</v>
          </cell>
          <cell r="P1547">
            <v>9919</v>
          </cell>
          <cell r="Q1547">
            <v>9443</v>
          </cell>
          <cell r="R1547">
            <v>11533</v>
          </cell>
          <cell r="S1547">
            <v>8686</v>
          </cell>
          <cell r="T1547">
            <v>7814</v>
          </cell>
          <cell r="U1547">
            <v>7200</v>
          </cell>
          <cell r="V1547">
            <v>7572</v>
          </cell>
          <cell r="W1547">
            <v>9472</v>
          </cell>
          <cell r="X1547">
            <v>8187</v>
          </cell>
          <cell r="Y1547">
            <v>7669</v>
          </cell>
          <cell r="Z1547">
            <v>8219</v>
          </cell>
          <cell r="AA1547">
            <v>7105</v>
          </cell>
          <cell r="AB1547">
            <v>5682</v>
          </cell>
          <cell r="AC1547">
            <v>7474</v>
          </cell>
          <cell r="AD1547">
            <v>7460</v>
          </cell>
          <cell r="AE1547">
            <v>6949</v>
          </cell>
          <cell r="AF1547">
            <v>6414</v>
          </cell>
          <cell r="AG1547">
            <v>6989</v>
          </cell>
          <cell r="AH1547">
            <v>7907</v>
          </cell>
        </row>
        <row r="1548">
          <cell r="E1548" t="str">
            <v>OR Residential Hydrocarbon Gas Liquids</v>
          </cell>
          <cell r="F1548">
            <v>1150</v>
          </cell>
          <cell r="G1548">
            <v>1478</v>
          </cell>
          <cell r="H1548">
            <v>1308</v>
          </cell>
          <cell r="I1548">
            <v>1462</v>
          </cell>
          <cell r="J1548">
            <v>1543</v>
          </cell>
          <cell r="K1548">
            <v>1479</v>
          </cell>
          <cell r="L1548">
            <v>1401</v>
          </cell>
          <cell r="M1548">
            <v>1189</v>
          </cell>
          <cell r="N1548">
            <v>1464</v>
          </cell>
          <cell r="O1548">
            <v>1646</v>
          </cell>
          <cell r="P1548">
            <v>1890</v>
          </cell>
          <cell r="Q1548">
            <v>2102</v>
          </cell>
          <cell r="R1548">
            <v>2486</v>
          </cell>
          <cell r="S1548">
            <v>2660</v>
          </cell>
          <cell r="T1548">
            <v>1204</v>
          </cell>
          <cell r="U1548">
            <v>2629</v>
          </cell>
          <cell r="V1548">
            <v>2017</v>
          </cell>
          <cell r="W1548">
            <v>1940</v>
          </cell>
          <cell r="X1548">
            <v>2473</v>
          </cell>
          <cell r="Y1548">
            <v>2976</v>
          </cell>
          <cell r="Z1548">
            <v>2392</v>
          </cell>
          <cell r="AA1548">
            <v>2425</v>
          </cell>
          <cell r="AB1548">
            <v>1843</v>
          </cell>
          <cell r="AC1548">
            <v>2292</v>
          </cell>
          <cell r="AD1548">
            <v>2570</v>
          </cell>
          <cell r="AE1548">
            <v>1929</v>
          </cell>
          <cell r="AF1548">
            <v>1881</v>
          </cell>
          <cell r="AG1548">
            <v>2217</v>
          </cell>
          <cell r="AH1548">
            <v>2854</v>
          </cell>
        </row>
        <row r="1549">
          <cell r="E1549" t="str">
            <v>PA Residential Hydrocarbon Gas Liquids</v>
          </cell>
          <cell r="F1549">
            <v>8297</v>
          </cell>
          <cell r="G1549">
            <v>9633</v>
          </cell>
          <cell r="H1549">
            <v>10184</v>
          </cell>
          <cell r="I1549">
            <v>9304</v>
          </cell>
          <cell r="J1549">
            <v>9468</v>
          </cell>
          <cell r="K1549">
            <v>10120</v>
          </cell>
          <cell r="L1549">
            <v>11013</v>
          </cell>
          <cell r="M1549">
            <v>10846</v>
          </cell>
          <cell r="N1549">
            <v>11420</v>
          </cell>
          <cell r="O1549">
            <v>12230</v>
          </cell>
          <cell r="P1549">
            <v>14706</v>
          </cell>
          <cell r="Q1549">
            <v>11401</v>
          </cell>
          <cell r="R1549">
            <v>13152</v>
          </cell>
          <cell r="S1549">
            <v>16458</v>
          </cell>
          <cell r="T1549">
            <v>15857</v>
          </cell>
          <cell r="U1549">
            <v>15122</v>
          </cell>
          <cell r="V1549">
            <v>14969</v>
          </cell>
          <cell r="W1549">
            <v>17318</v>
          </cell>
          <cell r="X1549">
            <v>19899</v>
          </cell>
          <cell r="Y1549">
            <v>21575</v>
          </cell>
          <cell r="Z1549">
            <v>20812</v>
          </cell>
          <cell r="AA1549">
            <v>19531</v>
          </cell>
          <cell r="AB1549">
            <v>16645</v>
          </cell>
          <cell r="AC1549">
            <v>18686</v>
          </cell>
          <cell r="AD1549">
            <v>19958</v>
          </cell>
          <cell r="AE1549">
            <v>18230</v>
          </cell>
          <cell r="AF1549">
            <v>16909</v>
          </cell>
          <cell r="AG1549">
            <v>17668</v>
          </cell>
          <cell r="AH1549">
            <v>20768</v>
          </cell>
        </row>
        <row r="1550">
          <cell r="E1550" t="str">
            <v>RI Residential Hydrocarbon Gas Liquids</v>
          </cell>
          <cell r="F1550">
            <v>834</v>
          </cell>
          <cell r="G1550">
            <v>843</v>
          </cell>
          <cell r="H1550">
            <v>806</v>
          </cell>
          <cell r="I1550">
            <v>962</v>
          </cell>
          <cell r="J1550">
            <v>942</v>
          </cell>
          <cell r="K1550">
            <v>853</v>
          </cell>
          <cell r="L1550">
            <v>1068</v>
          </cell>
          <cell r="M1550">
            <v>958</v>
          </cell>
          <cell r="N1550">
            <v>1121</v>
          </cell>
          <cell r="O1550">
            <v>786</v>
          </cell>
          <cell r="P1550">
            <v>837</v>
          </cell>
          <cell r="Q1550">
            <v>733</v>
          </cell>
          <cell r="R1550">
            <v>898</v>
          </cell>
          <cell r="S1550">
            <v>871</v>
          </cell>
          <cell r="T1550">
            <v>663</v>
          </cell>
          <cell r="U1550">
            <v>699</v>
          </cell>
          <cell r="V1550">
            <v>687</v>
          </cell>
          <cell r="W1550">
            <v>803</v>
          </cell>
          <cell r="X1550">
            <v>864</v>
          </cell>
          <cell r="Y1550">
            <v>846</v>
          </cell>
          <cell r="Z1550">
            <v>726</v>
          </cell>
          <cell r="AA1550">
            <v>804</v>
          </cell>
          <cell r="AB1550">
            <v>720</v>
          </cell>
          <cell r="AC1550">
            <v>801</v>
          </cell>
          <cell r="AD1550">
            <v>1135</v>
          </cell>
          <cell r="AE1550">
            <v>1061</v>
          </cell>
          <cell r="AF1550">
            <v>1182</v>
          </cell>
          <cell r="AG1550">
            <v>1216</v>
          </cell>
          <cell r="AH1550">
            <v>1845</v>
          </cell>
        </row>
        <row r="1551">
          <cell r="E1551" t="str">
            <v>SC Residential Hydrocarbon Gas Liquids</v>
          </cell>
          <cell r="F1551">
            <v>5100</v>
          </cell>
          <cell r="G1551">
            <v>5972</v>
          </cell>
          <cell r="H1551">
            <v>6418</v>
          </cell>
          <cell r="I1551">
            <v>6492</v>
          </cell>
          <cell r="J1551">
            <v>6624</v>
          </cell>
          <cell r="K1551">
            <v>6384</v>
          </cell>
          <cell r="L1551">
            <v>5917</v>
          </cell>
          <cell r="M1551">
            <v>6029</v>
          </cell>
          <cell r="N1551">
            <v>5103</v>
          </cell>
          <cell r="O1551">
            <v>6003</v>
          </cell>
          <cell r="P1551">
            <v>6904</v>
          </cell>
          <cell r="Q1551">
            <v>4552</v>
          </cell>
          <cell r="R1551">
            <v>5828</v>
          </cell>
          <cell r="S1551">
            <v>6120</v>
          </cell>
          <cell r="T1551">
            <v>6427</v>
          </cell>
          <cell r="U1551">
            <v>6401</v>
          </cell>
          <cell r="V1551">
            <v>5116</v>
          </cell>
          <cell r="W1551">
            <v>5135</v>
          </cell>
          <cell r="X1551">
            <v>5770</v>
          </cell>
          <cell r="Y1551">
            <v>5472</v>
          </cell>
          <cell r="Z1551">
            <v>6204</v>
          </cell>
          <cell r="AA1551">
            <v>4946</v>
          </cell>
          <cell r="AB1551">
            <v>3649</v>
          </cell>
          <cell r="AC1551">
            <v>4081</v>
          </cell>
          <cell r="AD1551">
            <v>4817</v>
          </cell>
          <cell r="AE1551">
            <v>3972</v>
          </cell>
          <cell r="AF1551">
            <v>3805</v>
          </cell>
          <cell r="AG1551">
            <v>4065</v>
          </cell>
          <cell r="AH1551">
            <v>4485</v>
          </cell>
        </row>
        <row r="1552">
          <cell r="E1552" t="str">
            <v>SD Residential Hydrocarbon Gas Liquids</v>
          </cell>
          <cell r="F1552">
            <v>6563</v>
          </cell>
          <cell r="G1552">
            <v>4024</v>
          </cell>
          <cell r="H1552">
            <v>3816</v>
          </cell>
          <cell r="I1552">
            <v>5136</v>
          </cell>
          <cell r="J1552">
            <v>4846</v>
          </cell>
          <cell r="K1552">
            <v>5246</v>
          </cell>
          <cell r="L1552">
            <v>7041</v>
          </cell>
          <cell r="M1552">
            <v>6815</v>
          </cell>
          <cell r="N1552">
            <v>5497</v>
          </cell>
          <cell r="O1552">
            <v>5291</v>
          </cell>
          <cell r="P1552">
            <v>6310</v>
          </cell>
          <cell r="Q1552">
            <v>5216</v>
          </cell>
          <cell r="R1552">
            <v>6057</v>
          </cell>
          <cell r="S1552">
            <v>5880</v>
          </cell>
          <cell r="T1552">
            <v>4809</v>
          </cell>
          <cell r="U1552">
            <v>4724</v>
          </cell>
          <cell r="V1552">
            <v>4365</v>
          </cell>
          <cell r="W1552">
            <v>4891</v>
          </cell>
          <cell r="X1552">
            <v>6546</v>
          </cell>
          <cell r="Y1552">
            <v>6025</v>
          </cell>
          <cell r="Z1552">
            <v>5043</v>
          </cell>
          <cell r="AA1552">
            <v>4838</v>
          </cell>
          <cell r="AB1552">
            <v>4031</v>
          </cell>
          <cell r="AC1552">
            <v>4658</v>
          </cell>
          <cell r="AD1552">
            <v>4439</v>
          </cell>
          <cell r="AE1552">
            <v>3929</v>
          </cell>
          <cell r="AF1552">
            <v>4289</v>
          </cell>
          <cell r="AG1552">
            <v>4049</v>
          </cell>
          <cell r="AH1552">
            <v>4752</v>
          </cell>
        </row>
        <row r="1553">
          <cell r="E1553" t="str">
            <v>TN Residential Hydrocarbon Gas Liquids</v>
          </cell>
          <cell r="F1553">
            <v>6221</v>
          </cell>
          <cell r="G1553">
            <v>7015</v>
          </cell>
          <cell r="H1553">
            <v>7590</v>
          </cell>
          <cell r="I1553">
            <v>7977</v>
          </cell>
          <cell r="J1553">
            <v>7652</v>
          </cell>
          <cell r="K1553">
            <v>7714</v>
          </cell>
          <cell r="L1553">
            <v>10354</v>
          </cell>
          <cell r="M1553">
            <v>9357</v>
          </cell>
          <cell r="N1553">
            <v>8814</v>
          </cell>
          <cell r="O1553">
            <v>11043</v>
          </cell>
          <cell r="P1553">
            <v>12491</v>
          </cell>
          <cell r="Q1553">
            <v>9790</v>
          </cell>
          <cell r="R1553">
            <v>11633</v>
          </cell>
          <cell r="S1553">
            <v>9960</v>
          </cell>
          <cell r="T1553">
            <v>10078</v>
          </cell>
          <cell r="U1553">
            <v>9700</v>
          </cell>
          <cell r="V1553">
            <v>8696</v>
          </cell>
          <cell r="W1553">
            <v>8799</v>
          </cell>
          <cell r="X1553">
            <v>7817</v>
          </cell>
          <cell r="Y1553">
            <v>9786</v>
          </cell>
          <cell r="Z1553">
            <v>10822</v>
          </cell>
          <cell r="AA1553">
            <v>7620</v>
          </cell>
          <cell r="AB1553">
            <v>4424</v>
          </cell>
          <cell r="AC1553">
            <v>5378</v>
          </cell>
          <cell r="AD1553">
            <v>7217</v>
          </cell>
          <cell r="AE1553">
            <v>6427</v>
          </cell>
          <cell r="AF1553">
            <v>5776</v>
          </cell>
          <cell r="AG1553">
            <v>5441</v>
          </cell>
          <cell r="AH1553">
            <v>6632</v>
          </cell>
        </row>
        <row r="1554">
          <cell r="E1554" t="str">
            <v>TX Residential Hydrocarbon Gas Liquids</v>
          </cell>
          <cell r="F1554">
            <v>21256</v>
          </cell>
          <cell r="G1554">
            <v>14003</v>
          </cell>
          <cell r="H1554">
            <v>11952</v>
          </cell>
          <cell r="I1554">
            <v>12733</v>
          </cell>
          <cell r="J1554">
            <v>12572</v>
          </cell>
          <cell r="K1554">
            <v>11503</v>
          </cell>
          <cell r="L1554">
            <v>8013</v>
          </cell>
          <cell r="M1554">
            <v>12143</v>
          </cell>
          <cell r="N1554">
            <v>15778</v>
          </cell>
          <cell r="O1554">
            <v>31510</v>
          </cell>
          <cell r="P1554">
            <v>37277</v>
          </cell>
          <cell r="Q1554">
            <v>42343</v>
          </cell>
          <cell r="R1554">
            <v>37928</v>
          </cell>
          <cell r="S1554">
            <v>32583</v>
          </cell>
          <cell r="T1554">
            <v>25700</v>
          </cell>
          <cell r="U1554">
            <v>30569</v>
          </cell>
          <cell r="V1554">
            <v>23257</v>
          </cell>
          <cell r="W1554">
            <v>25399</v>
          </cell>
          <cell r="X1554">
            <v>24057</v>
          </cell>
          <cell r="Y1554">
            <v>20585</v>
          </cell>
          <cell r="Z1554">
            <v>20501</v>
          </cell>
          <cell r="AA1554">
            <v>18387</v>
          </cell>
          <cell r="AB1554">
            <v>14675</v>
          </cell>
          <cell r="AC1554">
            <v>17513</v>
          </cell>
          <cell r="AD1554">
            <v>18546</v>
          </cell>
          <cell r="AE1554">
            <v>19076</v>
          </cell>
          <cell r="AF1554">
            <v>19585</v>
          </cell>
          <cell r="AG1554">
            <v>15960</v>
          </cell>
          <cell r="AH1554">
            <v>16682</v>
          </cell>
        </row>
        <row r="1555">
          <cell r="E1555" t="str">
            <v>US Residential Hydrocarbon Gas Liquids</v>
          </cell>
          <cell r="F1555">
            <v>352597</v>
          </cell>
          <cell r="G1555">
            <v>378638</v>
          </cell>
          <cell r="H1555">
            <v>369891</v>
          </cell>
          <cell r="I1555">
            <v>390080</v>
          </cell>
          <cell r="J1555">
            <v>384176</v>
          </cell>
          <cell r="K1555">
            <v>395322</v>
          </cell>
          <cell r="L1555">
            <v>469345</v>
          </cell>
          <cell r="M1555">
            <v>455390</v>
          </cell>
          <cell r="N1555">
            <v>424439</v>
          </cell>
          <cell r="O1555">
            <v>526669</v>
          </cell>
          <cell r="P1555">
            <v>555615</v>
          </cell>
          <cell r="Q1555">
            <v>526367</v>
          </cell>
          <cell r="R1555">
            <v>537848</v>
          </cell>
          <cell r="S1555">
            <v>545189</v>
          </cell>
          <cell r="T1555">
            <v>512412</v>
          </cell>
          <cell r="U1555">
            <v>513520</v>
          </cell>
          <cell r="V1555">
            <v>446105</v>
          </cell>
          <cell r="W1555">
            <v>484280</v>
          </cell>
          <cell r="X1555">
            <v>553444</v>
          </cell>
          <cell r="Y1555">
            <v>547781</v>
          </cell>
          <cell r="Z1555">
            <v>529835</v>
          </cell>
          <cell r="AA1555">
            <v>492612</v>
          </cell>
          <cell r="AB1555">
            <v>395556</v>
          </cell>
          <cell r="AC1555">
            <v>463473</v>
          </cell>
          <cell r="AD1555">
            <v>489523</v>
          </cell>
          <cell r="AE1555">
            <v>445710</v>
          </cell>
          <cell r="AF1555">
            <v>429888</v>
          </cell>
          <cell r="AG1555">
            <v>430702</v>
          </cell>
          <cell r="AH1555">
            <v>506546</v>
          </cell>
        </row>
        <row r="1556">
          <cell r="E1556" t="str">
            <v>UT Residential Hydrocarbon Gas Liquids</v>
          </cell>
          <cell r="F1556">
            <v>1149</v>
          </cell>
          <cell r="G1556">
            <v>1123</v>
          </cell>
          <cell r="H1556">
            <v>904</v>
          </cell>
          <cell r="I1556">
            <v>548</v>
          </cell>
          <cell r="J1556">
            <v>439</v>
          </cell>
          <cell r="K1556">
            <v>568</v>
          </cell>
          <cell r="L1556">
            <v>679</v>
          </cell>
          <cell r="M1556">
            <v>1323</v>
          </cell>
          <cell r="N1556">
            <v>402</v>
          </cell>
          <cell r="O1556">
            <v>845</v>
          </cell>
          <cell r="P1556">
            <v>1596</v>
          </cell>
          <cell r="Q1556">
            <v>2716</v>
          </cell>
          <cell r="R1556">
            <v>1680</v>
          </cell>
          <cell r="S1556">
            <v>1444</v>
          </cell>
          <cell r="T1556">
            <v>1619</v>
          </cell>
          <cell r="U1556">
            <v>2118</v>
          </cell>
          <cell r="V1556">
            <v>2475</v>
          </cell>
          <cell r="W1556">
            <v>2220</v>
          </cell>
          <cell r="X1556">
            <v>2559</v>
          </cell>
          <cell r="Y1556">
            <v>2470</v>
          </cell>
          <cell r="Z1556">
            <v>1697</v>
          </cell>
          <cell r="AA1556">
            <v>2054</v>
          </cell>
          <cell r="AB1556">
            <v>1598</v>
          </cell>
          <cell r="AC1556">
            <v>2100</v>
          </cell>
          <cell r="AD1556">
            <v>1746</v>
          </cell>
          <cell r="AE1556">
            <v>1516</v>
          </cell>
          <cell r="AF1556">
            <v>1546</v>
          </cell>
          <cell r="AG1556">
            <v>2488</v>
          </cell>
          <cell r="AH1556">
            <v>2519</v>
          </cell>
        </row>
        <row r="1557">
          <cell r="E1557" t="str">
            <v>VA Residential Hydrocarbon Gas Liquids</v>
          </cell>
          <cell r="F1557">
            <v>6757</v>
          </cell>
          <cell r="G1557">
            <v>7381</v>
          </cell>
          <cell r="H1557">
            <v>7729</v>
          </cell>
          <cell r="I1557">
            <v>7608</v>
          </cell>
          <cell r="J1557">
            <v>7761</v>
          </cell>
          <cell r="K1557">
            <v>9143</v>
          </cell>
          <cell r="L1557">
            <v>10142</v>
          </cell>
          <cell r="M1557">
            <v>10937</v>
          </cell>
          <cell r="N1557">
            <v>8347</v>
          </cell>
          <cell r="O1557">
            <v>9311</v>
          </cell>
          <cell r="P1557">
            <v>11133</v>
          </cell>
          <cell r="Q1557">
            <v>10112</v>
          </cell>
          <cell r="R1557">
            <v>9732</v>
          </cell>
          <cell r="S1557">
            <v>12098</v>
          </cell>
          <cell r="T1557">
            <v>12777</v>
          </cell>
          <cell r="U1557">
            <v>12271</v>
          </cell>
          <cell r="V1557">
            <v>9797</v>
          </cell>
          <cell r="W1557">
            <v>11193</v>
          </cell>
          <cell r="X1557">
            <v>11900</v>
          </cell>
          <cell r="Y1557">
            <v>13484</v>
          </cell>
          <cell r="Z1557">
            <v>13270</v>
          </cell>
          <cell r="AA1557">
            <v>12632</v>
          </cell>
          <cell r="AB1557">
            <v>10149</v>
          </cell>
          <cell r="AC1557">
            <v>12139</v>
          </cell>
          <cell r="AD1557">
            <v>11732</v>
          </cell>
          <cell r="AE1557">
            <v>12295</v>
          </cell>
          <cell r="AF1557">
            <v>10505</v>
          </cell>
          <cell r="AG1557">
            <v>9852</v>
          </cell>
          <cell r="AH1557">
            <v>12123</v>
          </cell>
        </row>
        <row r="1558">
          <cell r="E1558" t="str">
            <v>VT Residential Hydrocarbon Gas Liquids</v>
          </cell>
          <cell r="F1558">
            <v>3434</v>
          </cell>
          <cell r="G1558">
            <v>3677</v>
          </cell>
          <cell r="H1558">
            <v>4408</v>
          </cell>
          <cell r="I1558">
            <v>3726</v>
          </cell>
          <cell r="J1558">
            <v>3798</v>
          </cell>
          <cell r="K1558">
            <v>3785</v>
          </cell>
          <cell r="L1558">
            <v>4267</v>
          </cell>
          <cell r="M1558">
            <v>3804</v>
          </cell>
          <cell r="N1558">
            <v>4295</v>
          </cell>
          <cell r="O1558">
            <v>4198</v>
          </cell>
          <cell r="P1558">
            <v>4069</v>
          </cell>
          <cell r="Q1558">
            <v>5583</v>
          </cell>
          <cell r="R1558">
            <v>5584</v>
          </cell>
          <cell r="S1558">
            <v>4608</v>
          </cell>
          <cell r="T1558">
            <v>4656</v>
          </cell>
          <cell r="U1558">
            <v>5592</v>
          </cell>
          <cell r="V1558">
            <v>5201</v>
          </cell>
          <cell r="W1558">
            <v>4940</v>
          </cell>
          <cell r="X1558">
            <v>4960</v>
          </cell>
          <cell r="Y1558">
            <v>5998</v>
          </cell>
          <cell r="Z1558">
            <v>5919</v>
          </cell>
          <cell r="AA1558">
            <v>4951</v>
          </cell>
          <cell r="AB1558">
            <v>5026</v>
          </cell>
          <cell r="AC1558">
            <v>6022</v>
          </cell>
          <cell r="AD1558">
            <v>6378</v>
          </cell>
          <cell r="AE1558">
            <v>6180</v>
          </cell>
          <cell r="AF1558">
            <v>5557</v>
          </cell>
          <cell r="AG1558">
            <v>6427</v>
          </cell>
          <cell r="AH1558">
            <v>7101</v>
          </cell>
        </row>
        <row r="1559">
          <cell r="E1559" t="str">
            <v>WA Residential Hydrocarbon Gas Liquids</v>
          </cell>
          <cell r="F1559">
            <v>2342</v>
          </cell>
          <cell r="G1559">
            <v>3177</v>
          </cell>
          <cell r="H1559">
            <v>3137</v>
          </cell>
          <cell r="I1559">
            <v>3284</v>
          </cell>
          <cell r="J1559">
            <v>3364</v>
          </cell>
          <cell r="K1559">
            <v>4412</v>
          </cell>
          <cell r="L1559">
            <v>4484</v>
          </cell>
          <cell r="M1559">
            <v>8572</v>
          </cell>
          <cell r="N1559">
            <v>7780</v>
          </cell>
          <cell r="O1559">
            <v>7149</v>
          </cell>
          <cell r="P1559">
            <v>7381</v>
          </cell>
          <cell r="Q1559">
            <v>8039</v>
          </cell>
          <cell r="R1559">
            <v>10973</v>
          </cell>
          <cell r="S1559">
            <v>6163</v>
          </cell>
          <cell r="T1559">
            <v>6566</v>
          </cell>
          <cell r="U1559">
            <v>7307</v>
          </cell>
          <cell r="V1559">
            <v>6812</v>
          </cell>
          <cell r="W1559">
            <v>6492</v>
          </cell>
          <cell r="X1559">
            <v>8568</v>
          </cell>
          <cell r="Y1559">
            <v>9562</v>
          </cell>
          <cell r="Z1559">
            <v>9039</v>
          </cell>
          <cell r="AA1559">
            <v>9093</v>
          </cell>
          <cell r="AB1559">
            <v>6938</v>
          </cell>
          <cell r="AC1559">
            <v>6991</v>
          </cell>
          <cell r="AD1559">
            <v>6736</v>
          </cell>
          <cell r="AE1559">
            <v>5866</v>
          </cell>
          <cell r="AF1559">
            <v>7294</v>
          </cell>
          <cell r="AG1559">
            <v>8797</v>
          </cell>
          <cell r="AH1559">
            <v>8658</v>
          </cell>
        </row>
        <row r="1560">
          <cell r="E1560" t="str">
            <v>WI Residential Hydrocarbon Gas Liquids</v>
          </cell>
          <cell r="F1560">
            <v>16841</v>
          </cell>
          <cell r="G1560">
            <v>21076</v>
          </cell>
          <cell r="H1560">
            <v>19907</v>
          </cell>
          <cell r="I1560">
            <v>22421</v>
          </cell>
          <cell r="J1560">
            <v>22035</v>
          </cell>
          <cell r="K1560">
            <v>22360</v>
          </cell>
          <cell r="L1560">
            <v>30014</v>
          </cell>
          <cell r="M1560">
            <v>26526</v>
          </cell>
          <cell r="N1560">
            <v>23835</v>
          </cell>
          <cell r="O1560">
            <v>28131</v>
          </cell>
          <cell r="P1560">
            <v>26499</v>
          </cell>
          <cell r="Q1560">
            <v>25073</v>
          </cell>
          <cell r="R1560">
            <v>29952</v>
          </cell>
          <cell r="S1560">
            <v>26643</v>
          </cell>
          <cell r="T1560">
            <v>26261</v>
          </cell>
          <cell r="U1560">
            <v>26706</v>
          </cell>
          <cell r="V1560">
            <v>23023</v>
          </cell>
          <cell r="W1560">
            <v>24254</v>
          </cell>
          <cell r="X1560">
            <v>27509</v>
          </cell>
          <cell r="Y1560">
            <v>24957</v>
          </cell>
          <cell r="Z1560">
            <v>23928</v>
          </cell>
          <cell r="AA1560">
            <v>23911</v>
          </cell>
          <cell r="AB1560">
            <v>19185</v>
          </cell>
          <cell r="AC1560">
            <v>25828</v>
          </cell>
          <cell r="AD1560">
            <v>27212</v>
          </cell>
          <cell r="AE1560">
            <v>23810</v>
          </cell>
          <cell r="AF1560">
            <v>22411</v>
          </cell>
          <cell r="AG1560">
            <v>22276</v>
          </cell>
          <cell r="AH1560">
            <v>24405</v>
          </cell>
        </row>
        <row r="1561">
          <cell r="E1561" t="str">
            <v>WV Residential Hydrocarbon Gas Liquids</v>
          </cell>
          <cell r="F1561">
            <v>1531</v>
          </cell>
          <cell r="G1561">
            <v>1449</v>
          </cell>
          <cell r="H1561">
            <v>1671</v>
          </cell>
          <cell r="I1561">
            <v>1777</v>
          </cell>
          <cell r="J1561">
            <v>1792</v>
          </cell>
          <cell r="K1561">
            <v>1529</v>
          </cell>
          <cell r="L1561">
            <v>1763</v>
          </cell>
          <cell r="M1561">
            <v>2491</v>
          </cell>
          <cell r="N1561">
            <v>1883</v>
          </cell>
          <cell r="O1561">
            <v>2621</v>
          </cell>
          <cell r="P1561">
            <v>2764</v>
          </cell>
          <cell r="Q1561">
            <v>3635</v>
          </cell>
          <cell r="R1561">
            <v>2319</v>
          </cell>
          <cell r="S1561">
            <v>2651</v>
          </cell>
          <cell r="T1561">
            <v>4329</v>
          </cell>
          <cell r="U1561">
            <v>2599</v>
          </cell>
          <cell r="V1561">
            <v>3351</v>
          </cell>
          <cell r="W1561">
            <v>2855</v>
          </cell>
          <cell r="X1561">
            <v>3252</v>
          </cell>
          <cell r="Y1561">
            <v>3119</v>
          </cell>
          <cell r="Z1561">
            <v>3242</v>
          </cell>
          <cell r="AA1561">
            <v>3049</v>
          </cell>
          <cell r="AB1561">
            <v>2580</v>
          </cell>
          <cell r="AC1561">
            <v>3919</v>
          </cell>
          <cell r="AD1561">
            <v>2739</v>
          </cell>
          <cell r="AE1561">
            <v>3034</v>
          </cell>
          <cell r="AF1561">
            <v>2242</v>
          </cell>
          <cell r="AG1561">
            <v>1961</v>
          </cell>
          <cell r="AH1561">
            <v>2469</v>
          </cell>
        </row>
        <row r="1562">
          <cell r="E1562" t="str">
            <v>WY Residential Hydrocarbon Gas Liquids</v>
          </cell>
          <cell r="F1562">
            <v>1536</v>
          </cell>
          <cell r="G1562">
            <v>1877</v>
          </cell>
          <cell r="H1562">
            <v>1597</v>
          </cell>
          <cell r="I1562">
            <v>1427</v>
          </cell>
          <cell r="J1562">
            <v>1325</v>
          </cell>
          <cell r="K1562">
            <v>1868</v>
          </cell>
          <cell r="L1562">
            <v>1446</v>
          </cell>
          <cell r="M1562">
            <v>375</v>
          </cell>
          <cell r="N1562">
            <v>201</v>
          </cell>
          <cell r="O1562">
            <v>753</v>
          </cell>
          <cell r="P1562">
            <v>1599</v>
          </cell>
          <cell r="Q1562">
            <v>2236</v>
          </cell>
          <cell r="R1562">
            <v>2200</v>
          </cell>
          <cell r="S1562">
            <v>2030</v>
          </cell>
          <cell r="T1562">
            <v>2103</v>
          </cell>
          <cell r="U1562">
            <v>2320</v>
          </cell>
          <cell r="V1562">
            <v>2092</v>
          </cell>
          <cell r="W1562">
            <v>3613</v>
          </cell>
          <cell r="X1562">
            <v>3585</v>
          </cell>
          <cell r="Y1562">
            <v>3944</v>
          </cell>
          <cell r="Z1562">
            <v>3339</v>
          </cell>
          <cell r="AA1562">
            <v>3597</v>
          </cell>
          <cell r="AB1562">
            <v>2651</v>
          </cell>
          <cell r="AC1562">
            <v>2870</v>
          </cell>
          <cell r="AD1562">
            <v>3067</v>
          </cell>
          <cell r="AE1562">
            <v>2176</v>
          </cell>
          <cell r="AF1562">
            <v>2597</v>
          </cell>
          <cell r="AG1562">
            <v>3505</v>
          </cell>
          <cell r="AH1562">
            <v>3275</v>
          </cell>
        </row>
        <row r="1563">
          <cell r="E1563" t="str">
            <v>AK Transportation Lubricants</v>
          </cell>
          <cell r="F1563">
            <v>585</v>
          </cell>
          <cell r="G1563">
            <v>523</v>
          </cell>
          <cell r="H1563">
            <v>533</v>
          </cell>
          <cell r="I1563">
            <v>543</v>
          </cell>
          <cell r="J1563">
            <v>567</v>
          </cell>
          <cell r="K1563">
            <v>558</v>
          </cell>
          <cell r="L1563">
            <v>541</v>
          </cell>
          <cell r="M1563">
            <v>572</v>
          </cell>
          <cell r="N1563">
            <v>599</v>
          </cell>
          <cell r="O1563">
            <v>605</v>
          </cell>
          <cell r="P1563">
            <v>596</v>
          </cell>
          <cell r="Q1563">
            <v>546</v>
          </cell>
          <cell r="R1563">
            <v>539</v>
          </cell>
          <cell r="S1563">
            <v>499</v>
          </cell>
          <cell r="T1563">
            <v>505</v>
          </cell>
          <cell r="U1563">
            <v>503</v>
          </cell>
          <cell r="V1563">
            <v>490</v>
          </cell>
          <cell r="W1563">
            <v>506</v>
          </cell>
          <cell r="X1563">
            <v>469</v>
          </cell>
          <cell r="Y1563">
            <v>422</v>
          </cell>
          <cell r="Z1563">
            <v>616</v>
          </cell>
          <cell r="AA1563">
            <v>607</v>
          </cell>
          <cell r="AB1563">
            <v>480</v>
          </cell>
          <cell r="AC1563">
            <v>464</v>
          </cell>
          <cell r="AD1563">
            <v>511</v>
          </cell>
          <cell r="AE1563">
            <v>562</v>
          </cell>
          <cell r="AF1563">
            <v>473</v>
          </cell>
          <cell r="AG1563">
            <v>465</v>
          </cell>
          <cell r="AH1563">
            <v>493</v>
          </cell>
        </row>
        <row r="1564">
          <cell r="E1564" t="str">
            <v>AL Transportation Lubricants</v>
          </cell>
          <cell r="F1564">
            <v>3017</v>
          </cell>
          <cell r="G1564">
            <v>2699</v>
          </cell>
          <cell r="H1564">
            <v>2752</v>
          </cell>
          <cell r="I1564">
            <v>2802</v>
          </cell>
          <cell r="J1564">
            <v>2929</v>
          </cell>
          <cell r="K1564">
            <v>2879</v>
          </cell>
          <cell r="L1564">
            <v>2794</v>
          </cell>
          <cell r="M1564">
            <v>2951</v>
          </cell>
          <cell r="N1564">
            <v>3089</v>
          </cell>
          <cell r="O1564">
            <v>3122</v>
          </cell>
          <cell r="P1564">
            <v>3075</v>
          </cell>
          <cell r="Q1564">
            <v>2817</v>
          </cell>
          <cell r="R1564">
            <v>2784</v>
          </cell>
          <cell r="S1564">
            <v>2574</v>
          </cell>
          <cell r="T1564">
            <v>2607</v>
          </cell>
          <cell r="U1564">
            <v>2594</v>
          </cell>
          <cell r="V1564">
            <v>2527</v>
          </cell>
          <cell r="W1564">
            <v>2610</v>
          </cell>
          <cell r="X1564">
            <v>2423</v>
          </cell>
          <cell r="Y1564">
            <v>2178</v>
          </cell>
          <cell r="Z1564">
            <v>2972</v>
          </cell>
          <cell r="AA1564">
            <v>2874</v>
          </cell>
          <cell r="AB1564">
            <v>2619</v>
          </cell>
          <cell r="AC1564">
            <v>2733</v>
          </cell>
          <cell r="AD1564">
            <v>2823</v>
          </cell>
          <cell r="AE1564">
            <v>3150</v>
          </cell>
          <cell r="AF1564">
            <v>3189</v>
          </cell>
          <cell r="AG1564">
            <v>2872</v>
          </cell>
          <cell r="AH1564">
            <v>2592</v>
          </cell>
        </row>
        <row r="1565">
          <cell r="E1565" t="str">
            <v>AR Transportation Lubricants</v>
          </cell>
          <cell r="F1565">
            <v>2683</v>
          </cell>
          <cell r="G1565">
            <v>2400</v>
          </cell>
          <cell r="H1565">
            <v>2447</v>
          </cell>
          <cell r="I1565">
            <v>2492</v>
          </cell>
          <cell r="J1565">
            <v>2605</v>
          </cell>
          <cell r="K1565">
            <v>2560</v>
          </cell>
          <cell r="L1565">
            <v>2484</v>
          </cell>
          <cell r="M1565">
            <v>2624</v>
          </cell>
          <cell r="N1565">
            <v>2747</v>
          </cell>
          <cell r="O1565">
            <v>2776</v>
          </cell>
          <cell r="P1565">
            <v>2735</v>
          </cell>
          <cell r="Q1565">
            <v>2505</v>
          </cell>
          <cell r="R1565">
            <v>2476</v>
          </cell>
          <cell r="S1565">
            <v>2289</v>
          </cell>
          <cell r="T1565">
            <v>2319</v>
          </cell>
          <cell r="U1565">
            <v>2307</v>
          </cell>
          <cell r="V1565">
            <v>2247</v>
          </cell>
          <cell r="W1565">
            <v>2321</v>
          </cell>
          <cell r="X1565">
            <v>2155</v>
          </cell>
          <cell r="Y1565">
            <v>1937</v>
          </cell>
          <cell r="Z1565">
            <v>2019</v>
          </cell>
          <cell r="AA1565">
            <v>1911</v>
          </cell>
          <cell r="AB1565">
            <v>1701</v>
          </cell>
          <cell r="AC1565">
            <v>1745</v>
          </cell>
          <cell r="AD1565">
            <v>1789</v>
          </cell>
          <cell r="AE1565">
            <v>1945</v>
          </cell>
          <cell r="AF1565">
            <v>1871</v>
          </cell>
          <cell r="AG1565">
            <v>1740</v>
          </cell>
          <cell r="AH1565">
            <v>1673</v>
          </cell>
        </row>
        <row r="1566">
          <cell r="E1566" t="str">
            <v>AZ Transportation Lubricants</v>
          </cell>
          <cell r="F1566">
            <v>2154</v>
          </cell>
          <cell r="G1566">
            <v>1927</v>
          </cell>
          <cell r="H1566">
            <v>1965</v>
          </cell>
          <cell r="I1566">
            <v>2001</v>
          </cell>
          <cell r="J1566">
            <v>2091</v>
          </cell>
          <cell r="K1566">
            <v>2055</v>
          </cell>
          <cell r="L1566">
            <v>1995</v>
          </cell>
          <cell r="M1566">
            <v>2107</v>
          </cell>
          <cell r="N1566">
            <v>2206</v>
          </cell>
          <cell r="O1566">
            <v>2229</v>
          </cell>
          <cell r="P1566">
            <v>2196</v>
          </cell>
          <cell r="Q1566">
            <v>2012</v>
          </cell>
          <cell r="R1566">
            <v>1988</v>
          </cell>
          <cell r="S1566">
            <v>1838</v>
          </cell>
          <cell r="T1566">
            <v>1862</v>
          </cell>
          <cell r="U1566">
            <v>1852</v>
          </cell>
          <cell r="V1566">
            <v>1804</v>
          </cell>
          <cell r="W1566">
            <v>1863</v>
          </cell>
          <cell r="X1566">
            <v>1730</v>
          </cell>
          <cell r="Y1566">
            <v>1555</v>
          </cell>
          <cell r="Z1566">
            <v>2849</v>
          </cell>
          <cell r="AA1566">
            <v>2751</v>
          </cell>
          <cell r="AB1566">
            <v>2494</v>
          </cell>
          <cell r="AC1566">
            <v>2618</v>
          </cell>
          <cell r="AD1566">
            <v>2680</v>
          </cell>
          <cell r="AE1566">
            <v>2968</v>
          </cell>
          <cell r="AF1566">
            <v>2877</v>
          </cell>
          <cell r="AG1566">
            <v>2645</v>
          </cell>
          <cell r="AH1566">
            <v>2595</v>
          </cell>
        </row>
        <row r="1567">
          <cell r="E1567" t="str">
            <v>CA Transportation Lubricants</v>
          </cell>
          <cell r="F1567">
            <v>17413</v>
          </cell>
          <cell r="G1567">
            <v>15578</v>
          </cell>
          <cell r="H1567">
            <v>15882</v>
          </cell>
          <cell r="I1567">
            <v>16172</v>
          </cell>
          <cell r="J1567">
            <v>16903</v>
          </cell>
          <cell r="K1567">
            <v>16613</v>
          </cell>
          <cell r="L1567">
            <v>16123</v>
          </cell>
          <cell r="M1567">
            <v>17032</v>
          </cell>
          <cell r="N1567">
            <v>17830</v>
          </cell>
          <cell r="O1567">
            <v>18016</v>
          </cell>
          <cell r="P1567">
            <v>17746</v>
          </cell>
          <cell r="Q1567">
            <v>16259</v>
          </cell>
          <cell r="R1567">
            <v>16067</v>
          </cell>
          <cell r="S1567">
            <v>14854</v>
          </cell>
          <cell r="T1567">
            <v>15048</v>
          </cell>
          <cell r="U1567">
            <v>14970</v>
          </cell>
          <cell r="V1567">
            <v>14585</v>
          </cell>
          <cell r="W1567">
            <v>15061</v>
          </cell>
          <cell r="X1567">
            <v>13983</v>
          </cell>
          <cell r="Y1567">
            <v>12571</v>
          </cell>
          <cell r="Z1567">
            <v>15459</v>
          </cell>
          <cell r="AA1567">
            <v>14481</v>
          </cell>
          <cell r="AB1567">
            <v>13215</v>
          </cell>
          <cell r="AC1567">
            <v>13807</v>
          </cell>
          <cell r="AD1567">
            <v>14134</v>
          </cell>
          <cell r="AE1567">
            <v>15591</v>
          </cell>
          <cell r="AF1567">
            <v>14772</v>
          </cell>
          <cell r="AG1567">
            <v>13737</v>
          </cell>
          <cell r="AH1567">
            <v>13242</v>
          </cell>
        </row>
        <row r="1568">
          <cell r="E1568" t="str">
            <v>CO Transportation Lubricants</v>
          </cell>
          <cell r="F1568">
            <v>2499</v>
          </cell>
          <cell r="G1568">
            <v>2236</v>
          </cell>
          <cell r="H1568">
            <v>2280</v>
          </cell>
          <cell r="I1568">
            <v>2321</v>
          </cell>
          <cell r="J1568">
            <v>2426</v>
          </cell>
          <cell r="K1568">
            <v>2385</v>
          </cell>
          <cell r="L1568">
            <v>2314</v>
          </cell>
          <cell r="M1568">
            <v>2445</v>
          </cell>
          <cell r="N1568">
            <v>2559</v>
          </cell>
          <cell r="O1568">
            <v>2586</v>
          </cell>
          <cell r="P1568">
            <v>2547</v>
          </cell>
          <cell r="Q1568">
            <v>2334</v>
          </cell>
          <cell r="R1568">
            <v>2306</v>
          </cell>
          <cell r="S1568">
            <v>2132</v>
          </cell>
          <cell r="T1568">
            <v>2160</v>
          </cell>
          <cell r="U1568">
            <v>2149</v>
          </cell>
          <cell r="V1568">
            <v>2094</v>
          </cell>
          <cell r="W1568">
            <v>2162</v>
          </cell>
          <cell r="X1568">
            <v>2007</v>
          </cell>
          <cell r="Y1568">
            <v>1805</v>
          </cell>
          <cell r="Z1568">
            <v>2231</v>
          </cell>
          <cell r="AA1568">
            <v>2103</v>
          </cell>
          <cell r="AB1568">
            <v>1961</v>
          </cell>
          <cell r="AC1568">
            <v>2033</v>
          </cell>
          <cell r="AD1568">
            <v>2158</v>
          </cell>
          <cell r="AE1568">
            <v>2317</v>
          </cell>
          <cell r="AF1568">
            <v>2195</v>
          </cell>
          <cell r="AG1568">
            <v>2018</v>
          </cell>
          <cell r="AH1568">
            <v>1982</v>
          </cell>
        </row>
        <row r="1569">
          <cell r="E1569" t="str">
            <v>CT Transportation Lubricants</v>
          </cell>
          <cell r="F1569">
            <v>1536</v>
          </cell>
          <cell r="G1569">
            <v>1375</v>
          </cell>
          <cell r="H1569">
            <v>1401</v>
          </cell>
          <cell r="I1569">
            <v>1427</v>
          </cell>
          <cell r="J1569">
            <v>1491</v>
          </cell>
          <cell r="K1569">
            <v>1466</v>
          </cell>
          <cell r="L1569">
            <v>1423</v>
          </cell>
          <cell r="M1569">
            <v>1503</v>
          </cell>
          <cell r="N1569">
            <v>1573</v>
          </cell>
          <cell r="O1569">
            <v>1590</v>
          </cell>
          <cell r="P1569">
            <v>1566</v>
          </cell>
          <cell r="Q1569">
            <v>1435</v>
          </cell>
          <cell r="R1569">
            <v>1418</v>
          </cell>
          <cell r="S1569">
            <v>1311</v>
          </cell>
          <cell r="T1569">
            <v>1328</v>
          </cell>
          <cell r="U1569">
            <v>1321</v>
          </cell>
          <cell r="V1569">
            <v>1287</v>
          </cell>
          <cell r="W1569">
            <v>1329</v>
          </cell>
          <cell r="X1569">
            <v>1234</v>
          </cell>
          <cell r="Y1569">
            <v>1109</v>
          </cell>
          <cell r="Z1569">
            <v>1341</v>
          </cell>
          <cell r="AA1569">
            <v>1283</v>
          </cell>
          <cell r="AB1569">
            <v>1159</v>
          </cell>
          <cell r="AC1569">
            <v>1203</v>
          </cell>
          <cell r="AD1569">
            <v>1225</v>
          </cell>
          <cell r="AE1569">
            <v>1339</v>
          </cell>
          <cell r="AF1569">
            <v>1261</v>
          </cell>
          <cell r="AG1569">
            <v>1150</v>
          </cell>
          <cell r="AH1569">
            <v>1114</v>
          </cell>
        </row>
        <row r="1570">
          <cell r="E1570" t="str">
            <v>DC Transportation Lubricants</v>
          </cell>
          <cell r="F1570">
            <v>334</v>
          </cell>
          <cell r="G1570">
            <v>299</v>
          </cell>
          <cell r="H1570">
            <v>305</v>
          </cell>
          <cell r="I1570">
            <v>310</v>
          </cell>
          <cell r="J1570">
            <v>324</v>
          </cell>
          <cell r="K1570">
            <v>319</v>
          </cell>
          <cell r="L1570">
            <v>309</v>
          </cell>
          <cell r="M1570">
            <v>327</v>
          </cell>
          <cell r="N1570">
            <v>342</v>
          </cell>
          <cell r="O1570">
            <v>346</v>
          </cell>
          <cell r="P1570">
            <v>340</v>
          </cell>
          <cell r="Q1570">
            <v>312</v>
          </cell>
          <cell r="R1570">
            <v>308</v>
          </cell>
          <cell r="S1570">
            <v>285</v>
          </cell>
          <cell r="T1570">
            <v>289</v>
          </cell>
          <cell r="U1570">
            <v>287</v>
          </cell>
          <cell r="V1570">
            <v>280</v>
          </cell>
          <cell r="W1570">
            <v>289</v>
          </cell>
          <cell r="X1570">
            <v>268</v>
          </cell>
          <cell r="Y1570">
            <v>241</v>
          </cell>
          <cell r="Z1570">
            <v>83</v>
          </cell>
          <cell r="AA1570">
            <v>81</v>
          </cell>
          <cell r="AB1570">
            <v>69</v>
          </cell>
          <cell r="AC1570">
            <v>70</v>
          </cell>
          <cell r="AD1570">
            <v>78</v>
          </cell>
          <cell r="AE1570">
            <v>84</v>
          </cell>
          <cell r="AF1570">
            <v>83</v>
          </cell>
          <cell r="AG1570">
            <v>61</v>
          </cell>
          <cell r="AH1570">
            <v>64</v>
          </cell>
        </row>
        <row r="1571">
          <cell r="E1571" t="str">
            <v>DE Transportation Lubricants</v>
          </cell>
          <cell r="F1571">
            <v>395</v>
          </cell>
          <cell r="G1571">
            <v>354</v>
          </cell>
          <cell r="H1571">
            <v>360</v>
          </cell>
          <cell r="I1571">
            <v>367</v>
          </cell>
          <cell r="J1571">
            <v>384</v>
          </cell>
          <cell r="K1571">
            <v>377</v>
          </cell>
          <cell r="L1571">
            <v>366</v>
          </cell>
          <cell r="M1571">
            <v>387</v>
          </cell>
          <cell r="N1571">
            <v>405</v>
          </cell>
          <cell r="O1571">
            <v>409</v>
          </cell>
          <cell r="P1571">
            <v>403</v>
          </cell>
          <cell r="Q1571">
            <v>369</v>
          </cell>
          <cell r="R1571">
            <v>365</v>
          </cell>
          <cell r="S1571">
            <v>337</v>
          </cell>
          <cell r="T1571">
            <v>342</v>
          </cell>
          <cell r="U1571">
            <v>340</v>
          </cell>
          <cell r="V1571">
            <v>331</v>
          </cell>
          <cell r="W1571">
            <v>342</v>
          </cell>
          <cell r="X1571">
            <v>317</v>
          </cell>
          <cell r="Y1571">
            <v>285</v>
          </cell>
          <cell r="Z1571">
            <v>369</v>
          </cell>
          <cell r="AA1571">
            <v>336</v>
          </cell>
          <cell r="AB1571">
            <v>321</v>
          </cell>
          <cell r="AC1571">
            <v>327</v>
          </cell>
          <cell r="AD1571">
            <v>343</v>
          </cell>
          <cell r="AE1571">
            <v>386</v>
          </cell>
          <cell r="AF1571">
            <v>380</v>
          </cell>
          <cell r="AG1571">
            <v>356</v>
          </cell>
          <cell r="AH1571">
            <v>359</v>
          </cell>
        </row>
        <row r="1572">
          <cell r="E1572" t="str">
            <v>FL Transportation Lubricants</v>
          </cell>
          <cell r="F1572">
            <v>4999</v>
          </cell>
          <cell r="G1572">
            <v>4472</v>
          </cell>
          <cell r="H1572">
            <v>4560</v>
          </cell>
          <cell r="I1572">
            <v>4643</v>
          </cell>
          <cell r="J1572">
            <v>4853</v>
          </cell>
          <cell r="K1572">
            <v>4769</v>
          </cell>
          <cell r="L1572">
            <v>4629</v>
          </cell>
          <cell r="M1572">
            <v>4890</v>
          </cell>
          <cell r="N1572">
            <v>5119</v>
          </cell>
          <cell r="O1572">
            <v>5172</v>
          </cell>
          <cell r="P1572">
            <v>5095</v>
          </cell>
          <cell r="Q1572">
            <v>4668</v>
          </cell>
          <cell r="R1572">
            <v>4613</v>
          </cell>
          <cell r="S1572">
            <v>4264</v>
          </cell>
          <cell r="T1572">
            <v>4320</v>
          </cell>
          <cell r="U1572">
            <v>4298</v>
          </cell>
          <cell r="V1572">
            <v>4187</v>
          </cell>
          <cell r="W1572">
            <v>4324</v>
          </cell>
          <cell r="X1572">
            <v>4014</v>
          </cell>
          <cell r="Y1572">
            <v>3609</v>
          </cell>
          <cell r="Z1572">
            <v>7960</v>
          </cell>
          <cell r="AA1572">
            <v>7685</v>
          </cell>
          <cell r="AB1572">
            <v>7013</v>
          </cell>
          <cell r="AC1572">
            <v>7501</v>
          </cell>
          <cell r="AD1572">
            <v>7929</v>
          </cell>
          <cell r="AE1572">
            <v>8678</v>
          </cell>
          <cell r="AF1572">
            <v>8227</v>
          </cell>
          <cell r="AG1572">
            <v>7661</v>
          </cell>
          <cell r="AH1572">
            <v>7855</v>
          </cell>
        </row>
        <row r="1573">
          <cell r="E1573" t="str">
            <v>GA Transportation Lubricants</v>
          </cell>
          <cell r="F1573">
            <v>3836</v>
          </cell>
          <cell r="G1573">
            <v>3431</v>
          </cell>
          <cell r="H1573">
            <v>3498</v>
          </cell>
          <cell r="I1573">
            <v>3562</v>
          </cell>
          <cell r="J1573">
            <v>3723</v>
          </cell>
          <cell r="K1573">
            <v>3659</v>
          </cell>
          <cell r="L1573">
            <v>3551</v>
          </cell>
          <cell r="M1573">
            <v>3752</v>
          </cell>
          <cell r="N1573">
            <v>3927</v>
          </cell>
          <cell r="O1573">
            <v>3968</v>
          </cell>
          <cell r="P1573">
            <v>3909</v>
          </cell>
          <cell r="Q1573">
            <v>3581</v>
          </cell>
          <cell r="R1573">
            <v>3539</v>
          </cell>
          <cell r="S1573">
            <v>3272</v>
          </cell>
          <cell r="T1573">
            <v>3315</v>
          </cell>
          <cell r="U1573">
            <v>3297</v>
          </cell>
          <cell r="V1573">
            <v>3213</v>
          </cell>
          <cell r="W1573">
            <v>3318</v>
          </cell>
          <cell r="X1573">
            <v>3080</v>
          </cell>
          <cell r="Y1573">
            <v>2769</v>
          </cell>
          <cell r="Z1573">
            <v>5550</v>
          </cell>
          <cell r="AA1573">
            <v>5268</v>
          </cell>
          <cell r="AB1573">
            <v>4538</v>
          </cell>
          <cell r="AC1573">
            <v>4895</v>
          </cell>
          <cell r="AD1573">
            <v>4812</v>
          </cell>
          <cell r="AE1573">
            <v>5491</v>
          </cell>
          <cell r="AF1573">
            <v>4833</v>
          </cell>
          <cell r="AG1573">
            <v>4823</v>
          </cell>
          <cell r="AH1573">
            <v>4255</v>
          </cell>
        </row>
        <row r="1574">
          <cell r="E1574" t="str">
            <v>HI Transportation Lubricants</v>
          </cell>
          <cell r="F1574">
            <v>462</v>
          </cell>
          <cell r="G1574">
            <v>413</v>
          </cell>
          <cell r="H1574">
            <v>421</v>
          </cell>
          <cell r="I1574">
            <v>429</v>
          </cell>
          <cell r="J1574">
            <v>449</v>
          </cell>
          <cell r="K1574">
            <v>441</v>
          </cell>
          <cell r="L1574">
            <v>428</v>
          </cell>
          <cell r="M1574">
            <v>452</v>
          </cell>
          <cell r="N1574">
            <v>473</v>
          </cell>
          <cell r="O1574">
            <v>478</v>
          </cell>
          <cell r="P1574">
            <v>471</v>
          </cell>
          <cell r="Q1574">
            <v>431</v>
          </cell>
          <cell r="R1574">
            <v>426</v>
          </cell>
          <cell r="S1574">
            <v>394</v>
          </cell>
          <cell r="T1574">
            <v>399</v>
          </cell>
          <cell r="U1574">
            <v>397</v>
          </cell>
          <cell r="V1574">
            <v>387</v>
          </cell>
          <cell r="W1574">
            <v>400</v>
          </cell>
          <cell r="X1574">
            <v>371</v>
          </cell>
          <cell r="Y1574">
            <v>334</v>
          </cell>
          <cell r="Z1574">
            <v>464</v>
          </cell>
          <cell r="AA1574">
            <v>510</v>
          </cell>
          <cell r="AB1574">
            <v>453</v>
          </cell>
          <cell r="AC1574">
            <v>477</v>
          </cell>
          <cell r="AD1574">
            <v>425</v>
          </cell>
          <cell r="AE1574">
            <v>454</v>
          </cell>
          <cell r="AF1574">
            <v>420</v>
          </cell>
          <cell r="AG1574">
            <v>392</v>
          </cell>
          <cell r="AH1574">
            <v>379</v>
          </cell>
        </row>
        <row r="1575">
          <cell r="E1575" t="str">
            <v>IA Transportation Lubricants</v>
          </cell>
          <cell r="F1575">
            <v>3240</v>
          </cell>
          <cell r="G1575">
            <v>2898</v>
          </cell>
          <cell r="H1575">
            <v>2955</v>
          </cell>
          <cell r="I1575">
            <v>3009</v>
          </cell>
          <cell r="J1575">
            <v>3145</v>
          </cell>
          <cell r="K1575">
            <v>3091</v>
          </cell>
          <cell r="L1575">
            <v>3000</v>
          </cell>
          <cell r="M1575">
            <v>3169</v>
          </cell>
          <cell r="N1575">
            <v>3317</v>
          </cell>
          <cell r="O1575">
            <v>3352</v>
          </cell>
          <cell r="P1575">
            <v>3302</v>
          </cell>
          <cell r="Q1575">
            <v>3025</v>
          </cell>
          <cell r="R1575">
            <v>2989</v>
          </cell>
          <cell r="S1575">
            <v>2764</v>
          </cell>
          <cell r="T1575">
            <v>2800</v>
          </cell>
          <cell r="U1575">
            <v>2785</v>
          </cell>
          <cell r="V1575">
            <v>2714</v>
          </cell>
          <cell r="W1575">
            <v>2802</v>
          </cell>
          <cell r="X1575">
            <v>2602</v>
          </cell>
          <cell r="Y1575">
            <v>2339</v>
          </cell>
          <cell r="Z1575">
            <v>2094</v>
          </cell>
          <cell r="AA1575">
            <v>2027</v>
          </cell>
          <cell r="AB1575">
            <v>1805</v>
          </cell>
          <cell r="AC1575">
            <v>1896</v>
          </cell>
          <cell r="AD1575">
            <v>1991</v>
          </cell>
          <cell r="AE1575">
            <v>2110</v>
          </cell>
          <cell r="AF1575">
            <v>2077</v>
          </cell>
          <cell r="AG1575">
            <v>1834</v>
          </cell>
          <cell r="AH1575">
            <v>1743</v>
          </cell>
        </row>
        <row r="1576">
          <cell r="E1576" t="str">
            <v>ID Transportation Lubricants</v>
          </cell>
          <cell r="F1576">
            <v>857</v>
          </cell>
          <cell r="G1576">
            <v>767</v>
          </cell>
          <cell r="H1576">
            <v>782</v>
          </cell>
          <cell r="I1576">
            <v>796</v>
          </cell>
          <cell r="J1576">
            <v>832</v>
          </cell>
          <cell r="K1576">
            <v>818</v>
          </cell>
          <cell r="L1576">
            <v>794</v>
          </cell>
          <cell r="M1576">
            <v>839</v>
          </cell>
          <cell r="N1576">
            <v>878</v>
          </cell>
          <cell r="O1576">
            <v>887</v>
          </cell>
          <cell r="P1576">
            <v>874</v>
          </cell>
          <cell r="Q1576">
            <v>800</v>
          </cell>
          <cell r="R1576">
            <v>791</v>
          </cell>
          <cell r="S1576">
            <v>731</v>
          </cell>
          <cell r="T1576">
            <v>741</v>
          </cell>
          <cell r="U1576">
            <v>737</v>
          </cell>
          <cell r="V1576">
            <v>718</v>
          </cell>
          <cell r="W1576">
            <v>742</v>
          </cell>
          <cell r="X1576">
            <v>688</v>
          </cell>
          <cell r="Y1576">
            <v>619</v>
          </cell>
          <cell r="Z1576">
            <v>877</v>
          </cell>
          <cell r="AA1576">
            <v>830</v>
          </cell>
          <cell r="AB1576">
            <v>770</v>
          </cell>
          <cell r="AC1576">
            <v>821</v>
          </cell>
          <cell r="AD1576">
            <v>854</v>
          </cell>
          <cell r="AE1576">
            <v>1029</v>
          </cell>
          <cell r="AF1576">
            <v>1008</v>
          </cell>
          <cell r="AG1576">
            <v>925</v>
          </cell>
          <cell r="AH1576">
            <v>896</v>
          </cell>
        </row>
        <row r="1577">
          <cell r="E1577" t="str">
            <v>IL Transportation Lubricants</v>
          </cell>
          <cell r="F1577">
            <v>9402</v>
          </cell>
          <cell r="G1577">
            <v>8411</v>
          </cell>
          <cell r="H1577">
            <v>8576</v>
          </cell>
          <cell r="I1577">
            <v>8732</v>
          </cell>
          <cell r="J1577">
            <v>9127</v>
          </cell>
          <cell r="K1577">
            <v>8970</v>
          </cell>
          <cell r="L1577">
            <v>8706</v>
          </cell>
          <cell r="M1577">
            <v>9196</v>
          </cell>
          <cell r="N1577">
            <v>9627</v>
          </cell>
          <cell r="O1577">
            <v>9728</v>
          </cell>
          <cell r="P1577">
            <v>9582</v>
          </cell>
          <cell r="Q1577">
            <v>8779</v>
          </cell>
          <cell r="R1577">
            <v>8676</v>
          </cell>
          <cell r="S1577">
            <v>8020</v>
          </cell>
          <cell r="T1577">
            <v>8125</v>
          </cell>
          <cell r="U1577">
            <v>8083</v>
          </cell>
          <cell r="V1577">
            <v>7875</v>
          </cell>
          <cell r="W1577">
            <v>8133</v>
          </cell>
          <cell r="X1577">
            <v>7550</v>
          </cell>
          <cell r="Y1577">
            <v>6788</v>
          </cell>
          <cell r="Z1577">
            <v>5336</v>
          </cell>
          <cell r="AA1577">
            <v>5207</v>
          </cell>
          <cell r="AB1577">
            <v>4631</v>
          </cell>
          <cell r="AC1577">
            <v>4919</v>
          </cell>
          <cell r="AD1577">
            <v>5123</v>
          </cell>
          <cell r="AE1577">
            <v>5889</v>
          </cell>
          <cell r="AF1577">
            <v>5414</v>
          </cell>
          <cell r="AG1577">
            <v>5032</v>
          </cell>
          <cell r="AH1577">
            <v>4764</v>
          </cell>
        </row>
        <row r="1578">
          <cell r="E1578" t="str">
            <v>IN Transportation Lubricants</v>
          </cell>
          <cell r="F1578">
            <v>4298</v>
          </cell>
          <cell r="G1578">
            <v>3845</v>
          </cell>
          <cell r="H1578">
            <v>3920</v>
          </cell>
          <cell r="I1578">
            <v>3991</v>
          </cell>
          <cell r="J1578">
            <v>4172</v>
          </cell>
          <cell r="K1578">
            <v>4100</v>
          </cell>
          <cell r="L1578">
            <v>3979</v>
          </cell>
          <cell r="M1578">
            <v>4203</v>
          </cell>
          <cell r="N1578">
            <v>4400</v>
          </cell>
          <cell r="O1578">
            <v>4446</v>
          </cell>
          <cell r="P1578">
            <v>4380</v>
          </cell>
          <cell r="Q1578">
            <v>4013</v>
          </cell>
          <cell r="R1578">
            <v>3965</v>
          </cell>
          <cell r="S1578">
            <v>3666</v>
          </cell>
          <cell r="T1578">
            <v>3714</v>
          </cell>
          <cell r="U1578">
            <v>3695</v>
          </cell>
          <cell r="V1578">
            <v>3600</v>
          </cell>
          <cell r="W1578">
            <v>3717</v>
          </cell>
          <cell r="X1578">
            <v>3451</v>
          </cell>
          <cell r="Y1578">
            <v>3103</v>
          </cell>
          <cell r="Z1578">
            <v>4028</v>
          </cell>
          <cell r="AA1578">
            <v>3846</v>
          </cell>
          <cell r="AB1578">
            <v>3529</v>
          </cell>
          <cell r="AC1578">
            <v>3810</v>
          </cell>
          <cell r="AD1578">
            <v>3965</v>
          </cell>
          <cell r="AE1578">
            <v>4276</v>
          </cell>
          <cell r="AF1578">
            <v>3953</v>
          </cell>
          <cell r="AG1578">
            <v>3458</v>
          </cell>
          <cell r="AH1578">
            <v>3221</v>
          </cell>
        </row>
        <row r="1579">
          <cell r="E1579" t="str">
            <v>KS Transportation Lubricants</v>
          </cell>
          <cell r="F1579">
            <v>3746</v>
          </cell>
          <cell r="G1579">
            <v>3352</v>
          </cell>
          <cell r="H1579">
            <v>3417</v>
          </cell>
          <cell r="I1579">
            <v>3479</v>
          </cell>
          <cell r="J1579">
            <v>3637</v>
          </cell>
          <cell r="K1579">
            <v>3574</v>
          </cell>
          <cell r="L1579">
            <v>3469</v>
          </cell>
          <cell r="M1579">
            <v>3664</v>
          </cell>
          <cell r="N1579">
            <v>3836</v>
          </cell>
          <cell r="O1579">
            <v>3876</v>
          </cell>
          <cell r="P1579">
            <v>3818</v>
          </cell>
          <cell r="Q1579">
            <v>3498</v>
          </cell>
          <cell r="R1579">
            <v>3457</v>
          </cell>
          <cell r="S1579">
            <v>3196</v>
          </cell>
          <cell r="T1579">
            <v>3238</v>
          </cell>
          <cell r="U1579">
            <v>3221</v>
          </cell>
          <cell r="V1579">
            <v>3138</v>
          </cell>
          <cell r="W1579">
            <v>3241</v>
          </cell>
          <cell r="X1579">
            <v>3008</v>
          </cell>
          <cell r="Y1579">
            <v>2705</v>
          </cell>
          <cell r="Z1579">
            <v>1697</v>
          </cell>
          <cell r="AA1579">
            <v>1592</v>
          </cell>
          <cell r="AB1579">
            <v>1490</v>
          </cell>
          <cell r="AC1579">
            <v>1672</v>
          </cell>
          <cell r="AD1579">
            <v>1795</v>
          </cell>
          <cell r="AE1579">
            <v>1849</v>
          </cell>
          <cell r="AF1579">
            <v>1664</v>
          </cell>
          <cell r="AG1579">
            <v>1478</v>
          </cell>
          <cell r="AH1579">
            <v>1451</v>
          </cell>
        </row>
        <row r="1580">
          <cell r="E1580" t="str">
            <v>KY Transportation Lubricants</v>
          </cell>
          <cell r="F1580">
            <v>3218</v>
          </cell>
          <cell r="G1580">
            <v>2879</v>
          </cell>
          <cell r="H1580">
            <v>2935</v>
          </cell>
          <cell r="I1580">
            <v>2988</v>
          </cell>
          <cell r="J1580">
            <v>3123</v>
          </cell>
          <cell r="K1580">
            <v>3070</v>
          </cell>
          <cell r="L1580">
            <v>2979</v>
          </cell>
          <cell r="M1580">
            <v>3147</v>
          </cell>
          <cell r="N1580">
            <v>3295</v>
          </cell>
          <cell r="O1580">
            <v>3329</v>
          </cell>
          <cell r="P1580">
            <v>3279</v>
          </cell>
          <cell r="Q1580">
            <v>3004</v>
          </cell>
          <cell r="R1580">
            <v>2969</v>
          </cell>
          <cell r="S1580">
            <v>2745</v>
          </cell>
          <cell r="T1580">
            <v>2781</v>
          </cell>
          <cell r="U1580">
            <v>2766</v>
          </cell>
          <cell r="V1580">
            <v>2695</v>
          </cell>
          <cell r="W1580">
            <v>2783</v>
          </cell>
          <cell r="X1580">
            <v>2584</v>
          </cell>
          <cell r="Y1580">
            <v>2323</v>
          </cell>
          <cell r="Z1580">
            <v>2853</v>
          </cell>
          <cell r="AA1580">
            <v>2723</v>
          </cell>
          <cell r="AB1580">
            <v>2453</v>
          </cell>
          <cell r="AC1580">
            <v>2531</v>
          </cell>
          <cell r="AD1580">
            <v>2637</v>
          </cell>
          <cell r="AE1580">
            <v>2845</v>
          </cell>
          <cell r="AF1580">
            <v>2690</v>
          </cell>
          <cell r="AG1580">
            <v>2480</v>
          </cell>
          <cell r="AH1580">
            <v>2417</v>
          </cell>
        </row>
        <row r="1581">
          <cell r="E1581" t="str">
            <v>LA Transportation Lubricants</v>
          </cell>
          <cell r="F1581">
            <v>4476</v>
          </cell>
          <cell r="G1581">
            <v>4004</v>
          </cell>
          <cell r="H1581">
            <v>4082</v>
          </cell>
          <cell r="I1581">
            <v>4157</v>
          </cell>
          <cell r="J1581">
            <v>4345</v>
          </cell>
          <cell r="K1581">
            <v>4270</v>
          </cell>
          <cell r="L1581">
            <v>4144</v>
          </cell>
          <cell r="M1581">
            <v>4378</v>
          </cell>
          <cell r="N1581">
            <v>4583</v>
          </cell>
          <cell r="O1581">
            <v>4631</v>
          </cell>
          <cell r="P1581">
            <v>4561</v>
          </cell>
          <cell r="Q1581">
            <v>4179</v>
          </cell>
          <cell r="R1581">
            <v>4130</v>
          </cell>
          <cell r="S1581">
            <v>3818</v>
          </cell>
          <cell r="T1581">
            <v>3868</v>
          </cell>
          <cell r="U1581">
            <v>3848</v>
          </cell>
          <cell r="V1581">
            <v>3749</v>
          </cell>
          <cell r="W1581">
            <v>3871</v>
          </cell>
          <cell r="X1581">
            <v>3594</v>
          </cell>
          <cell r="Y1581">
            <v>3231</v>
          </cell>
          <cell r="Z1581">
            <v>3950</v>
          </cell>
          <cell r="AA1581">
            <v>4001</v>
          </cell>
          <cell r="AB1581">
            <v>3332</v>
          </cell>
          <cell r="AC1581">
            <v>3592</v>
          </cell>
          <cell r="AD1581">
            <v>3438</v>
          </cell>
          <cell r="AE1581">
            <v>3769</v>
          </cell>
          <cell r="AF1581">
            <v>3425</v>
          </cell>
          <cell r="AG1581">
            <v>3364</v>
          </cell>
          <cell r="AH1581">
            <v>2727</v>
          </cell>
        </row>
        <row r="1582">
          <cell r="E1582" t="str">
            <v>MA Transportation Lubricants</v>
          </cell>
          <cell r="F1582">
            <v>2878</v>
          </cell>
          <cell r="G1582">
            <v>2575</v>
          </cell>
          <cell r="H1582">
            <v>2625</v>
          </cell>
          <cell r="I1582">
            <v>2673</v>
          </cell>
          <cell r="J1582">
            <v>2794</v>
          </cell>
          <cell r="K1582">
            <v>2746</v>
          </cell>
          <cell r="L1582">
            <v>2665</v>
          </cell>
          <cell r="M1582">
            <v>2815</v>
          </cell>
          <cell r="N1582">
            <v>2947</v>
          </cell>
          <cell r="O1582">
            <v>2978</v>
          </cell>
          <cell r="P1582">
            <v>2933</v>
          </cell>
          <cell r="Q1582">
            <v>2687</v>
          </cell>
          <cell r="R1582">
            <v>2656</v>
          </cell>
          <cell r="S1582">
            <v>2455</v>
          </cell>
          <cell r="T1582">
            <v>2487</v>
          </cell>
          <cell r="U1582">
            <v>2474</v>
          </cell>
          <cell r="V1582">
            <v>2411</v>
          </cell>
          <cell r="W1582">
            <v>2489</v>
          </cell>
          <cell r="X1582">
            <v>2311</v>
          </cell>
          <cell r="Y1582">
            <v>2078</v>
          </cell>
          <cell r="Z1582">
            <v>2376</v>
          </cell>
          <cell r="AA1582">
            <v>2313</v>
          </cell>
          <cell r="AB1582">
            <v>2101</v>
          </cell>
          <cell r="AC1582">
            <v>2392</v>
          </cell>
          <cell r="AD1582">
            <v>2197</v>
          </cell>
          <cell r="AE1582">
            <v>2448</v>
          </cell>
          <cell r="AF1582">
            <v>2317</v>
          </cell>
          <cell r="AG1582">
            <v>2061</v>
          </cell>
          <cell r="AH1582">
            <v>1991</v>
          </cell>
        </row>
        <row r="1583">
          <cell r="E1583" t="str">
            <v>MD Transportation Lubricants</v>
          </cell>
          <cell r="F1583">
            <v>1926</v>
          </cell>
          <cell r="G1583">
            <v>1723</v>
          </cell>
          <cell r="H1583">
            <v>1757</v>
          </cell>
          <cell r="I1583">
            <v>1789</v>
          </cell>
          <cell r="J1583">
            <v>1870</v>
          </cell>
          <cell r="K1583">
            <v>1838</v>
          </cell>
          <cell r="L1583">
            <v>1783</v>
          </cell>
          <cell r="M1583">
            <v>1884</v>
          </cell>
          <cell r="N1583">
            <v>1972</v>
          </cell>
          <cell r="O1583">
            <v>1993</v>
          </cell>
          <cell r="P1583">
            <v>1963</v>
          </cell>
          <cell r="Q1583">
            <v>1798</v>
          </cell>
          <cell r="R1583">
            <v>1777</v>
          </cell>
          <cell r="S1583">
            <v>1643</v>
          </cell>
          <cell r="T1583">
            <v>1665</v>
          </cell>
          <cell r="U1583">
            <v>1656</v>
          </cell>
          <cell r="V1583">
            <v>1613</v>
          </cell>
          <cell r="W1583">
            <v>1666</v>
          </cell>
          <cell r="X1583">
            <v>1547</v>
          </cell>
          <cell r="Y1583">
            <v>1391</v>
          </cell>
          <cell r="Z1583">
            <v>2569</v>
          </cell>
          <cell r="AA1583">
            <v>2380</v>
          </cell>
          <cell r="AB1583">
            <v>2196</v>
          </cell>
          <cell r="AC1583">
            <v>2281</v>
          </cell>
          <cell r="AD1583">
            <v>2333</v>
          </cell>
          <cell r="AE1583">
            <v>2588</v>
          </cell>
          <cell r="AF1583">
            <v>2348</v>
          </cell>
          <cell r="AG1583">
            <v>2135</v>
          </cell>
          <cell r="AH1583">
            <v>2039</v>
          </cell>
        </row>
        <row r="1584">
          <cell r="E1584" t="str">
            <v>ME Transportation Lubricants</v>
          </cell>
          <cell r="F1584">
            <v>818</v>
          </cell>
          <cell r="G1584">
            <v>732</v>
          </cell>
          <cell r="H1584">
            <v>746</v>
          </cell>
          <cell r="I1584">
            <v>760</v>
          </cell>
          <cell r="J1584">
            <v>794</v>
          </cell>
          <cell r="K1584">
            <v>781</v>
          </cell>
          <cell r="L1584">
            <v>758</v>
          </cell>
          <cell r="M1584">
            <v>800</v>
          </cell>
          <cell r="N1584">
            <v>838</v>
          </cell>
          <cell r="O1584">
            <v>847</v>
          </cell>
          <cell r="P1584">
            <v>834</v>
          </cell>
          <cell r="Q1584">
            <v>764</v>
          </cell>
          <cell r="R1584">
            <v>755</v>
          </cell>
          <cell r="S1584">
            <v>698</v>
          </cell>
          <cell r="T1584">
            <v>707</v>
          </cell>
          <cell r="U1584">
            <v>704</v>
          </cell>
          <cell r="V1584">
            <v>685</v>
          </cell>
          <cell r="W1584">
            <v>708</v>
          </cell>
          <cell r="X1584">
            <v>657</v>
          </cell>
          <cell r="Y1584">
            <v>591</v>
          </cell>
          <cell r="Z1584">
            <v>740</v>
          </cell>
          <cell r="AA1584">
            <v>711</v>
          </cell>
          <cell r="AB1584">
            <v>648</v>
          </cell>
          <cell r="AC1584">
            <v>758</v>
          </cell>
          <cell r="AD1584">
            <v>761</v>
          </cell>
          <cell r="AE1584">
            <v>828</v>
          </cell>
          <cell r="AF1584">
            <v>778</v>
          </cell>
          <cell r="AG1584">
            <v>754</v>
          </cell>
          <cell r="AH1584">
            <v>584</v>
          </cell>
        </row>
        <row r="1585">
          <cell r="E1585" t="str">
            <v>MI Transportation Lubricants</v>
          </cell>
          <cell r="F1585">
            <v>9174</v>
          </cell>
          <cell r="G1585">
            <v>8207</v>
          </cell>
          <cell r="H1585">
            <v>8368</v>
          </cell>
          <cell r="I1585">
            <v>8520</v>
          </cell>
          <cell r="J1585">
            <v>8905</v>
          </cell>
          <cell r="K1585">
            <v>8753</v>
          </cell>
          <cell r="L1585">
            <v>8494</v>
          </cell>
          <cell r="M1585">
            <v>8973</v>
          </cell>
          <cell r="N1585">
            <v>9394</v>
          </cell>
          <cell r="O1585">
            <v>9492</v>
          </cell>
          <cell r="P1585">
            <v>9350</v>
          </cell>
          <cell r="Q1585">
            <v>8566</v>
          </cell>
          <cell r="R1585">
            <v>8465</v>
          </cell>
          <cell r="S1585">
            <v>7826</v>
          </cell>
          <cell r="T1585">
            <v>7928</v>
          </cell>
          <cell r="U1585">
            <v>7887</v>
          </cell>
          <cell r="V1585">
            <v>7684</v>
          </cell>
          <cell r="W1585">
            <v>7935</v>
          </cell>
          <cell r="X1585">
            <v>7367</v>
          </cell>
          <cell r="Y1585">
            <v>6623</v>
          </cell>
          <cell r="Z1585">
            <v>4124</v>
          </cell>
          <cell r="AA1585">
            <v>3941</v>
          </cell>
          <cell r="AB1585">
            <v>3620</v>
          </cell>
          <cell r="AC1585">
            <v>3979</v>
          </cell>
          <cell r="AD1585">
            <v>4033</v>
          </cell>
          <cell r="AE1585">
            <v>4475</v>
          </cell>
          <cell r="AF1585">
            <v>4262</v>
          </cell>
          <cell r="AG1585">
            <v>3775</v>
          </cell>
          <cell r="AH1585">
            <v>3797</v>
          </cell>
        </row>
        <row r="1586">
          <cell r="E1586" t="str">
            <v>MN Transportation Lubricants</v>
          </cell>
          <cell r="F1586">
            <v>4943</v>
          </cell>
          <cell r="G1586">
            <v>4422</v>
          </cell>
          <cell r="H1586">
            <v>4509</v>
          </cell>
          <cell r="I1586">
            <v>4591</v>
          </cell>
          <cell r="J1586">
            <v>4799</v>
          </cell>
          <cell r="K1586">
            <v>4716</v>
          </cell>
          <cell r="L1586">
            <v>4577</v>
          </cell>
          <cell r="M1586">
            <v>4835</v>
          </cell>
          <cell r="N1586">
            <v>5062</v>
          </cell>
          <cell r="O1586">
            <v>5115</v>
          </cell>
          <cell r="P1586">
            <v>5038</v>
          </cell>
          <cell r="Q1586">
            <v>4616</v>
          </cell>
          <cell r="R1586">
            <v>4561</v>
          </cell>
          <cell r="S1586">
            <v>4217</v>
          </cell>
          <cell r="T1586">
            <v>4272</v>
          </cell>
          <cell r="U1586">
            <v>4250</v>
          </cell>
          <cell r="V1586">
            <v>4140</v>
          </cell>
          <cell r="W1586">
            <v>4276</v>
          </cell>
          <cell r="X1586">
            <v>3969</v>
          </cell>
          <cell r="Y1586">
            <v>3569</v>
          </cell>
          <cell r="Z1586">
            <v>2615</v>
          </cell>
          <cell r="AA1586">
            <v>2515</v>
          </cell>
          <cell r="AB1586">
            <v>2394</v>
          </cell>
          <cell r="AC1586">
            <v>2464</v>
          </cell>
          <cell r="AD1586">
            <v>2538</v>
          </cell>
          <cell r="AE1586">
            <v>2742</v>
          </cell>
          <cell r="AF1586">
            <v>2777</v>
          </cell>
          <cell r="AG1586">
            <v>2539</v>
          </cell>
          <cell r="AH1586">
            <v>2458</v>
          </cell>
        </row>
        <row r="1587">
          <cell r="E1587" t="str">
            <v>MO Transportation Lubricants</v>
          </cell>
          <cell r="F1587">
            <v>5789</v>
          </cell>
          <cell r="G1587">
            <v>5179</v>
          </cell>
          <cell r="H1587">
            <v>5280</v>
          </cell>
          <cell r="I1587">
            <v>5377</v>
          </cell>
          <cell r="J1587">
            <v>5620</v>
          </cell>
          <cell r="K1587">
            <v>5523</v>
          </cell>
          <cell r="L1587">
            <v>5360</v>
          </cell>
          <cell r="M1587">
            <v>5663</v>
          </cell>
          <cell r="N1587">
            <v>5928</v>
          </cell>
          <cell r="O1587">
            <v>5990</v>
          </cell>
          <cell r="P1587">
            <v>5900</v>
          </cell>
          <cell r="Q1587">
            <v>5406</v>
          </cell>
          <cell r="R1587">
            <v>5342</v>
          </cell>
          <cell r="S1587">
            <v>4939</v>
          </cell>
          <cell r="T1587">
            <v>5003</v>
          </cell>
          <cell r="U1587">
            <v>4977</v>
          </cell>
          <cell r="V1587">
            <v>4849</v>
          </cell>
          <cell r="W1587">
            <v>5008</v>
          </cell>
          <cell r="X1587">
            <v>4649</v>
          </cell>
          <cell r="Y1587">
            <v>4180</v>
          </cell>
          <cell r="Z1587">
            <v>3696</v>
          </cell>
          <cell r="AA1587">
            <v>3492</v>
          </cell>
          <cell r="AB1587">
            <v>3141</v>
          </cell>
          <cell r="AC1587">
            <v>3281</v>
          </cell>
          <cell r="AD1587">
            <v>3412</v>
          </cell>
          <cell r="AE1587">
            <v>3723</v>
          </cell>
          <cell r="AF1587">
            <v>3542</v>
          </cell>
          <cell r="AG1587">
            <v>3212</v>
          </cell>
          <cell r="AH1587">
            <v>3034</v>
          </cell>
        </row>
        <row r="1588">
          <cell r="E1588" t="str">
            <v>MS Transportation Lubricants</v>
          </cell>
          <cell r="F1588">
            <v>1954</v>
          </cell>
          <cell r="G1588">
            <v>1748</v>
          </cell>
          <cell r="H1588">
            <v>1782</v>
          </cell>
          <cell r="I1588">
            <v>1815</v>
          </cell>
          <cell r="J1588">
            <v>1897</v>
          </cell>
          <cell r="K1588">
            <v>1864</v>
          </cell>
          <cell r="L1588">
            <v>1809</v>
          </cell>
          <cell r="M1588">
            <v>1911</v>
          </cell>
          <cell r="N1588">
            <v>2001</v>
          </cell>
          <cell r="O1588">
            <v>2022</v>
          </cell>
          <cell r="P1588">
            <v>1991</v>
          </cell>
          <cell r="Q1588">
            <v>1824</v>
          </cell>
          <cell r="R1588">
            <v>1803</v>
          </cell>
          <cell r="S1588">
            <v>1667</v>
          </cell>
          <cell r="T1588">
            <v>1689</v>
          </cell>
          <cell r="U1588">
            <v>1680</v>
          </cell>
          <cell r="V1588">
            <v>1637</v>
          </cell>
          <cell r="W1588">
            <v>1690</v>
          </cell>
          <cell r="X1588">
            <v>1569</v>
          </cell>
          <cell r="Y1588">
            <v>1411</v>
          </cell>
          <cell r="Z1588">
            <v>2130</v>
          </cell>
          <cell r="AA1588">
            <v>1985</v>
          </cell>
          <cell r="AB1588">
            <v>1889</v>
          </cell>
          <cell r="AC1588">
            <v>1893</v>
          </cell>
          <cell r="AD1588">
            <v>1963</v>
          </cell>
          <cell r="AE1588">
            <v>2282</v>
          </cell>
          <cell r="AF1588">
            <v>2219</v>
          </cell>
          <cell r="AG1588">
            <v>2002</v>
          </cell>
          <cell r="AH1588">
            <v>1881</v>
          </cell>
        </row>
        <row r="1589">
          <cell r="E1589" t="str">
            <v>MT Transportation Lubricants</v>
          </cell>
          <cell r="F1589">
            <v>1219</v>
          </cell>
          <cell r="G1589">
            <v>1091</v>
          </cell>
          <cell r="H1589">
            <v>1112</v>
          </cell>
          <cell r="I1589">
            <v>1132</v>
          </cell>
          <cell r="J1589">
            <v>1183</v>
          </cell>
          <cell r="K1589">
            <v>1163</v>
          </cell>
          <cell r="L1589">
            <v>1129</v>
          </cell>
          <cell r="M1589">
            <v>1192</v>
          </cell>
          <cell r="N1589">
            <v>1248</v>
          </cell>
          <cell r="O1589">
            <v>1261</v>
          </cell>
          <cell r="P1589">
            <v>1242</v>
          </cell>
          <cell r="Q1589">
            <v>1138</v>
          </cell>
          <cell r="R1589">
            <v>1125</v>
          </cell>
          <cell r="S1589">
            <v>1040</v>
          </cell>
          <cell r="T1589">
            <v>1054</v>
          </cell>
          <cell r="U1589">
            <v>1048</v>
          </cell>
          <cell r="V1589">
            <v>1021</v>
          </cell>
          <cell r="W1589">
            <v>1054</v>
          </cell>
          <cell r="X1589">
            <v>979</v>
          </cell>
          <cell r="Y1589">
            <v>880</v>
          </cell>
          <cell r="Z1589">
            <v>785</v>
          </cell>
          <cell r="AA1589">
            <v>767</v>
          </cell>
          <cell r="AB1589">
            <v>696</v>
          </cell>
          <cell r="AC1589">
            <v>744</v>
          </cell>
          <cell r="AD1589">
            <v>738</v>
          </cell>
          <cell r="AE1589">
            <v>783</v>
          </cell>
          <cell r="AF1589">
            <v>753</v>
          </cell>
          <cell r="AG1589">
            <v>701</v>
          </cell>
          <cell r="AH1589">
            <v>664</v>
          </cell>
        </row>
        <row r="1590">
          <cell r="E1590" t="str">
            <v>NC Transportation Lubricants</v>
          </cell>
          <cell r="F1590">
            <v>3941</v>
          </cell>
          <cell r="G1590">
            <v>3526</v>
          </cell>
          <cell r="H1590">
            <v>3595</v>
          </cell>
          <cell r="I1590">
            <v>3660</v>
          </cell>
          <cell r="J1590">
            <v>3826</v>
          </cell>
          <cell r="K1590">
            <v>3760</v>
          </cell>
          <cell r="L1590">
            <v>3649</v>
          </cell>
          <cell r="M1590">
            <v>3855</v>
          </cell>
          <cell r="N1590">
            <v>4036</v>
          </cell>
          <cell r="O1590">
            <v>4078</v>
          </cell>
          <cell r="P1590">
            <v>4017</v>
          </cell>
          <cell r="Q1590">
            <v>3680</v>
          </cell>
          <cell r="R1590">
            <v>3637</v>
          </cell>
          <cell r="S1590">
            <v>3362</v>
          </cell>
          <cell r="T1590">
            <v>3406</v>
          </cell>
          <cell r="U1590">
            <v>3388</v>
          </cell>
          <cell r="V1590">
            <v>3301</v>
          </cell>
          <cell r="W1590">
            <v>3409</v>
          </cell>
          <cell r="X1590">
            <v>3165</v>
          </cell>
          <cell r="Y1590">
            <v>2845</v>
          </cell>
          <cell r="Z1590">
            <v>4325</v>
          </cell>
          <cell r="AA1590">
            <v>4093</v>
          </cell>
          <cell r="AB1590">
            <v>3653</v>
          </cell>
          <cell r="AC1590">
            <v>3903</v>
          </cell>
          <cell r="AD1590">
            <v>4064</v>
          </cell>
          <cell r="AE1590">
            <v>4501</v>
          </cell>
          <cell r="AF1590">
            <v>4335</v>
          </cell>
          <cell r="AG1590">
            <v>4004</v>
          </cell>
          <cell r="AH1590">
            <v>3890</v>
          </cell>
        </row>
        <row r="1591">
          <cell r="E1591" t="str">
            <v>ND Transportation Lubricants</v>
          </cell>
          <cell r="F1591">
            <v>941</v>
          </cell>
          <cell r="G1591">
            <v>842</v>
          </cell>
          <cell r="H1591">
            <v>858</v>
          </cell>
          <cell r="I1591">
            <v>874</v>
          </cell>
          <cell r="J1591">
            <v>913</v>
          </cell>
          <cell r="K1591">
            <v>898</v>
          </cell>
          <cell r="L1591">
            <v>871</v>
          </cell>
          <cell r="M1591">
            <v>920</v>
          </cell>
          <cell r="N1591">
            <v>963</v>
          </cell>
          <cell r="O1591">
            <v>973</v>
          </cell>
          <cell r="P1591">
            <v>959</v>
          </cell>
          <cell r="Q1591">
            <v>878</v>
          </cell>
          <cell r="R1591">
            <v>868</v>
          </cell>
          <cell r="S1591">
            <v>803</v>
          </cell>
          <cell r="T1591">
            <v>813</v>
          </cell>
          <cell r="U1591">
            <v>809</v>
          </cell>
          <cell r="V1591">
            <v>788</v>
          </cell>
          <cell r="W1591">
            <v>814</v>
          </cell>
          <cell r="X1591">
            <v>755</v>
          </cell>
          <cell r="Y1591">
            <v>679</v>
          </cell>
          <cell r="Z1591">
            <v>653</v>
          </cell>
          <cell r="AA1591">
            <v>773</v>
          </cell>
          <cell r="AB1591">
            <v>843</v>
          </cell>
          <cell r="AC1591">
            <v>910</v>
          </cell>
          <cell r="AD1591">
            <v>991</v>
          </cell>
          <cell r="AE1591">
            <v>959</v>
          </cell>
          <cell r="AF1591">
            <v>780</v>
          </cell>
          <cell r="AG1591">
            <v>755</v>
          </cell>
          <cell r="AH1591">
            <v>748</v>
          </cell>
        </row>
        <row r="1592">
          <cell r="E1592" t="str">
            <v>NE Transportation Lubricants</v>
          </cell>
          <cell r="F1592">
            <v>2160</v>
          </cell>
          <cell r="G1592">
            <v>1932</v>
          </cell>
          <cell r="H1592">
            <v>1970</v>
          </cell>
          <cell r="I1592">
            <v>2006</v>
          </cell>
          <cell r="J1592">
            <v>2097</v>
          </cell>
          <cell r="K1592">
            <v>2061</v>
          </cell>
          <cell r="L1592">
            <v>2000</v>
          </cell>
          <cell r="M1592">
            <v>2113</v>
          </cell>
          <cell r="N1592">
            <v>2212</v>
          </cell>
          <cell r="O1592">
            <v>2235</v>
          </cell>
          <cell r="P1592">
            <v>2201</v>
          </cell>
          <cell r="Q1592">
            <v>2017</v>
          </cell>
          <cell r="R1592">
            <v>1993</v>
          </cell>
          <cell r="S1592">
            <v>1842</v>
          </cell>
          <cell r="T1592">
            <v>1867</v>
          </cell>
          <cell r="U1592">
            <v>1857</v>
          </cell>
          <cell r="V1592">
            <v>1809</v>
          </cell>
          <cell r="W1592">
            <v>1868</v>
          </cell>
          <cell r="X1592">
            <v>1734</v>
          </cell>
          <cell r="Y1592">
            <v>1559</v>
          </cell>
          <cell r="Z1592">
            <v>1486</v>
          </cell>
          <cell r="AA1592">
            <v>1357</v>
          </cell>
          <cell r="AB1592">
            <v>1230</v>
          </cell>
          <cell r="AC1592">
            <v>1268</v>
          </cell>
          <cell r="AD1592">
            <v>1327</v>
          </cell>
          <cell r="AE1592">
            <v>1440</v>
          </cell>
          <cell r="AF1592">
            <v>1364</v>
          </cell>
          <cell r="AG1592">
            <v>1249</v>
          </cell>
          <cell r="AH1592">
            <v>1215</v>
          </cell>
        </row>
        <row r="1593">
          <cell r="E1593" t="str">
            <v>NH Transportation Lubricants</v>
          </cell>
          <cell r="F1593">
            <v>373</v>
          </cell>
          <cell r="G1593">
            <v>334</v>
          </cell>
          <cell r="H1593">
            <v>340</v>
          </cell>
          <cell r="I1593">
            <v>346</v>
          </cell>
          <cell r="J1593">
            <v>362</v>
          </cell>
          <cell r="K1593">
            <v>356</v>
          </cell>
          <cell r="L1593">
            <v>345</v>
          </cell>
          <cell r="M1593">
            <v>365</v>
          </cell>
          <cell r="N1593">
            <v>382</v>
          </cell>
          <cell r="O1593">
            <v>386</v>
          </cell>
          <cell r="P1593">
            <v>380</v>
          </cell>
          <cell r="Q1593">
            <v>348</v>
          </cell>
          <cell r="R1593">
            <v>344</v>
          </cell>
          <cell r="S1593">
            <v>318</v>
          </cell>
          <cell r="T1593">
            <v>322</v>
          </cell>
          <cell r="U1593">
            <v>321</v>
          </cell>
          <cell r="V1593">
            <v>312</v>
          </cell>
          <cell r="W1593">
            <v>323</v>
          </cell>
          <cell r="X1593">
            <v>300</v>
          </cell>
          <cell r="Y1593">
            <v>269</v>
          </cell>
          <cell r="Z1593">
            <v>579</v>
          </cell>
          <cell r="AA1593">
            <v>550</v>
          </cell>
          <cell r="AB1593">
            <v>500</v>
          </cell>
          <cell r="AC1593">
            <v>525</v>
          </cell>
          <cell r="AD1593">
            <v>546</v>
          </cell>
          <cell r="AE1593">
            <v>593</v>
          </cell>
          <cell r="AF1593">
            <v>550</v>
          </cell>
          <cell r="AG1593">
            <v>509</v>
          </cell>
          <cell r="AH1593">
            <v>492</v>
          </cell>
        </row>
        <row r="1594">
          <cell r="E1594" t="str">
            <v>NJ Transportation Lubricants</v>
          </cell>
          <cell r="F1594">
            <v>4426</v>
          </cell>
          <cell r="G1594">
            <v>3959</v>
          </cell>
          <cell r="H1594">
            <v>4037</v>
          </cell>
          <cell r="I1594">
            <v>4110</v>
          </cell>
          <cell r="J1594">
            <v>4296</v>
          </cell>
          <cell r="K1594">
            <v>4222</v>
          </cell>
          <cell r="L1594">
            <v>4098</v>
          </cell>
          <cell r="M1594">
            <v>4329</v>
          </cell>
          <cell r="N1594">
            <v>4532</v>
          </cell>
          <cell r="O1594">
            <v>4579</v>
          </cell>
          <cell r="P1594">
            <v>4510</v>
          </cell>
          <cell r="Q1594">
            <v>4132</v>
          </cell>
          <cell r="R1594">
            <v>4083</v>
          </cell>
          <cell r="S1594">
            <v>3775</v>
          </cell>
          <cell r="T1594">
            <v>3825</v>
          </cell>
          <cell r="U1594">
            <v>3805</v>
          </cell>
          <cell r="V1594">
            <v>3707</v>
          </cell>
          <cell r="W1594">
            <v>3828</v>
          </cell>
          <cell r="X1594">
            <v>3554</v>
          </cell>
          <cell r="Y1594">
            <v>3195</v>
          </cell>
          <cell r="Z1594">
            <v>4243</v>
          </cell>
          <cell r="AA1594">
            <v>4232</v>
          </cell>
          <cell r="AB1594">
            <v>3699</v>
          </cell>
          <cell r="AC1594">
            <v>3878</v>
          </cell>
          <cell r="AD1594">
            <v>3846</v>
          </cell>
          <cell r="AE1594">
            <v>4153</v>
          </cell>
          <cell r="AF1594">
            <v>4093</v>
          </cell>
          <cell r="AG1594">
            <v>3472</v>
          </cell>
          <cell r="AH1594">
            <v>3517</v>
          </cell>
        </row>
        <row r="1595">
          <cell r="E1595" t="str">
            <v>NM Transportation Lubricants</v>
          </cell>
          <cell r="F1595">
            <v>1325</v>
          </cell>
          <cell r="G1595">
            <v>1185</v>
          </cell>
          <cell r="H1595">
            <v>1208</v>
          </cell>
          <cell r="I1595">
            <v>1230</v>
          </cell>
          <cell r="J1595">
            <v>1286</v>
          </cell>
          <cell r="K1595">
            <v>1264</v>
          </cell>
          <cell r="L1595">
            <v>1227</v>
          </cell>
          <cell r="M1595">
            <v>1296</v>
          </cell>
          <cell r="N1595">
            <v>1357</v>
          </cell>
          <cell r="O1595">
            <v>1371</v>
          </cell>
          <cell r="P1595">
            <v>1350</v>
          </cell>
          <cell r="Q1595">
            <v>1237</v>
          </cell>
          <cell r="R1595">
            <v>1222</v>
          </cell>
          <cell r="S1595">
            <v>1130</v>
          </cell>
          <cell r="T1595">
            <v>1145</v>
          </cell>
          <cell r="U1595">
            <v>1139</v>
          </cell>
          <cell r="V1595">
            <v>1110</v>
          </cell>
          <cell r="W1595">
            <v>1146</v>
          </cell>
          <cell r="X1595">
            <v>1064</v>
          </cell>
          <cell r="Y1595">
            <v>957</v>
          </cell>
          <cell r="Z1595">
            <v>1367</v>
          </cell>
          <cell r="AA1595">
            <v>1368</v>
          </cell>
          <cell r="AB1595">
            <v>1270</v>
          </cell>
          <cell r="AC1595">
            <v>1308</v>
          </cell>
          <cell r="AD1595">
            <v>1381</v>
          </cell>
          <cell r="AE1595">
            <v>1520</v>
          </cell>
          <cell r="AF1595">
            <v>1402</v>
          </cell>
          <cell r="AG1595">
            <v>1372</v>
          </cell>
          <cell r="AH1595">
            <v>1357</v>
          </cell>
        </row>
        <row r="1596">
          <cell r="E1596" t="str">
            <v>NV Transportation Lubricants</v>
          </cell>
          <cell r="F1596">
            <v>518</v>
          </cell>
          <cell r="G1596">
            <v>463</v>
          </cell>
          <cell r="H1596">
            <v>472</v>
          </cell>
          <cell r="I1596">
            <v>481</v>
          </cell>
          <cell r="J1596">
            <v>503</v>
          </cell>
          <cell r="K1596">
            <v>494</v>
          </cell>
          <cell r="L1596">
            <v>479</v>
          </cell>
          <cell r="M1596">
            <v>506</v>
          </cell>
          <cell r="N1596">
            <v>530</v>
          </cell>
          <cell r="O1596">
            <v>536</v>
          </cell>
          <cell r="P1596">
            <v>528</v>
          </cell>
          <cell r="Q1596">
            <v>483</v>
          </cell>
          <cell r="R1596">
            <v>478</v>
          </cell>
          <cell r="S1596">
            <v>442</v>
          </cell>
          <cell r="T1596">
            <v>447</v>
          </cell>
          <cell r="U1596">
            <v>445</v>
          </cell>
          <cell r="V1596">
            <v>434</v>
          </cell>
          <cell r="W1596">
            <v>448</v>
          </cell>
          <cell r="X1596">
            <v>416</v>
          </cell>
          <cell r="Y1596">
            <v>374</v>
          </cell>
          <cell r="Z1596">
            <v>1169</v>
          </cell>
          <cell r="AA1596">
            <v>1092</v>
          </cell>
          <cell r="AB1596">
            <v>1000</v>
          </cell>
          <cell r="AC1596">
            <v>1077</v>
          </cell>
          <cell r="AD1596">
            <v>1073</v>
          </cell>
          <cell r="AE1596">
            <v>1178</v>
          </cell>
          <cell r="AF1596">
            <v>1150</v>
          </cell>
          <cell r="AG1596">
            <v>1113</v>
          </cell>
          <cell r="AH1596">
            <v>1063</v>
          </cell>
        </row>
        <row r="1597">
          <cell r="E1597" t="str">
            <v>NY Transportation Lubricants</v>
          </cell>
          <cell r="F1597">
            <v>6608</v>
          </cell>
          <cell r="G1597">
            <v>5911</v>
          </cell>
          <cell r="H1597">
            <v>6027</v>
          </cell>
          <cell r="I1597">
            <v>6137</v>
          </cell>
          <cell r="J1597">
            <v>6414</v>
          </cell>
          <cell r="K1597">
            <v>6304</v>
          </cell>
          <cell r="L1597">
            <v>6118</v>
          </cell>
          <cell r="M1597">
            <v>6463</v>
          </cell>
          <cell r="N1597">
            <v>6766</v>
          </cell>
          <cell r="O1597">
            <v>6837</v>
          </cell>
          <cell r="P1597">
            <v>6734</v>
          </cell>
          <cell r="Q1597">
            <v>6170</v>
          </cell>
          <cell r="R1597">
            <v>6097</v>
          </cell>
          <cell r="S1597">
            <v>5637</v>
          </cell>
          <cell r="T1597">
            <v>5710</v>
          </cell>
          <cell r="U1597">
            <v>5681</v>
          </cell>
          <cell r="V1597">
            <v>5535</v>
          </cell>
          <cell r="W1597">
            <v>5715</v>
          </cell>
          <cell r="X1597">
            <v>5306</v>
          </cell>
          <cell r="Y1597">
            <v>4771</v>
          </cell>
          <cell r="Z1597">
            <v>5858</v>
          </cell>
          <cell r="AA1597">
            <v>5213</v>
          </cell>
          <cell r="AB1597">
            <v>4760</v>
          </cell>
          <cell r="AC1597">
            <v>4988</v>
          </cell>
          <cell r="AD1597">
            <v>5532</v>
          </cell>
          <cell r="AE1597">
            <v>5576</v>
          </cell>
          <cell r="AF1597">
            <v>5415</v>
          </cell>
          <cell r="AG1597">
            <v>4954</v>
          </cell>
          <cell r="AH1597">
            <v>4830</v>
          </cell>
        </row>
        <row r="1598">
          <cell r="E1598" t="str">
            <v>OH Transportation Lubricants</v>
          </cell>
          <cell r="F1598">
            <v>8851</v>
          </cell>
          <cell r="G1598">
            <v>7918</v>
          </cell>
          <cell r="H1598">
            <v>8073</v>
          </cell>
          <cell r="I1598">
            <v>8220</v>
          </cell>
          <cell r="J1598">
            <v>8592</v>
          </cell>
          <cell r="K1598">
            <v>8444</v>
          </cell>
          <cell r="L1598">
            <v>8195</v>
          </cell>
          <cell r="M1598">
            <v>8657</v>
          </cell>
          <cell r="N1598">
            <v>9063</v>
          </cell>
          <cell r="O1598">
            <v>9158</v>
          </cell>
          <cell r="P1598">
            <v>9021</v>
          </cell>
          <cell r="Q1598">
            <v>8265</v>
          </cell>
          <cell r="R1598">
            <v>8167</v>
          </cell>
          <cell r="S1598">
            <v>7550</v>
          </cell>
          <cell r="T1598">
            <v>7649</v>
          </cell>
          <cell r="U1598">
            <v>7609</v>
          </cell>
          <cell r="V1598">
            <v>7414</v>
          </cell>
          <cell r="W1598">
            <v>7656</v>
          </cell>
          <cell r="X1598">
            <v>7108</v>
          </cell>
          <cell r="Y1598">
            <v>6390</v>
          </cell>
          <cell r="Z1598">
            <v>5713</v>
          </cell>
          <cell r="AA1598">
            <v>5486</v>
          </cell>
          <cell r="AB1598">
            <v>4973</v>
          </cell>
          <cell r="AC1598">
            <v>5248</v>
          </cell>
          <cell r="AD1598">
            <v>5448</v>
          </cell>
          <cell r="AE1598">
            <v>5888</v>
          </cell>
          <cell r="AF1598">
            <v>5466</v>
          </cell>
          <cell r="AG1598">
            <v>5032</v>
          </cell>
          <cell r="AH1598">
            <v>4795</v>
          </cell>
        </row>
        <row r="1599">
          <cell r="E1599" t="str">
            <v>OK Transportation Lubricants</v>
          </cell>
          <cell r="F1599">
            <v>4826</v>
          </cell>
          <cell r="G1599">
            <v>4318</v>
          </cell>
          <cell r="H1599">
            <v>4402</v>
          </cell>
          <cell r="I1599">
            <v>4482</v>
          </cell>
          <cell r="J1599">
            <v>4685</v>
          </cell>
          <cell r="K1599">
            <v>4605</v>
          </cell>
          <cell r="L1599">
            <v>4469</v>
          </cell>
          <cell r="M1599">
            <v>4721</v>
          </cell>
          <cell r="N1599">
            <v>4942</v>
          </cell>
          <cell r="O1599">
            <v>4994</v>
          </cell>
          <cell r="P1599">
            <v>4919</v>
          </cell>
          <cell r="Q1599">
            <v>4507</v>
          </cell>
          <cell r="R1599">
            <v>4453</v>
          </cell>
          <cell r="S1599">
            <v>4117</v>
          </cell>
          <cell r="T1599">
            <v>4171</v>
          </cell>
          <cell r="U1599">
            <v>4149</v>
          </cell>
          <cell r="V1599">
            <v>4043</v>
          </cell>
          <cell r="W1599">
            <v>4175</v>
          </cell>
          <cell r="X1599">
            <v>3876</v>
          </cell>
          <cell r="Y1599">
            <v>3484</v>
          </cell>
          <cell r="Z1599">
            <v>2815</v>
          </cell>
          <cell r="AA1599">
            <v>2667</v>
          </cell>
          <cell r="AB1599">
            <v>2469</v>
          </cell>
          <cell r="AC1599">
            <v>2505</v>
          </cell>
          <cell r="AD1599">
            <v>2680</v>
          </cell>
          <cell r="AE1599">
            <v>2858</v>
          </cell>
          <cell r="AF1599">
            <v>2670</v>
          </cell>
          <cell r="AG1599">
            <v>2531</v>
          </cell>
          <cell r="AH1599">
            <v>2381</v>
          </cell>
        </row>
        <row r="1600">
          <cell r="E1600" t="str">
            <v>OR Transportation Lubricants</v>
          </cell>
          <cell r="F1600">
            <v>3290</v>
          </cell>
          <cell r="G1600">
            <v>2943</v>
          </cell>
          <cell r="H1600">
            <v>3001</v>
          </cell>
          <cell r="I1600">
            <v>3056</v>
          </cell>
          <cell r="J1600">
            <v>3194</v>
          </cell>
          <cell r="K1600">
            <v>3139</v>
          </cell>
          <cell r="L1600">
            <v>3046</v>
          </cell>
          <cell r="M1600">
            <v>3218</v>
          </cell>
          <cell r="N1600">
            <v>3369</v>
          </cell>
          <cell r="O1600">
            <v>3404</v>
          </cell>
          <cell r="P1600">
            <v>3353</v>
          </cell>
          <cell r="Q1600">
            <v>3072</v>
          </cell>
          <cell r="R1600">
            <v>3036</v>
          </cell>
          <cell r="S1600">
            <v>2806</v>
          </cell>
          <cell r="T1600">
            <v>2843</v>
          </cell>
          <cell r="U1600">
            <v>2828</v>
          </cell>
          <cell r="V1600">
            <v>2756</v>
          </cell>
          <cell r="W1600">
            <v>2846</v>
          </cell>
          <cell r="X1600">
            <v>2642</v>
          </cell>
          <cell r="Y1600">
            <v>2375</v>
          </cell>
          <cell r="Z1600">
            <v>2012</v>
          </cell>
          <cell r="AA1600">
            <v>1855</v>
          </cell>
          <cell r="AB1600">
            <v>1705</v>
          </cell>
          <cell r="AC1600">
            <v>1774</v>
          </cell>
          <cell r="AD1600">
            <v>1815</v>
          </cell>
          <cell r="AE1600">
            <v>1934</v>
          </cell>
          <cell r="AF1600">
            <v>1801</v>
          </cell>
          <cell r="AG1600">
            <v>1697</v>
          </cell>
          <cell r="AH1600">
            <v>1639</v>
          </cell>
        </row>
        <row r="1601">
          <cell r="E1601" t="str">
            <v>PA Transportation Lubricants</v>
          </cell>
          <cell r="F1601">
            <v>8150</v>
          </cell>
          <cell r="G1601">
            <v>7291</v>
          </cell>
          <cell r="H1601">
            <v>7433</v>
          </cell>
          <cell r="I1601">
            <v>7569</v>
          </cell>
          <cell r="J1601">
            <v>7911</v>
          </cell>
          <cell r="K1601">
            <v>7775</v>
          </cell>
          <cell r="L1601">
            <v>7546</v>
          </cell>
          <cell r="M1601">
            <v>7971</v>
          </cell>
          <cell r="N1601">
            <v>8345</v>
          </cell>
          <cell r="O1601">
            <v>8432</v>
          </cell>
          <cell r="P1601">
            <v>8306</v>
          </cell>
          <cell r="Q1601">
            <v>7610</v>
          </cell>
          <cell r="R1601">
            <v>7520</v>
          </cell>
          <cell r="S1601">
            <v>6952</v>
          </cell>
          <cell r="T1601">
            <v>7043</v>
          </cell>
          <cell r="U1601">
            <v>7006</v>
          </cell>
          <cell r="V1601">
            <v>6826</v>
          </cell>
          <cell r="W1601">
            <v>7049</v>
          </cell>
          <cell r="X1601">
            <v>6544</v>
          </cell>
          <cell r="Y1601">
            <v>5884</v>
          </cell>
          <cell r="Z1601">
            <v>5484</v>
          </cell>
          <cell r="AA1601">
            <v>5289</v>
          </cell>
          <cell r="AB1601">
            <v>4990</v>
          </cell>
          <cell r="AC1601">
            <v>5150</v>
          </cell>
          <cell r="AD1601">
            <v>5251</v>
          </cell>
          <cell r="AE1601">
            <v>5507</v>
          </cell>
          <cell r="AF1601">
            <v>5017</v>
          </cell>
          <cell r="AG1601">
            <v>4611</v>
          </cell>
          <cell r="AH1601">
            <v>4407</v>
          </cell>
        </row>
        <row r="1602">
          <cell r="E1602" t="str">
            <v>RI Transportation Lubricants</v>
          </cell>
          <cell r="F1602">
            <v>434</v>
          </cell>
          <cell r="G1602">
            <v>388</v>
          </cell>
          <cell r="H1602">
            <v>396</v>
          </cell>
          <cell r="I1602">
            <v>403</v>
          </cell>
          <cell r="J1602">
            <v>421</v>
          </cell>
          <cell r="K1602">
            <v>414</v>
          </cell>
          <cell r="L1602">
            <v>402</v>
          </cell>
          <cell r="M1602">
            <v>425</v>
          </cell>
          <cell r="N1602">
            <v>445</v>
          </cell>
          <cell r="O1602">
            <v>449</v>
          </cell>
          <cell r="P1602">
            <v>443</v>
          </cell>
          <cell r="Q1602">
            <v>405</v>
          </cell>
          <cell r="R1602">
            <v>401</v>
          </cell>
          <cell r="S1602">
            <v>370</v>
          </cell>
          <cell r="T1602">
            <v>375</v>
          </cell>
          <cell r="U1602">
            <v>373</v>
          </cell>
          <cell r="V1602">
            <v>364</v>
          </cell>
          <cell r="W1602">
            <v>376</v>
          </cell>
          <cell r="X1602">
            <v>349</v>
          </cell>
          <cell r="Y1602">
            <v>313</v>
          </cell>
          <cell r="Z1602">
            <v>342</v>
          </cell>
          <cell r="AA1602">
            <v>318</v>
          </cell>
          <cell r="AB1602">
            <v>279</v>
          </cell>
          <cell r="AC1602">
            <v>295</v>
          </cell>
          <cell r="AD1602">
            <v>324</v>
          </cell>
          <cell r="AE1602">
            <v>339</v>
          </cell>
          <cell r="AF1602">
            <v>289</v>
          </cell>
          <cell r="AG1602">
            <v>276</v>
          </cell>
          <cell r="AH1602">
            <v>279</v>
          </cell>
        </row>
        <row r="1603">
          <cell r="E1603" t="str">
            <v>SC Transportation Lubricants</v>
          </cell>
          <cell r="F1603">
            <v>1620</v>
          </cell>
          <cell r="G1603">
            <v>1449</v>
          </cell>
          <cell r="H1603">
            <v>1478</v>
          </cell>
          <cell r="I1603">
            <v>1505</v>
          </cell>
          <cell r="J1603">
            <v>1573</v>
          </cell>
          <cell r="K1603">
            <v>1546</v>
          </cell>
          <cell r="L1603">
            <v>1500</v>
          </cell>
          <cell r="M1603">
            <v>1584</v>
          </cell>
          <cell r="N1603">
            <v>1659</v>
          </cell>
          <cell r="O1603">
            <v>1676</v>
          </cell>
          <cell r="P1603">
            <v>1651</v>
          </cell>
          <cell r="Q1603">
            <v>1513</v>
          </cell>
          <cell r="R1603">
            <v>1495</v>
          </cell>
          <cell r="S1603">
            <v>1382</v>
          </cell>
          <cell r="T1603">
            <v>1400</v>
          </cell>
          <cell r="U1603">
            <v>1393</v>
          </cell>
          <cell r="V1603">
            <v>1357</v>
          </cell>
          <cell r="W1603">
            <v>1401</v>
          </cell>
          <cell r="X1603">
            <v>1301</v>
          </cell>
          <cell r="Y1603">
            <v>1170</v>
          </cell>
          <cell r="Z1603">
            <v>2918</v>
          </cell>
          <cell r="AA1603">
            <v>2805</v>
          </cell>
          <cell r="AB1603">
            <v>2478</v>
          </cell>
          <cell r="AC1603">
            <v>2759</v>
          </cell>
          <cell r="AD1603">
            <v>2723</v>
          </cell>
          <cell r="AE1603">
            <v>3110</v>
          </cell>
          <cell r="AF1603">
            <v>3006</v>
          </cell>
          <cell r="AG1603">
            <v>2791</v>
          </cell>
          <cell r="AH1603">
            <v>2662</v>
          </cell>
        </row>
        <row r="1604">
          <cell r="E1604" t="str">
            <v>SD Transportation Lubricants</v>
          </cell>
          <cell r="F1604">
            <v>969</v>
          </cell>
          <cell r="G1604">
            <v>867</v>
          </cell>
          <cell r="H1604">
            <v>883</v>
          </cell>
          <cell r="I1604">
            <v>900</v>
          </cell>
          <cell r="J1604">
            <v>940</v>
          </cell>
          <cell r="K1604">
            <v>924</v>
          </cell>
          <cell r="L1604">
            <v>897</v>
          </cell>
          <cell r="M1604">
            <v>947</v>
          </cell>
          <cell r="N1604">
            <v>992</v>
          </cell>
          <cell r="O1604">
            <v>1002</v>
          </cell>
          <cell r="P1604">
            <v>987</v>
          </cell>
          <cell r="Q1604">
            <v>904</v>
          </cell>
          <cell r="R1604">
            <v>894</v>
          </cell>
          <cell r="S1604">
            <v>826</v>
          </cell>
          <cell r="T1604">
            <v>837</v>
          </cell>
          <cell r="U1604">
            <v>833</v>
          </cell>
          <cell r="V1604">
            <v>811</v>
          </cell>
          <cell r="W1604">
            <v>838</v>
          </cell>
          <cell r="X1604">
            <v>778</v>
          </cell>
          <cell r="Y1604">
            <v>699</v>
          </cell>
          <cell r="Z1604">
            <v>638</v>
          </cell>
          <cell r="AA1604">
            <v>603</v>
          </cell>
          <cell r="AB1604">
            <v>594</v>
          </cell>
          <cell r="AC1604">
            <v>592</v>
          </cell>
          <cell r="AD1604">
            <v>627</v>
          </cell>
          <cell r="AE1604">
            <v>690</v>
          </cell>
          <cell r="AF1604">
            <v>638</v>
          </cell>
          <cell r="AG1604">
            <v>581</v>
          </cell>
          <cell r="AH1604">
            <v>564</v>
          </cell>
        </row>
        <row r="1605">
          <cell r="E1605" t="str">
            <v>TN Transportation Lubricants</v>
          </cell>
          <cell r="F1605">
            <v>4197</v>
          </cell>
          <cell r="G1605">
            <v>3755</v>
          </cell>
          <cell r="H1605">
            <v>3828</v>
          </cell>
          <cell r="I1605">
            <v>3898</v>
          </cell>
          <cell r="J1605">
            <v>4074</v>
          </cell>
          <cell r="K1605">
            <v>4004</v>
          </cell>
          <cell r="L1605">
            <v>3886</v>
          </cell>
          <cell r="M1605">
            <v>4105</v>
          </cell>
          <cell r="N1605">
            <v>4298</v>
          </cell>
          <cell r="O1605">
            <v>4343</v>
          </cell>
          <cell r="P1605">
            <v>4278</v>
          </cell>
          <cell r="Q1605">
            <v>3919</v>
          </cell>
          <cell r="R1605">
            <v>3873</v>
          </cell>
          <cell r="S1605">
            <v>3580</v>
          </cell>
          <cell r="T1605">
            <v>3627</v>
          </cell>
          <cell r="U1605">
            <v>3608</v>
          </cell>
          <cell r="V1605">
            <v>3516</v>
          </cell>
          <cell r="W1605">
            <v>3631</v>
          </cell>
          <cell r="X1605">
            <v>3370</v>
          </cell>
          <cell r="Y1605">
            <v>3030</v>
          </cell>
          <cell r="Z1605">
            <v>3611</v>
          </cell>
          <cell r="AA1605">
            <v>3495</v>
          </cell>
          <cell r="AB1605">
            <v>3147</v>
          </cell>
          <cell r="AC1605">
            <v>3299</v>
          </cell>
          <cell r="AD1605">
            <v>3471</v>
          </cell>
          <cell r="AE1605">
            <v>3808</v>
          </cell>
          <cell r="AF1605">
            <v>3609</v>
          </cell>
          <cell r="AG1605">
            <v>3361</v>
          </cell>
          <cell r="AH1605">
            <v>3256</v>
          </cell>
        </row>
        <row r="1606">
          <cell r="E1606" t="str">
            <v>TX Transportation Lubricants</v>
          </cell>
          <cell r="F1606">
            <v>11857</v>
          </cell>
          <cell r="G1606">
            <v>10608</v>
          </cell>
          <cell r="H1606">
            <v>10815</v>
          </cell>
          <cell r="I1606">
            <v>11012</v>
          </cell>
          <cell r="J1606">
            <v>11510</v>
          </cell>
          <cell r="K1606">
            <v>11312</v>
          </cell>
          <cell r="L1606">
            <v>10979</v>
          </cell>
          <cell r="M1606">
            <v>11598</v>
          </cell>
          <cell r="N1606">
            <v>12141</v>
          </cell>
          <cell r="O1606">
            <v>12268</v>
          </cell>
          <cell r="P1606">
            <v>12084</v>
          </cell>
          <cell r="Q1606">
            <v>11072</v>
          </cell>
          <cell r="R1606">
            <v>10941</v>
          </cell>
          <cell r="S1606">
            <v>10115</v>
          </cell>
          <cell r="T1606">
            <v>10247</v>
          </cell>
          <cell r="U1606">
            <v>10194</v>
          </cell>
          <cell r="V1606">
            <v>9931</v>
          </cell>
          <cell r="W1606">
            <v>10256</v>
          </cell>
          <cell r="X1606">
            <v>9521</v>
          </cell>
          <cell r="Y1606">
            <v>8560</v>
          </cell>
          <cell r="Z1606">
            <v>16176</v>
          </cell>
          <cell r="AA1606">
            <v>15996</v>
          </cell>
          <cell r="AB1606">
            <v>14784</v>
          </cell>
          <cell r="AC1606">
            <v>16181</v>
          </cell>
          <cell r="AD1606">
            <v>18269</v>
          </cell>
          <cell r="AE1606">
            <v>19618</v>
          </cell>
          <cell r="AF1606">
            <v>18731</v>
          </cell>
          <cell r="AG1606">
            <v>17319</v>
          </cell>
          <cell r="AH1606">
            <v>17119</v>
          </cell>
        </row>
        <row r="1607">
          <cell r="E1607" t="str">
            <v>US Transportation Lubricants</v>
          </cell>
          <cell r="F1607">
            <v>175999</v>
          </cell>
          <cell r="G1607">
            <v>157451</v>
          </cell>
          <cell r="H1607">
            <v>160527</v>
          </cell>
          <cell r="I1607">
            <v>163458</v>
          </cell>
          <cell r="J1607">
            <v>170847</v>
          </cell>
          <cell r="K1607">
            <v>167913</v>
          </cell>
          <cell r="L1607">
            <v>162957</v>
          </cell>
          <cell r="M1607">
            <v>172146</v>
          </cell>
          <cell r="N1607">
            <v>180212</v>
          </cell>
          <cell r="O1607">
            <v>182097</v>
          </cell>
          <cell r="P1607">
            <v>179366</v>
          </cell>
          <cell r="Q1607">
            <v>164339</v>
          </cell>
          <cell r="R1607">
            <v>162395</v>
          </cell>
          <cell r="S1607">
            <v>150134</v>
          </cell>
          <cell r="T1607">
            <v>152099</v>
          </cell>
          <cell r="U1607">
            <v>151306</v>
          </cell>
          <cell r="V1607">
            <v>147415</v>
          </cell>
          <cell r="W1607">
            <v>152231</v>
          </cell>
          <cell r="X1607">
            <v>141328</v>
          </cell>
          <cell r="Y1607">
            <v>127064</v>
          </cell>
          <cell r="Z1607">
            <v>154773</v>
          </cell>
          <cell r="AA1607">
            <v>148373</v>
          </cell>
          <cell r="AB1607">
            <v>135409</v>
          </cell>
          <cell r="AC1607">
            <v>143360</v>
          </cell>
          <cell r="AD1607">
            <v>149359</v>
          </cell>
          <cell r="AE1607">
            <v>162811</v>
          </cell>
          <cell r="AF1607">
            <v>154360</v>
          </cell>
          <cell r="AG1607">
            <v>141984</v>
          </cell>
          <cell r="AH1607">
            <v>137030</v>
          </cell>
        </row>
        <row r="1608">
          <cell r="E1608" t="str">
            <v>UT Transportation Lubricants</v>
          </cell>
          <cell r="F1608">
            <v>1202</v>
          </cell>
          <cell r="G1608">
            <v>1076</v>
          </cell>
          <cell r="H1608">
            <v>1097</v>
          </cell>
          <cell r="I1608">
            <v>1117</v>
          </cell>
          <cell r="J1608">
            <v>1167</v>
          </cell>
          <cell r="K1608">
            <v>1147</v>
          </cell>
          <cell r="L1608">
            <v>1113</v>
          </cell>
          <cell r="M1608">
            <v>1176</v>
          </cell>
          <cell r="N1608">
            <v>1231</v>
          </cell>
          <cell r="O1608">
            <v>1244</v>
          </cell>
          <cell r="P1608">
            <v>1225</v>
          </cell>
          <cell r="Q1608">
            <v>1123</v>
          </cell>
          <cell r="R1608">
            <v>1109</v>
          </cell>
          <cell r="S1608">
            <v>1026</v>
          </cell>
          <cell r="T1608">
            <v>1039</v>
          </cell>
          <cell r="U1608">
            <v>1034</v>
          </cell>
          <cell r="V1608">
            <v>1007</v>
          </cell>
          <cell r="W1608">
            <v>1040</v>
          </cell>
          <cell r="X1608">
            <v>966</v>
          </cell>
          <cell r="Y1608">
            <v>868</v>
          </cell>
          <cell r="Z1608">
            <v>1340</v>
          </cell>
          <cell r="AA1608">
            <v>1439</v>
          </cell>
          <cell r="AB1608">
            <v>1281</v>
          </cell>
          <cell r="AC1608">
            <v>1348</v>
          </cell>
          <cell r="AD1608">
            <v>1345</v>
          </cell>
          <cell r="AE1608">
            <v>1495</v>
          </cell>
          <cell r="AF1608">
            <v>1417</v>
          </cell>
          <cell r="AG1608">
            <v>1329</v>
          </cell>
          <cell r="AH1608">
            <v>1275</v>
          </cell>
        </row>
        <row r="1609">
          <cell r="E1609" t="str">
            <v>VA Transportation Lubricants</v>
          </cell>
          <cell r="F1609">
            <v>3290</v>
          </cell>
          <cell r="G1609">
            <v>2943</v>
          </cell>
          <cell r="H1609">
            <v>3001</v>
          </cell>
          <cell r="I1609">
            <v>3056</v>
          </cell>
          <cell r="J1609">
            <v>3194</v>
          </cell>
          <cell r="K1609">
            <v>3139</v>
          </cell>
          <cell r="L1609">
            <v>3046</v>
          </cell>
          <cell r="M1609">
            <v>3218</v>
          </cell>
          <cell r="N1609">
            <v>3369</v>
          </cell>
          <cell r="O1609">
            <v>3404</v>
          </cell>
          <cell r="P1609">
            <v>3353</v>
          </cell>
          <cell r="Q1609">
            <v>3072</v>
          </cell>
          <cell r="R1609">
            <v>3036</v>
          </cell>
          <cell r="S1609">
            <v>2806</v>
          </cell>
          <cell r="T1609">
            <v>2843</v>
          </cell>
          <cell r="U1609">
            <v>2828</v>
          </cell>
          <cell r="V1609">
            <v>2756</v>
          </cell>
          <cell r="W1609">
            <v>2846</v>
          </cell>
          <cell r="X1609">
            <v>2642</v>
          </cell>
          <cell r="Y1609">
            <v>2375</v>
          </cell>
          <cell r="Z1609">
            <v>4163</v>
          </cell>
          <cell r="AA1609">
            <v>3835</v>
          </cell>
          <cell r="AB1609">
            <v>3655</v>
          </cell>
          <cell r="AC1609">
            <v>3776</v>
          </cell>
          <cell r="AD1609">
            <v>3923</v>
          </cell>
          <cell r="AE1609">
            <v>4174</v>
          </cell>
          <cell r="AF1609">
            <v>3948</v>
          </cell>
          <cell r="AG1609">
            <v>3636</v>
          </cell>
          <cell r="AH1609">
            <v>3565</v>
          </cell>
        </row>
        <row r="1610">
          <cell r="E1610" t="str">
            <v>VT Transportation Lubricants</v>
          </cell>
          <cell r="F1610">
            <v>323</v>
          </cell>
          <cell r="G1610">
            <v>289</v>
          </cell>
          <cell r="H1610">
            <v>294</v>
          </cell>
          <cell r="I1610">
            <v>300</v>
          </cell>
          <cell r="J1610">
            <v>313</v>
          </cell>
          <cell r="K1610">
            <v>308</v>
          </cell>
          <cell r="L1610">
            <v>299</v>
          </cell>
          <cell r="M1610">
            <v>316</v>
          </cell>
          <cell r="N1610">
            <v>331</v>
          </cell>
          <cell r="O1610">
            <v>334</v>
          </cell>
          <cell r="P1610">
            <v>329</v>
          </cell>
          <cell r="Q1610">
            <v>301</v>
          </cell>
          <cell r="R1610">
            <v>298</v>
          </cell>
          <cell r="S1610">
            <v>275</v>
          </cell>
          <cell r="T1610">
            <v>279</v>
          </cell>
          <cell r="U1610">
            <v>278</v>
          </cell>
          <cell r="V1610">
            <v>270</v>
          </cell>
          <cell r="W1610">
            <v>279</v>
          </cell>
          <cell r="X1610">
            <v>259</v>
          </cell>
          <cell r="Y1610">
            <v>233</v>
          </cell>
          <cell r="Z1610">
            <v>304</v>
          </cell>
          <cell r="AA1610">
            <v>287</v>
          </cell>
          <cell r="AB1610">
            <v>261</v>
          </cell>
          <cell r="AC1610">
            <v>274</v>
          </cell>
          <cell r="AD1610">
            <v>276</v>
          </cell>
          <cell r="AE1610">
            <v>308</v>
          </cell>
          <cell r="AF1610">
            <v>294</v>
          </cell>
          <cell r="AG1610">
            <v>264</v>
          </cell>
          <cell r="AH1610">
            <v>237</v>
          </cell>
        </row>
        <row r="1611">
          <cell r="E1611" t="str">
            <v>WA Transportation Lubricants</v>
          </cell>
          <cell r="F1611">
            <v>3112</v>
          </cell>
          <cell r="G1611">
            <v>2784</v>
          </cell>
          <cell r="H1611">
            <v>2838</v>
          </cell>
          <cell r="I1611">
            <v>2890</v>
          </cell>
          <cell r="J1611">
            <v>3021</v>
          </cell>
          <cell r="K1611">
            <v>2969</v>
          </cell>
          <cell r="L1611">
            <v>2881</v>
          </cell>
          <cell r="M1611">
            <v>3044</v>
          </cell>
          <cell r="N1611">
            <v>3186</v>
          </cell>
          <cell r="O1611">
            <v>3220</v>
          </cell>
          <cell r="P1611">
            <v>3171</v>
          </cell>
          <cell r="Q1611">
            <v>2906</v>
          </cell>
          <cell r="R1611">
            <v>2871</v>
          </cell>
          <cell r="S1611">
            <v>2655</v>
          </cell>
          <cell r="T1611">
            <v>2689</v>
          </cell>
          <cell r="U1611">
            <v>2675</v>
          </cell>
          <cell r="V1611">
            <v>2606</v>
          </cell>
          <cell r="W1611">
            <v>2692</v>
          </cell>
          <cell r="X1611">
            <v>2499</v>
          </cell>
          <cell r="Y1611">
            <v>2247</v>
          </cell>
          <cell r="Z1611">
            <v>3119</v>
          </cell>
          <cell r="AA1611">
            <v>3083</v>
          </cell>
          <cell r="AB1611">
            <v>3004</v>
          </cell>
          <cell r="AC1611">
            <v>3235</v>
          </cell>
          <cell r="AD1611">
            <v>3295</v>
          </cell>
          <cell r="AE1611">
            <v>3724</v>
          </cell>
          <cell r="AF1611">
            <v>3875</v>
          </cell>
          <cell r="AG1611">
            <v>3295</v>
          </cell>
          <cell r="AH1611">
            <v>3156</v>
          </cell>
        </row>
        <row r="1612">
          <cell r="E1612" t="str">
            <v>WI Transportation Lubricants</v>
          </cell>
          <cell r="F1612">
            <v>3245</v>
          </cell>
          <cell r="G1612">
            <v>2903</v>
          </cell>
          <cell r="H1612">
            <v>2960</v>
          </cell>
          <cell r="I1612">
            <v>3014</v>
          </cell>
          <cell r="J1612">
            <v>3150</v>
          </cell>
          <cell r="K1612">
            <v>3096</v>
          </cell>
          <cell r="L1612">
            <v>3005</v>
          </cell>
          <cell r="M1612">
            <v>3174</v>
          </cell>
          <cell r="N1612">
            <v>3323</v>
          </cell>
          <cell r="O1612">
            <v>3358</v>
          </cell>
          <cell r="P1612">
            <v>3308</v>
          </cell>
          <cell r="Q1612">
            <v>3030</v>
          </cell>
          <cell r="R1612">
            <v>2995</v>
          </cell>
          <cell r="S1612">
            <v>2768</v>
          </cell>
          <cell r="T1612">
            <v>2805</v>
          </cell>
          <cell r="U1612">
            <v>2790</v>
          </cell>
          <cell r="V1612">
            <v>2718</v>
          </cell>
          <cell r="W1612">
            <v>2807</v>
          </cell>
          <cell r="X1612">
            <v>2606</v>
          </cell>
          <cell r="Y1612">
            <v>2343</v>
          </cell>
          <cell r="Z1612">
            <v>2778</v>
          </cell>
          <cell r="AA1612">
            <v>2600</v>
          </cell>
          <cell r="AB1612">
            <v>2460</v>
          </cell>
          <cell r="AC1612">
            <v>2503</v>
          </cell>
          <cell r="AD1612">
            <v>2751</v>
          </cell>
          <cell r="AE1612">
            <v>2952</v>
          </cell>
          <cell r="AF1612">
            <v>2733</v>
          </cell>
          <cell r="AG1612">
            <v>2454</v>
          </cell>
          <cell r="AH1612">
            <v>2491</v>
          </cell>
        </row>
        <row r="1613">
          <cell r="E1613" t="str">
            <v>WV Transportation Lubricants</v>
          </cell>
          <cell r="F1613">
            <v>1553</v>
          </cell>
          <cell r="G1613">
            <v>1389</v>
          </cell>
          <cell r="H1613">
            <v>1417</v>
          </cell>
          <cell r="I1613">
            <v>1442</v>
          </cell>
          <cell r="J1613">
            <v>1508</v>
          </cell>
          <cell r="K1613">
            <v>1482</v>
          </cell>
          <cell r="L1613">
            <v>1438</v>
          </cell>
          <cell r="M1613">
            <v>1519</v>
          </cell>
          <cell r="N1613">
            <v>1590</v>
          </cell>
          <cell r="O1613">
            <v>1607</v>
          </cell>
          <cell r="P1613">
            <v>1583</v>
          </cell>
          <cell r="Q1613">
            <v>1450</v>
          </cell>
          <cell r="R1613">
            <v>1433</v>
          </cell>
          <cell r="S1613">
            <v>1325</v>
          </cell>
          <cell r="T1613">
            <v>1342</v>
          </cell>
          <cell r="U1613">
            <v>1335</v>
          </cell>
          <cell r="V1613">
            <v>1301</v>
          </cell>
          <cell r="W1613">
            <v>1343</v>
          </cell>
          <cell r="X1613">
            <v>1247</v>
          </cell>
          <cell r="Y1613">
            <v>1121</v>
          </cell>
          <cell r="Z1613">
            <v>1026</v>
          </cell>
          <cell r="AA1613">
            <v>949</v>
          </cell>
          <cell r="AB1613">
            <v>878</v>
          </cell>
          <cell r="AC1613">
            <v>890</v>
          </cell>
          <cell r="AD1613">
            <v>892</v>
          </cell>
          <cell r="AE1613">
            <v>1033</v>
          </cell>
          <cell r="AF1613">
            <v>1171</v>
          </cell>
          <cell r="AG1613">
            <v>989</v>
          </cell>
          <cell r="AH1613">
            <v>1114</v>
          </cell>
        </row>
        <row r="1614">
          <cell r="E1614" t="str">
            <v>WY Transportation Lubricants</v>
          </cell>
          <cell r="F1614">
            <v>935</v>
          </cell>
          <cell r="G1614">
            <v>837</v>
          </cell>
          <cell r="H1614">
            <v>853</v>
          </cell>
          <cell r="I1614">
            <v>869</v>
          </cell>
          <cell r="J1614">
            <v>908</v>
          </cell>
          <cell r="K1614">
            <v>892</v>
          </cell>
          <cell r="L1614">
            <v>866</v>
          </cell>
          <cell r="M1614">
            <v>915</v>
          </cell>
          <cell r="N1614">
            <v>958</v>
          </cell>
          <cell r="O1614">
            <v>968</v>
          </cell>
          <cell r="P1614">
            <v>953</v>
          </cell>
          <cell r="Q1614">
            <v>873</v>
          </cell>
          <cell r="R1614">
            <v>863</v>
          </cell>
          <cell r="S1614">
            <v>798</v>
          </cell>
          <cell r="T1614">
            <v>808</v>
          </cell>
          <cell r="U1614">
            <v>804</v>
          </cell>
          <cell r="V1614">
            <v>783</v>
          </cell>
          <cell r="W1614">
            <v>809</v>
          </cell>
          <cell r="X1614">
            <v>751</v>
          </cell>
          <cell r="Y1614">
            <v>675</v>
          </cell>
          <cell r="Z1614">
            <v>868</v>
          </cell>
          <cell r="AA1614">
            <v>766</v>
          </cell>
          <cell r="AB1614">
            <v>778</v>
          </cell>
          <cell r="AC1614">
            <v>770</v>
          </cell>
          <cell r="AD1614">
            <v>823</v>
          </cell>
          <cell r="AE1614">
            <v>848</v>
          </cell>
          <cell r="AF1614">
            <v>800</v>
          </cell>
          <cell r="AG1614">
            <v>718</v>
          </cell>
          <cell r="AH1614">
            <v>706</v>
          </cell>
        </row>
        <row r="1615">
          <cell r="E1615" t="str">
            <v>AK Industrial Lubricants</v>
          </cell>
          <cell r="F1615">
            <v>128</v>
          </cell>
          <cell r="G1615">
            <v>115</v>
          </cell>
          <cell r="H1615">
            <v>117</v>
          </cell>
          <cell r="I1615">
            <v>119</v>
          </cell>
          <cell r="J1615">
            <v>124</v>
          </cell>
          <cell r="K1615">
            <v>122</v>
          </cell>
          <cell r="L1615">
            <v>119</v>
          </cell>
          <cell r="M1615">
            <v>125</v>
          </cell>
          <cell r="N1615">
            <v>131</v>
          </cell>
          <cell r="O1615">
            <v>132</v>
          </cell>
          <cell r="P1615">
            <v>130</v>
          </cell>
          <cell r="Q1615">
            <v>120</v>
          </cell>
          <cell r="R1615">
            <v>118</v>
          </cell>
          <cell r="S1615">
            <v>109</v>
          </cell>
          <cell r="T1615">
            <v>111</v>
          </cell>
          <cell r="U1615">
            <v>110</v>
          </cell>
          <cell r="V1615">
            <v>107</v>
          </cell>
          <cell r="W1615">
            <v>111</v>
          </cell>
          <cell r="X1615">
            <v>103</v>
          </cell>
          <cell r="Y1615">
            <v>92</v>
          </cell>
          <cell r="Z1615">
            <v>1967</v>
          </cell>
          <cell r="AA1615">
            <v>1856</v>
          </cell>
          <cell r="AB1615">
            <v>1864</v>
          </cell>
          <cell r="AC1615">
            <v>1656</v>
          </cell>
          <cell r="AD1615">
            <v>1538</v>
          </cell>
          <cell r="AE1615">
            <v>1583</v>
          </cell>
          <cell r="AF1615">
            <v>1449</v>
          </cell>
          <cell r="AG1615">
            <v>1363</v>
          </cell>
          <cell r="AH1615">
            <v>1331</v>
          </cell>
        </row>
        <row r="1616">
          <cell r="E1616" t="str">
            <v>AL Industrial Lubricants</v>
          </cell>
          <cell r="F1616">
            <v>3145</v>
          </cell>
          <cell r="G1616">
            <v>2814</v>
          </cell>
          <cell r="H1616">
            <v>2869</v>
          </cell>
          <cell r="I1616">
            <v>2921</v>
          </cell>
          <cell r="J1616">
            <v>3053</v>
          </cell>
          <cell r="K1616">
            <v>3001</v>
          </cell>
          <cell r="L1616">
            <v>2912</v>
          </cell>
          <cell r="M1616">
            <v>3076</v>
          </cell>
          <cell r="N1616">
            <v>3221</v>
          </cell>
          <cell r="O1616">
            <v>3254</v>
          </cell>
          <cell r="P1616">
            <v>3205</v>
          </cell>
          <cell r="Q1616">
            <v>2937</v>
          </cell>
          <cell r="R1616">
            <v>2902</v>
          </cell>
          <cell r="S1616">
            <v>2683</v>
          </cell>
          <cell r="T1616">
            <v>2718</v>
          </cell>
          <cell r="U1616">
            <v>2704</v>
          </cell>
          <cell r="V1616">
            <v>2634</v>
          </cell>
          <cell r="W1616">
            <v>2720</v>
          </cell>
          <cell r="X1616">
            <v>2526</v>
          </cell>
          <cell r="Y1616">
            <v>2271</v>
          </cell>
          <cell r="Z1616">
            <v>1926</v>
          </cell>
          <cell r="AA1616">
            <v>1892</v>
          </cell>
          <cell r="AB1616">
            <v>1825</v>
          </cell>
          <cell r="AC1616">
            <v>1908</v>
          </cell>
          <cell r="AD1616">
            <v>1869</v>
          </cell>
          <cell r="AE1616">
            <v>1987</v>
          </cell>
          <cell r="AF1616">
            <v>1903</v>
          </cell>
          <cell r="AG1616">
            <v>1716</v>
          </cell>
          <cell r="AH1616">
            <v>1676</v>
          </cell>
        </row>
        <row r="1617">
          <cell r="E1617" t="str">
            <v>AR Industrial Lubricants</v>
          </cell>
          <cell r="F1617">
            <v>1664</v>
          </cell>
          <cell r="G1617">
            <v>1489</v>
          </cell>
          <cell r="H1617">
            <v>1518</v>
          </cell>
          <cell r="I1617">
            <v>1546</v>
          </cell>
          <cell r="J1617">
            <v>1616</v>
          </cell>
          <cell r="K1617">
            <v>1588</v>
          </cell>
          <cell r="L1617">
            <v>1541</v>
          </cell>
          <cell r="M1617">
            <v>1628</v>
          </cell>
          <cell r="N1617">
            <v>1704</v>
          </cell>
          <cell r="O1617">
            <v>1722</v>
          </cell>
          <cell r="P1617">
            <v>1696</v>
          </cell>
          <cell r="Q1617">
            <v>1554</v>
          </cell>
          <cell r="R1617">
            <v>1536</v>
          </cell>
          <cell r="S1617">
            <v>1420</v>
          </cell>
          <cell r="T1617">
            <v>1438</v>
          </cell>
          <cell r="U1617">
            <v>1431</v>
          </cell>
          <cell r="V1617">
            <v>1394</v>
          </cell>
          <cell r="W1617">
            <v>1440</v>
          </cell>
          <cell r="X1617">
            <v>1337</v>
          </cell>
          <cell r="Y1617">
            <v>1202</v>
          </cell>
          <cell r="Z1617">
            <v>1404</v>
          </cell>
          <cell r="AA1617">
            <v>1410</v>
          </cell>
          <cell r="AB1617">
            <v>1231</v>
          </cell>
          <cell r="AC1617">
            <v>1264</v>
          </cell>
          <cell r="AD1617">
            <v>1290</v>
          </cell>
          <cell r="AE1617">
            <v>1300</v>
          </cell>
          <cell r="AF1617">
            <v>1221</v>
          </cell>
          <cell r="AG1617">
            <v>1060</v>
          </cell>
          <cell r="AH1617">
            <v>1035</v>
          </cell>
        </row>
        <row r="1618">
          <cell r="E1618" t="str">
            <v>AZ Industrial Lubricants</v>
          </cell>
          <cell r="F1618">
            <v>1642</v>
          </cell>
          <cell r="G1618">
            <v>1469</v>
          </cell>
          <cell r="H1618">
            <v>1498</v>
          </cell>
          <cell r="I1618">
            <v>1525</v>
          </cell>
          <cell r="J1618">
            <v>1594</v>
          </cell>
          <cell r="K1618">
            <v>1567</v>
          </cell>
          <cell r="L1618">
            <v>1521</v>
          </cell>
          <cell r="M1618">
            <v>1606</v>
          </cell>
          <cell r="N1618">
            <v>1682</v>
          </cell>
          <cell r="O1618">
            <v>1699</v>
          </cell>
          <cell r="P1618">
            <v>1674</v>
          </cell>
          <cell r="Q1618">
            <v>1533</v>
          </cell>
          <cell r="R1618">
            <v>1515</v>
          </cell>
          <cell r="S1618">
            <v>1401</v>
          </cell>
          <cell r="T1618">
            <v>1419</v>
          </cell>
          <cell r="U1618">
            <v>1412</v>
          </cell>
          <cell r="V1618">
            <v>1375</v>
          </cell>
          <cell r="W1618">
            <v>1420</v>
          </cell>
          <cell r="X1618">
            <v>1319</v>
          </cell>
          <cell r="Y1618">
            <v>1186</v>
          </cell>
          <cell r="Z1618">
            <v>1715</v>
          </cell>
          <cell r="AA1618">
            <v>1692</v>
          </cell>
          <cell r="AB1618">
            <v>1426</v>
          </cell>
          <cell r="AC1618">
            <v>1448</v>
          </cell>
          <cell r="AD1618">
            <v>1516</v>
          </cell>
          <cell r="AE1618">
            <v>1509</v>
          </cell>
          <cell r="AF1618">
            <v>1398</v>
          </cell>
          <cell r="AG1618">
            <v>1407</v>
          </cell>
          <cell r="AH1618">
            <v>1373</v>
          </cell>
        </row>
        <row r="1619">
          <cell r="E1619" t="str">
            <v>CA Industrial Lubricants</v>
          </cell>
          <cell r="F1619">
            <v>13060</v>
          </cell>
          <cell r="G1619">
            <v>11683</v>
          </cell>
          <cell r="H1619">
            <v>11912</v>
          </cell>
          <cell r="I1619">
            <v>12129</v>
          </cell>
          <cell r="J1619">
            <v>12677</v>
          </cell>
          <cell r="K1619">
            <v>12460</v>
          </cell>
          <cell r="L1619">
            <v>12092</v>
          </cell>
          <cell r="M1619">
            <v>12774</v>
          </cell>
          <cell r="N1619">
            <v>13372</v>
          </cell>
          <cell r="O1619">
            <v>13512</v>
          </cell>
          <cell r="P1619">
            <v>13310</v>
          </cell>
          <cell r="Q1619">
            <v>12194</v>
          </cell>
          <cell r="R1619">
            <v>12050</v>
          </cell>
          <cell r="S1619">
            <v>11140</v>
          </cell>
          <cell r="T1619">
            <v>11286</v>
          </cell>
          <cell r="U1619">
            <v>11227</v>
          </cell>
          <cell r="V1619">
            <v>10939</v>
          </cell>
          <cell r="W1619">
            <v>11296</v>
          </cell>
          <cell r="X1619">
            <v>10487</v>
          </cell>
          <cell r="Y1619">
            <v>9429</v>
          </cell>
          <cell r="Z1619">
            <v>12509</v>
          </cell>
          <cell r="AA1619">
            <v>10884</v>
          </cell>
          <cell r="AB1619">
            <v>10310</v>
          </cell>
          <cell r="AC1619">
            <v>10833</v>
          </cell>
          <cell r="AD1619">
            <v>11001</v>
          </cell>
          <cell r="AE1619">
            <v>11804</v>
          </cell>
          <cell r="AF1619">
            <v>11476</v>
          </cell>
          <cell r="AG1619">
            <v>10663</v>
          </cell>
          <cell r="AH1619">
            <v>10411</v>
          </cell>
        </row>
        <row r="1620">
          <cell r="E1620" t="str">
            <v>CO Industrial Lubricants</v>
          </cell>
          <cell r="F1620">
            <v>1481</v>
          </cell>
          <cell r="G1620">
            <v>1325</v>
          </cell>
          <cell r="H1620">
            <v>1351</v>
          </cell>
          <cell r="I1620">
            <v>1375</v>
          </cell>
          <cell r="J1620">
            <v>1437</v>
          </cell>
          <cell r="K1620">
            <v>1413</v>
          </cell>
          <cell r="L1620">
            <v>1371</v>
          </cell>
          <cell r="M1620">
            <v>1448</v>
          </cell>
          <cell r="N1620">
            <v>1516</v>
          </cell>
          <cell r="O1620">
            <v>1532</v>
          </cell>
          <cell r="P1620">
            <v>1509</v>
          </cell>
          <cell r="Q1620">
            <v>1383</v>
          </cell>
          <cell r="R1620">
            <v>1366</v>
          </cell>
          <cell r="S1620">
            <v>1263</v>
          </cell>
          <cell r="T1620">
            <v>1280</v>
          </cell>
          <cell r="U1620">
            <v>1273</v>
          </cell>
          <cell r="V1620">
            <v>1240</v>
          </cell>
          <cell r="W1620">
            <v>1281</v>
          </cell>
          <cell r="X1620">
            <v>1189</v>
          </cell>
          <cell r="Y1620">
            <v>1069</v>
          </cell>
          <cell r="Z1620">
            <v>2558</v>
          </cell>
          <cell r="AA1620">
            <v>2444</v>
          </cell>
          <cell r="AB1620">
            <v>2242</v>
          </cell>
          <cell r="AC1620">
            <v>2395</v>
          </cell>
          <cell r="AD1620">
            <v>2830</v>
          </cell>
          <cell r="AE1620">
            <v>3197</v>
          </cell>
          <cell r="AF1620">
            <v>3040</v>
          </cell>
          <cell r="AG1620">
            <v>2892</v>
          </cell>
          <cell r="AH1620">
            <v>2824</v>
          </cell>
        </row>
        <row r="1621">
          <cell r="E1621" t="str">
            <v>CT Industrial Lubricants</v>
          </cell>
          <cell r="F1621">
            <v>1291</v>
          </cell>
          <cell r="G1621">
            <v>1155</v>
          </cell>
          <cell r="H1621">
            <v>1178</v>
          </cell>
          <cell r="I1621">
            <v>1199</v>
          </cell>
          <cell r="J1621">
            <v>1254</v>
          </cell>
          <cell r="K1621">
            <v>1232</v>
          </cell>
          <cell r="L1621">
            <v>1196</v>
          </cell>
          <cell r="M1621">
            <v>1263</v>
          </cell>
          <cell r="N1621">
            <v>1322</v>
          </cell>
          <cell r="O1621">
            <v>1336</v>
          </cell>
          <cell r="P1621">
            <v>1316</v>
          </cell>
          <cell r="Q1621">
            <v>1206</v>
          </cell>
          <cell r="R1621">
            <v>1192</v>
          </cell>
          <cell r="S1621">
            <v>1102</v>
          </cell>
          <cell r="T1621">
            <v>1116</v>
          </cell>
          <cell r="U1621">
            <v>1110</v>
          </cell>
          <cell r="V1621">
            <v>1082</v>
          </cell>
          <cell r="W1621">
            <v>1117</v>
          </cell>
          <cell r="X1621">
            <v>1037</v>
          </cell>
          <cell r="Y1621">
            <v>932</v>
          </cell>
          <cell r="Z1621">
            <v>1538</v>
          </cell>
          <cell r="AA1621">
            <v>1396</v>
          </cell>
          <cell r="AB1621">
            <v>1201</v>
          </cell>
          <cell r="AC1621">
            <v>1307</v>
          </cell>
          <cell r="AD1621">
            <v>1260</v>
          </cell>
          <cell r="AE1621">
            <v>1220</v>
          </cell>
          <cell r="AF1621">
            <v>1124</v>
          </cell>
          <cell r="AG1621">
            <v>977</v>
          </cell>
          <cell r="AH1621">
            <v>954</v>
          </cell>
        </row>
        <row r="1622">
          <cell r="E1622" t="str">
            <v>DC Industrial Lubricants</v>
          </cell>
          <cell r="F1622">
            <v>45</v>
          </cell>
          <cell r="G1622">
            <v>40</v>
          </cell>
          <cell r="H1622">
            <v>41</v>
          </cell>
          <cell r="I1622">
            <v>41</v>
          </cell>
          <cell r="J1622">
            <v>43</v>
          </cell>
          <cell r="K1622">
            <v>42</v>
          </cell>
          <cell r="L1622">
            <v>41</v>
          </cell>
          <cell r="M1622">
            <v>44</v>
          </cell>
          <cell r="N1622">
            <v>46</v>
          </cell>
          <cell r="O1622">
            <v>46</v>
          </cell>
          <cell r="P1622">
            <v>45</v>
          </cell>
          <cell r="Q1622">
            <v>42</v>
          </cell>
          <cell r="R1622">
            <v>41</v>
          </cell>
          <cell r="S1622">
            <v>38</v>
          </cell>
          <cell r="T1622">
            <v>38</v>
          </cell>
          <cell r="U1622">
            <v>38</v>
          </cell>
          <cell r="V1622">
            <v>37</v>
          </cell>
          <cell r="W1622">
            <v>39</v>
          </cell>
          <cell r="X1622">
            <v>36</v>
          </cell>
          <cell r="Y1622">
            <v>32</v>
          </cell>
          <cell r="Z1622">
            <v>40</v>
          </cell>
          <cell r="AA1622">
            <v>42</v>
          </cell>
          <cell r="AB1622">
            <v>42</v>
          </cell>
          <cell r="AC1622">
            <v>44</v>
          </cell>
          <cell r="AD1622">
            <v>41</v>
          </cell>
          <cell r="AE1622">
            <v>42</v>
          </cell>
          <cell r="AF1622">
            <v>39</v>
          </cell>
          <cell r="AG1622">
            <v>38</v>
          </cell>
          <cell r="AH1622">
            <v>37</v>
          </cell>
        </row>
        <row r="1623">
          <cell r="E1623" t="str">
            <v>DE Industrial Lubricants</v>
          </cell>
          <cell r="F1623">
            <v>468</v>
          </cell>
          <cell r="G1623">
            <v>418</v>
          </cell>
          <cell r="H1623">
            <v>427</v>
          </cell>
          <cell r="I1623">
            <v>434</v>
          </cell>
          <cell r="J1623">
            <v>454</v>
          </cell>
          <cell r="K1623">
            <v>446</v>
          </cell>
          <cell r="L1623">
            <v>433</v>
          </cell>
          <cell r="M1623">
            <v>457</v>
          </cell>
          <cell r="N1623">
            <v>479</v>
          </cell>
          <cell r="O1623">
            <v>484</v>
          </cell>
          <cell r="P1623">
            <v>477</v>
          </cell>
          <cell r="Q1623">
            <v>437</v>
          </cell>
          <cell r="R1623">
            <v>431</v>
          </cell>
          <cell r="S1623">
            <v>399</v>
          </cell>
          <cell r="T1623">
            <v>404</v>
          </cell>
          <cell r="U1623">
            <v>402</v>
          </cell>
          <cell r="V1623">
            <v>392</v>
          </cell>
          <cell r="W1623">
            <v>404</v>
          </cell>
          <cell r="X1623">
            <v>375</v>
          </cell>
          <cell r="Y1623">
            <v>338</v>
          </cell>
          <cell r="Z1623">
            <v>260</v>
          </cell>
          <cell r="AA1623">
            <v>243</v>
          </cell>
          <cell r="AB1623">
            <v>182</v>
          </cell>
          <cell r="AC1623">
            <v>192</v>
          </cell>
          <cell r="AD1623">
            <v>196</v>
          </cell>
          <cell r="AE1623">
            <v>246</v>
          </cell>
          <cell r="AF1623">
            <v>198</v>
          </cell>
          <cell r="AG1623">
            <v>187</v>
          </cell>
          <cell r="AH1623">
            <v>183</v>
          </cell>
        </row>
        <row r="1624">
          <cell r="E1624" t="str">
            <v>FL Industrial Lubricants</v>
          </cell>
          <cell r="F1624">
            <v>3752</v>
          </cell>
          <cell r="G1624">
            <v>3357</v>
          </cell>
          <cell r="H1624">
            <v>3422</v>
          </cell>
          <cell r="I1624">
            <v>3485</v>
          </cell>
          <cell r="J1624">
            <v>3642</v>
          </cell>
          <cell r="K1624">
            <v>3580</v>
          </cell>
          <cell r="L1624">
            <v>3474</v>
          </cell>
          <cell r="M1624">
            <v>3670</v>
          </cell>
          <cell r="N1624">
            <v>3842</v>
          </cell>
          <cell r="O1624">
            <v>3882</v>
          </cell>
          <cell r="P1624">
            <v>3824</v>
          </cell>
          <cell r="Q1624">
            <v>3503</v>
          </cell>
          <cell r="R1624">
            <v>3462</v>
          </cell>
          <cell r="S1624">
            <v>3201</v>
          </cell>
          <cell r="T1624">
            <v>3242</v>
          </cell>
          <cell r="U1624">
            <v>3226</v>
          </cell>
          <cell r="V1624">
            <v>3143</v>
          </cell>
          <cell r="W1624">
            <v>3245</v>
          </cell>
          <cell r="X1624">
            <v>3013</v>
          </cell>
          <cell r="Y1624">
            <v>2709</v>
          </cell>
          <cell r="Z1624">
            <v>2830</v>
          </cell>
          <cell r="AA1624">
            <v>2635</v>
          </cell>
          <cell r="AB1624">
            <v>2223</v>
          </cell>
          <cell r="AC1624">
            <v>2316</v>
          </cell>
          <cell r="AD1624">
            <v>2427</v>
          </cell>
          <cell r="AE1624">
            <v>2744</v>
          </cell>
          <cell r="AF1624">
            <v>2991</v>
          </cell>
          <cell r="AG1624">
            <v>2796</v>
          </cell>
          <cell r="AH1624">
            <v>2730</v>
          </cell>
        </row>
        <row r="1625">
          <cell r="E1625" t="str">
            <v>GA Industrial Lubricants</v>
          </cell>
          <cell r="F1625">
            <v>3925</v>
          </cell>
          <cell r="G1625">
            <v>3511</v>
          </cell>
          <cell r="H1625">
            <v>3580</v>
          </cell>
          <cell r="I1625">
            <v>3645</v>
          </cell>
          <cell r="J1625">
            <v>3810</v>
          </cell>
          <cell r="K1625">
            <v>3744</v>
          </cell>
          <cell r="L1625">
            <v>3634</v>
          </cell>
          <cell r="M1625">
            <v>3839</v>
          </cell>
          <cell r="N1625">
            <v>4019</v>
          </cell>
          <cell r="O1625">
            <v>4061</v>
          </cell>
          <cell r="P1625">
            <v>4000</v>
          </cell>
          <cell r="Q1625">
            <v>3665</v>
          </cell>
          <cell r="R1625">
            <v>3621</v>
          </cell>
          <cell r="S1625">
            <v>3348</v>
          </cell>
          <cell r="T1625">
            <v>3392</v>
          </cell>
          <cell r="U1625">
            <v>3374</v>
          </cell>
          <cell r="V1625">
            <v>3287</v>
          </cell>
          <cell r="W1625">
            <v>3395</v>
          </cell>
          <cell r="X1625">
            <v>3151</v>
          </cell>
          <cell r="Y1625">
            <v>2833</v>
          </cell>
          <cell r="Z1625">
            <v>2825</v>
          </cell>
          <cell r="AA1625">
            <v>2599</v>
          </cell>
          <cell r="AB1625">
            <v>2390</v>
          </cell>
          <cell r="AC1625">
            <v>2477</v>
          </cell>
          <cell r="AD1625">
            <v>2456</v>
          </cell>
          <cell r="AE1625">
            <v>2661</v>
          </cell>
          <cell r="AF1625">
            <v>2696</v>
          </cell>
          <cell r="AG1625">
            <v>2530</v>
          </cell>
          <cell r="AH1625">
            <v>2470</v>
          </cell>
        </row>
        <row r="1626">
          <cell r="E1626" t="str">
            <v>HI Industrial Lubricants</v>
          </cell>
          <cell r="F1626">
            <v>122</v>
          </cell>
          <cell r="G1626">
            <v>110</v>
          </cell>
          <cell r="H1626">
            <v>112</v>
          </cell>
          <cell r="I1626">
            <v>114</v>
          </cell>
          <cell r="J1626">
            <v>119</v>
          </cell>
          <cell r="K1626">
            <v>117</v>
          </cell>
          <cell r="L1626">
            <v>113</v>
          </cell>
          <cell r="M1626">
            <v>120</v>
          </cell>
          <cell r="N1626">
            <v>125</v>
          </cell>
          <cell r="O1626">
            <v>127</v>
          </cell>
          <cell r="P1626">
            <v>125</v>
          </cell>
          <cell r="Q1626">
            <v>114</v>
          </cell>
          <cell r="R1626">
            <v>113</v>
          </cell>
          <cell r="S1626">
            <v>104</v>
          </cell>
          <cell r="T1626">
            <v>106</v>
          </cell>
          <cell r="U1626">
            <v>105</v>
          </cell>
          <cell r="V1626">
            <v>103</v>
          </cell>
          <cell r="W1626">
            <v>106</v>
          </cell>
          <cell r="X1626">
            <v>98</v>
          </cell>
          <cell r="Y1626">
            <v>88</v>
          </cell>
          <cell r="Z1626">
            <v>189</v>
          </cell>
          <cell r="AA1626">
            <v>165</v>
          </cell>
          <cell r="AB1626">
            <v>148</v>
          </cell>
          <cell r="AC1626">
            <v>154</v>
          </cell>
          <cell r="AD1626">
            <v>160</v>
          </cell>
          <cell r="AE1626">
            <v>178</v>
          </cell>
          <cell r="AF1626">
            <v>184</v>
          </cell>
          <cell r="AG1626">
            <v>162</v>
          </cell>
          <cell r="AH1626">
            <v>159</v>
          </cell>
        </row>
        <row r="1627">
          <cell r="E1627" t="str">
            <v>IA Industrial Lubricants</v>
          </cell>
          <cell r="F1627">
            <v>1191</v>
          </cell>
          <cell r="G1627">
            <v>1066</v>
          </cell>
          <cell r="H1627">
            <v>1087</v>
          </cell>
          <cell r="I1627">
            <v>1106</v>
          </cell>
          <cell r="J1627">
            <v>1156</v>
          </cell>
          <cell r="K1627">
            <v>1137</v>
          </cell>
          <cell r="L1627">
            <v>1103</v>
          </cell>
          <cell r="M1627">
            <v>1165</v>
          </cell>
          <cell r="N1627">
            <v>1220</v>
          </cell>
          <cell r="O1627">
            <v>1233</v>
          </cell>
          <cell r="P1627">
            <v>1214</v>
          </cell>
          <cell r="Q1627">
            <v>1112</v>
          </cell>
          <cell r="R1627">
            <v>1099</v>
          </cell>
          <cell r="S1627">
            <v>1016</v>
          </cell>
          <cell r="T1627">
            <v>1030</v>
          </cell>
          <cell r="U1627">
            <v>1024</v>
          </cell>
          <cell r="V1627">
            <v>998</v>
          </cell>
          <cell r="W1627">
            <v>1030</v>
          </cell>
          <cell r="X1627">
            <v>957</v>
          </cell>
          <cell r="Y1627">
            <v>860</v>
          </cell>
          <cell r="Z1627">
            <v>1554</v>
          </cell>
          <cell r="AA1627">
            <v>1394</v>
          </cell>
          <cell r="AB1627">
            <v>1276</v>
          </cell>
          <cell r="AC1627">
            <v>1370</v>
          </cell>
          <cell r="AD1627">
            <v>1397</v>
          </cell>
          <cell r="AE1627">
            <v>1563</v>
          </cell>
          <cell r="AF1627">
            <v>1410</v>
          </cell>
          <cell r="AG1627">
            <v>1283</v>
          </cell>
          <cell r="AH1627">
            <v>1253</v>
          </cell>
        </row>
        <row r="1628">
          <cell r="E1628" t="str">
            <v>ID Industrial Lubricants</v>
          </cell>
          <cell r="F1628">
            <v>273</v>
          </cell>
          <cell r="G1628">
            <v>244</v>
          </cell>
          <cell r="H1628">
            <v>249</v>
          </cell>
          <cell r="I1628">
            <v>253</v>
          </cell>
          <cell r="J1628">
            <v>265</v>
          </cell>
          <cell r="K1628">
            <v>260</v>
          </cell>
          <cell r="L1628">
            <v>253</v>
          </cell>
          <cell r="M1628">
            <v>267</v>
          </cell>
          <cell r="N1628">
            <v>279</v>
          </cell>
          <cell r="O1628">
            <v>282</v>
          </cell>
          <cell r="P1628">
            <v>278</v>
          </cell>
          <cell r="Q1628">
            <v>255</v>
          </cell>
          <cell r="R1628">
            <v>252</v>
          </cell>
          <cell r="S1628">
            <v>233</v>
          </cell>
          <cell r="T1628">
            <v>236</v>
          </cell>
          <cell r="U1628">
            <v>235</v>
          </cell>
          <cell r="V1628">
            <v>228</v>
          </cell>
          <cell r="W1628">
            <v>236</v>
          </cell>
          <cell r="X1628">
            <v>219</v>
          </cell>
          <cell r="Y1628">
            <v>197</v>
          </cell>
          <cell r="Z1628">
            <v>482</v>
          </cell>
          <cell r="AA1628">
            <v>464</v>
          </cell>
          <cell r="AB1628">
            <v>392</v>
          </cell>
          <cell r="AC1628">
            <v>428</v>
          </cell>
          <cell r="AD1628">
            <v>446</v>
          </cell>
          <cell r="AE1628">
            <v>435</v>
          </cell>
          <cell r="AF1628">
            <v>437</v>
          </cell>
          <cell r="AG1628">
            <v>373</v>
          </cell>
          <cell r="AH1628">
            <v>364</v>
          </cell>
        </row>
        <row r="1629">
          <cell r="E1629" t="str">
            <v>IL Industrial Lubricants</v>
          </cell>
          <cell r="F1629">
            <v>12163</v>
          </cell>
          <cell r="G1629">
            <v>10882</v>
          </cell>
          <cell r="H1629">
            <v>11094</v>
          </cell>
          <cell r="I1629">
            <v>11297</v>
          </cell>
          <cell r="J1629">
            <v>11807</v>
          </cell>
          <cell r="K1629">
            <v>11605</v>
          </cell>
          <cell r="L1629">
            <v>11262</v>
          </cell>
          <cell r="M1629">
            <v>11897</v>
          </cell>
          <cell r="N1629">
            <v>12455</v>
          </cell>
          <cell r="O1629">
            <v>12585</v>
          </cell>
          <cell r="P1629">
            <v>12396</v>
          </cell>
          <cell r="Q1629">
            <v>11358</v>
          </cell>
          <cell r="R1629">
            <v>11223</v>
          </cell>
          <cell r="S1629">
            <v>10376</v>
          </cell>
          <cell r="T1629">
            <v>10512</v>
          </cell>
          <cell r="U1629">
            <v>10457</v>
          </cell>
          <cell r="V1629">
            <v>10188</v>
          </cell>
          <cell r="W1629">
            <v>10521</v>
          </cell>
          <cell r="X1629">
            <v>9767</v>
          </cell>
          <cell r="Y1629">
            <v>8781</v>
          </cell>
          <cell r="Z1629">
            <v>4952</v>
          </cell>
          <cell r="AA1629">
            <v>4657</v>
          </cell>
          <cell r="AB1629">
            <v>4341</v>
          </cell>
          <cell r="AC1629">
            <v>4456</v>
          </cell>
          <cell r="AD1629">
            <v>4529</v>
          </cell>
          <cell r="AE1629">
            <v>4732</v>
          </cell>
          <cell r="AF1629">
            <v>4553</v>
          </cell>
          <cell r="AG1629">
            <v>4129</v>
          </cell>
          <cell r="AH1629">
            <v>4032</v>
          </cell>
        </row>
        <row r="1630">
          <cell r="E1630" t="str">
            <v>IN Industrial Lubricants</v>
          </cell>
          <cell r="F1630">
            <v>6808</v>
          </cell>
          <cell r="G1630">
            <v>6091</v>
          </cell>
          <cell r="H1630">
            <v>6210</v>
          </cell>
          <cell r="I1630">
            <v>6323</v>
          </cell>
          <cell r="J1630">
            <v>6609</v>
          </cell>
          <cell r="K1630">
            <v>6495</v>
          </cell>
          <cell r="L1630">
            <v>6304</v>
          </cell>
          <cell r="M1630">
            <v>6659</v>
          </cell>
          <cell r="N1630">
            <v>6971</v>
          </cell>
          <cell r="O1630">
            <v>7044</v>
          </cell>
          <cell r="P1630">
            <v>6938</v>
          </cell>
          <cell r="Q1630">
            <v>6357</v>
          </cell>
          <cell r="R1630">
            <v>6282</v>
          </cell>
          <cell r="S1630">
            <v>5808</v>
          </cell>
          <cell r="T1630">
            <v>5884</v>
          </cell>
          <cell r="U1630">
            <v>5853</v>
          </cell>
          <cell r="V1630">
            <v>5702</v>
          </cell>
          <cell r="W1630">
            <v>5889</v>
          </cell>
          <cell r="X1630">
            <v>5467</v>
          </cell>
          <cell r="Y1630">
            <v>4915</v>
          </cell>
          <cell r="Z1630">
            <v>4833</v>
          </cell>
          <cell r="AA1630">
            <v>4217</v>
          </cell>
          <cell r="AB1630">
            <v>3815</v>
          </cell>
          <cell r="AC1630">
            <v>4291</v>
          </cell>
          <cell r="AD1630">
            <v>4347</v>
          </cell>
          <cell r="AE1630">
            <v>4539</v>
          </cell>
          <cell r="AF1630">
            <v>4498</v>
          </cell>
          <cell r="AG1630">
            <v>3890</v>
          </cell>
          <cell r="AH1630">
            <v>3798</v>
          </cell>
        </row>
        <row r="1631">
          <cell r="E1631" t="str">
            <v>KS Industrial Lubricants</v>
          </cell>
          <cell r="F1631">
            <v>2533</v>
          </cell>
          <cell r="G1631">
            <v>2266</v>
          </cell>
          <cell r="H1631">
            <v>2310</v>
          </cell>
          <cell r="I1631">
            <v>2352</v>
          </cell>
          <cell r="J1631">
            <v>2459</v>
          </cell>
          <cell r="K1631">
            <v>2417</v>
          </cell>
          <cell r="L1631">
            <v>2345</v>
          </cell>
          <cell r="M1631">
            <v>2477</v>
          </cell>
          <cell r="N1631">
            <v>2594</v>
          </cell>
          <cell r="O1631">
            <v>2621</v>
          </cell>
          <cell r="P1631">
            <v>2581</v>
          </cell>
          <cell r="Q1631">
            <v>2365</v>
          </cell>
          <cell r="R1631">
            <v>2337</v>
          </cell>
          <cell r="S1631">
            <v>2161</v>
          </cell>
          <cell r="T1631">
            <v>2189</v>
          </cell>
          <cell r="U1631">
            <v>2178</v>
          </cell>
          <cell r="V1631">
            <v>2122</v>
          </cell>
          <cell r="W1631">
            <v>2191</v>
          </cell>
          <cell r="X1631">
            <v>2034</v>
          </cell>
          <cell r="Y1631">
            <v>1829</v>
          </cell>
          <cell r="Z1631">
            <v>1148</v>
          </cell>
          <cell r="AA1631">
            <v>1109</v>
          </cell>
          <cell r="AB1631">
            <v>1002</v>
          </cell>
          <cell r="AC1631">
            <v>956</v>
          </cell>
          <cell r="AD1631">
            <v>1040</v>
          </cell>
          <cell r="AE1631">
            <v>1068</v>
          </cell>
          <cell r="AF1631">
            <v>1003</v>
          </cell>
          <cell r="AG1631">
            <v>933</v>
          </cell>
          <cell r="AH1631">
            <v>911</v>
          </cell>
        </row>
        <row r="1632">
          <cell r="E1632" t="str">
            <v>KY Industrial Lubricants</v>
          </cell>
          <cell r="F1632">
            <v>3346</v>
          </cell>
          <cell r="G1632">
            <v>2993</v>
          </cell>
          <cell r="H1632">
            <v>3052</v>
          </cell>
          <cell r="I1632">
            <v>3107</v>
          </cell>
          <cell r="J1632">
            <v>3248</v>
          </cell>
          <cell r="K1632">
            <v>3192</v>
          </cell>
          <cell r="L1632">
            <v>3098</v>
          </cell>
          <cell r="M1632">
            <v>3272</v>
          </cell>
          <cell r="N1632">
            <v>3426</v>
          </cell>
          <cell r="O1632">
            <v>3462</v>
          </cell>
          <cell r="P1632">
            <v>3410</v>
          </cell>
          <cell r="Q1632">
            <v>3124</v>
          </cell>
          <cell r="R1632">
            <v>3087</v>
          </cell>
          <cell r="S1632">
            <v>2854</v>
          </cell>
          <cell r="T1632">
            <v>2891</v>
          </cell>
          <cell r="U1632">
            <v>2876</v>
          </cell>
          <cell r="V1632">
            <v>2802</v>
          </cell>
          <cell r="W1632">
            <v>2894</v>
          </cell>
          <cell r="X1632">
            <v>2687</v>
          </cell>
          <cell r="Y1632">
            <v>2415</v>
          </cell>
          <cell r="Z1632">
            <v>2363</v>
          </cell>
          <cell r="AA1632">
            <v>2192</v>
          </cell>
          <cell r="AB1632">
            <v>1984</v>
          </cell>
          <cell r="AC1632">
            <v>2160</v>
          </cell>
          <cell r="AD1632">
            <v>2086</v>
          </cell>
          <cell r="AE1632">
            <v>2148</v>
          </cell>
          <cell r="AF1632">
            <v>1935</v>
          </cell>
          <cell r="AG1632">
            <v>1721</v>
          </cell>
          <cell r="AH1632">
            <v>1680</v>
          </cell>
        </row>
        <row r="1633">
          <cell r="E1633" t="str">
            <v>LA Industrial Lubricants</v>
          </cell>
          <cell r="F1633">
            <v>7938</v>
          </cell>
          <cell r="G1633">
            <v>7102</v>
          </cell>
          <cell r="H1633">
            <v>7240</v>
          </cell>
          <cell r="I1633">
            <v>7373</v>
          </cell>
          <cell r="J1633">
            <v>7706</v>
          </cell>
          <cell r="K1633">
            <v>7573</v>
          </cell>
          <cell r="L1633">
            <v>7350</v>
          </cell>
          <cell r="M1633">
            <v>7764</v>
          </cell>
          <cell r="N1633">
            <v>8128</v>
          </cell>
          <cell r="O1633">
            <v>8213</v>
          </cell>
          <cell r="P1633">
            <v>8090</v>
          </cell>
          <cell r="Q1633">
            <v>7412</v>
          </cell>
          <cell r="R1633">
            <v>7325</v>
          </cell>
          <cell r="S1633">
            <v>6772</v>
          </cell>
          <cell r="T1633">
            <v>6860</v>
          </cell>
          <cell r="U1633">
            <v>6824</v>
          </cell>
          <cell r="V1633">
            <v>6649</v>
          </cell>
          <cell r="W1633">
            <v>6866</v>
          </cell>
          <cell r="X1633">
            <v>6374</v>
          </cell>
          <cell r="Y1633">
            <v>5731</v>
          </cell>
          <cell r="Z1633">
            <v>5126</v>
          </cell>
          <cell r="AA1633">
            <v>4375</v>
          </cell>
          <cell r="AB1633">
            <v>3891</v>
          </cell>
          <cell r="AC1633">
            <v>3538</v>
          </cell>
          <cell r="AD1633">
            <v>3648</v>
          </cell>
          <cell r="AE1633">
            <v>3659</v>
          </cell>
          <cell r="AF1633">
            <v>3304</v>
          </cell>
          <cell r="AG1633">
            <v>3131</v>
          </cell>
          <cell r="AH1633">
            <v>3058</v>
          </cell>
        </row>
        <row r="1634">
          <cell r="E1634" t="str">
            <v>MA Industrial Lubricants</v>
          </cell>
          <cell r="F1634">
            <v>2344</v>
          </cell>
          <cell r="G1634">
            <v>2097</v>
          </cell>
          <cell r="H1634">
            <v>2138</v>
          </cell>
          <cell r="I1634">
            <v>2177</v>
          </cell>
          <cell r="J1634">
            <v>2275</v>
          </cell>
          <cell r="K1634">
            <v>2236</v>
          </cell>
          <cell r="L1634">
            <v>2170</v>
          </cell>
          <cell r="M1634">
            <v>2292</v>
          </cell>
          <cell r="N1634">
            <v>2400</v>
          </cell>
          <cell r="O1634">
            <v>2425</v>
          </cell>
          <cell r="P1634">
            <v>2388</v>
          </cell>
          <cell r="Q1634">
            <v>2188</v>
          </cell>
          <cell r="R1634">
            <v>2162</v>
          </cell>
          <cell r="S1634">
            <v>1999</v>
          </cell>
          <cell r="T1634">
            <v>2025</v>
          </cell>
          <cell r="U1634">
            <v>2015</v>
          </cell>
          <cell r="V1634">
            <v>1963</v>
          </cell>
          <cell r="W1634">
            <v>2027</v>
          </cell>
          <cell r="X1634">
            <v>1882</v>
          </cell>
          <cell r="Y1634">
            <v>1692</v>
          </cell>
          <cell r="Z1634">
            <v>2041</v>
          </cell>
          <cell r="AA1634">
            <v>1845</v>
          </cell>
          <cell r="AB1634">
            <v>1662</v>
          </cell>
          <cell r="AC1634">
            <v>1734</v>
          </cell>
          <cell r="AD1634">
            <v>1815</v>
          </cell>
          <cell r="AE1634">
            <v>1989</v>
          </cell>
          <cell r="AF1634">
            <v>1876</v>
          </cell>
          <cell r="AG1634">
            <v>1756</v>
          </cell>
          <cell r="AH1634">
            <v>1714</v>
          </cell>
        </row>
        <row r="1635">
          <cell r="E1635" t="str">
            <v>MD Industrial Lubricants</v>
          </cell>
          <cell r="F1635">
            <v>2572</v>
          </cell>
          <cell r="G1635">
            <v>2301</v>
          </cell>
          <cell r="H1635">
            <v>2346</v>
          </cell>
          <cell r="I1635">
            <v>2389</v>
          </cell>
          <cell r="J1635">
            <v>2497</v>
          </cell>
          <cell r="K1635">
            <v>2454</v>
          </cell>
          <cell r="L1635">
            <v>2381</v>
          </cell>
          <cell r="M1635">
            <v>2516</v>
          </cell>
          <cell r="N1635">
            <v>2633</v>
          </cell>
          <cell r="O1635">
            <v>2661</v>
          </cell>
          <cell r="P1635">
            <v>2621</v>
          </cell>
          <cell r="Q1635">
            <v>2401</v>
          </cell>
          <cell r="R1635">
            <v>2373</v>
          </cell>
          <cell r="S1635">
            <v>2194</v>
          </cell>
          <cell r="T1635">
            <v>2223</v>
          </cell>
          <cell r="U1635">
            <v>2211</v>
          </cell>
          <cell r="V1635">
            <v>2154</v>
          </cell>
          <cell r="W1635">
            <v>2225</v>
          </cell>
          <cell r="X1635">
            <v>2065</v>
          </cell>
          <cell r="Y1635">
            <v>1857</v>
          </cell>
          <cell r="Z1635">
            <v>1267</v>
          </cell>
          <cell r="AA1635">
            <v>1136</v>
          </cell>
          <cell r="AB1635">
            <v>937</v>
          </cell>
          <cell r="AC1635">
            <v>970</v>
          </cell>
          <cell r="AD1635">
            <v>988</v>
          </cell>
          <cell r="AE1635">
            <v>1025</v>
          </cell>
          <cell r="AF1635">
            <v>1037</v>
          </cell>
          <cell r="AG1635">
            <v>973</v>
          </cell>
          <cell r="AH1635">
            <v>950</v>
          </cell>
        </row>
        <row r="1636">
          <cell r="E1636" t="str">
            <v>ME Industrial Lubricants</v>
          </cell>
          <cell r="F1636">
            <v>401</v>
          </cell>
          <cell r="G1636">
            <v>359</v>
          </cell>
          <cell r="H1636">
            <v>366</v>
          </cell>
          <cell r="I1636">
            <v>372</v>
          </cell>
          <cell r="J1636">
            <v>389</v>
          </cell>
          <cell r="K1636">
            <v>382</v>
          </cell>
          <cell r="L1636">
            <v>371</v>
          </cell>
          <cell r="M1636">
            <v>392</v>
          </cell>
          <cell r="N1636">
            <v>410</v>
          </cell>
          <cell r="O1636">
            <v>415</v>
          </cell>
          <cell r="P1636">
            <v>408</v>
          </cell>
          <cell r="Q1636">
            <v>374</v>
          </cell>
          <cell r="R1636">
            <v>370</v>
          </cell>
          <cell r="S1636">
            <v>342</v>
          </cell>
          <cell r="T1636">
            <v>346</v>
          </cell>
          <cell r="U1636">
            <v>345</v>
          </cell>
          <cell r="V1636">
            <v>336</v>
          </cell>
          <cell r="W1636">
            <v>347</v>
          </cell>
          <cell r="X1636">
            <v>322</v>
          </cell>
          <cell r="Y1636">
            <v>289</v>
          </cell>
          <cell r="Z1636">
            <v>272</v>
          </cell>
          <cell r="AA1636">
            <v>242</v>
          </cell>
          <cell r="AB1636">
            <v>216</v>
          </cell>
          <cell r="AC1636">
            <v>202</v>
          </cell>
          <cell r="AD1636">
            <v>207</v>
          </cell>
          <cell r="AE1636">
            <v>208</v>
          </cell>
          <cell r="AF1636">
            <v>210</v>
          </cell>
          <cell r="AG1636">
            <v>193</v>
          </cell>
          <cell r="AH1636">
            <v>189</v>
          </cell>
        </row>
        <row r="1637">
          <cell r="E1637" t="str">
            <v>MI Industrial Lubricants</v>
          </cell>
          <cell r="F1637">
            <v>11156</v>
          </cell>
          <cell r="G1637">
            <v>9980</v>
          </cell>
          <cell r="H1637">
            <v>10175</v>
          </cell>
          <cell r="I1637">
            <v>10361</v>
          </cell>
          <cell r="J1637">
            <v>10829</v>
          </cell>
          <cell r="K1637">
            <v>10643</v>
          </cell>
          <cell r="L1637">
            <v>10329</v>
          </cell>
          <cell r="M1637">
            <v>10912</v>
          </cell>
          <cell r="N1637">
            <v>11423</v>
          </cell>
          <cell r="O1637">
            <v>11542</v>
          </cell>
          <cell r="P1637">
            <v>11369</v>
          </cell>
          <cell r="Q1637">
            <v>10417</v>
          </cell>
          <cell r="R1637">
            <v>10293</v>
          </cell>
          <cell r="S1637">
            <v>9516</v>
          </cell>
          <cell r="T1637">
            <v>9641</v>
          </cell>
          <cell r="U1637">
            <v>9591</v>
          </cell>
          <cell r="V1637">
            <v>9344</v>
          </cell>
          <cell r="W1637">
            <v>9649</v>
          </cell>
          <cell r="X1637">
            <v>8958</v>
          </cell>
          <cell r="Y1637">
            <v>8054</v>
          </cell>
          <cell r="Z1637">
            <v>3296</v>
          </cell>
          <cell r="AA1637">
            <v>3212</v>
          </cell>
          <cell r="AB1637">
            <v>3002</v>
          </cell>
          <cell r="AC1637">
            <v>3192</v>
          </cell>
          <cell r="AD1637">
            <v>3258</v>
          </cell>
          <cell r="AE1637">
            <v>3487</v>
          </cell>
          <cell r="AF1637">
            <v>3367</v>
          </cell>
          <cell r="AG1637">
            <v>3093</v>
          </cell>
          <cell r="AH1637">
            <v>3020</v>
          </cell>
        </row>
        <row r="1638">
          <cell r="E1638" t="str">
            <v>MN Industrial Lubricants</v>
          </cell>
          <cell r="F1638">
            <v>2010</v>
          </cell>
          <cell r="G1638">
            <v>1798</v>
          </cell>
          <cell r="H1638">
            <v>1833</v>
          </cell>
          <cell r="I1638">
            <v>1866</v>
          </cell>
          <cell r="J1638">
            <v>1951</v>
          </cell>
          <cell r="K1638">
            <v>1917</v>
          </cell>
          <cell r="L1638">
            <v>1861</v>
          </cell>
          <cell r="M1638">
            <v>1966</v>
          </cell>
          <cell r="N1638">
            <v>2058</v>
          </cell>
          <cell r="O1638">
            <v>2079</v>
          </cell>
          <cell r="P1638">
            <v>2048</v>
          </cell>
          <cell r="Q1638">
            <v>1876</v>
          </cell>
          <cell r="R1638">
            <v>1854</v>
          </cell>
          <cell r="S1638">
            <v>1714</v>
          </cell>
          <cell r="T1638">
            <v>1737</v>
          </cell>
          <cell r="U1638">
            <v>1728</v>
          </cell>
          <cell r="V1638">
            <v>1683</v>
          </cell>
          <cell r="W1638">
            <v>1738</v>
          </cell>
          <cell r="X1638">
            <v>1614</v>
          </cell>
          <cell r="Y1638">
            <v>1451</v>
          </cell>
          <cell r="Z1638">
            <v>2234</v>
          </cell>
          <cell r="AA1638">
            <v>2190</v>
          </cell>
          <cell r="AB1638">
            <v>1937</v>
          </cell>
          <cell r="AC1638">
            <v>2108</v>
          </cell>
          <cell r="AD1638">
            <v>2199</v>
          </cell>
          <cell r="AE1638">
            <v>2049</v>
          </cell>
          <cell r="AF1638">
            <v>2169</v>
          </cell>
          <cell r="AG1638">
            <v>1988</v>
          </cell>
          <cell r="AH1638">
            <v>1941</v>
          </cell>
        </row>
        <row r="1639">
          <cell r="E1639" t="str">
            <v>MO Industrial Lubricants</v>
          </cell>
          <cell r="F1639">
            <v>4164</v>
          </cell>
          <cell r="G1639">
            <v>3725</v>
          </cell>
          <cell r="H1639">
            <v>3798</v>
          </cell>
          <cell r="I1639">
            <v>3867</v>
          </cell>
          <cell r="J1639">
            <v>4042</v>
          </cell>
          <cell r="K1639">
            <v>3973</v>
          </cell>
          <cell r="L1639">
            <v>3855</v>
          </cell>
          <cell r="M1639">
            <v>4073</v>
          </cell>
          <cell r="N1639">
            <v>4264</v>
          </cell>
          <cell r="O1639">
            <v>4308</v>
          </cell>
          <cell r="P1639">
            <v>4244</v>
          </cell>
          <cell r="Q1639">
            <v>3888</v>
          </cell>
          <cell r="R1639">
            <v>3842</v>
          </cell>
          <cell r="S1639">
            <v>3552</v>
          </cell>
          <cell r="T1639">
            <v>3598</v>
          </cell>
          <cell r="U1639">
            <v>3580</v>
          </cell>
          <cell r="V1639">
            <v>3488</v>
          </cell>
          <cell r="W1639">
            <v>3602</v>
          </cell>
          <cell r="X1639">
            <v>3344</v>
          </cell>
          <cell r="Y1639">
            <v>3006</v>
          </cell>
          <cell r="Z1639">
            <v>2057</v>
          </cell>
          <cell r="AA1639">
            <v>1848</v>
          </cell>
          <cell r="AB1639">
            <v>1753</v>
          </cell>
          <cell r="AC1639">
            <v>1818</v>
          </cell>
          <cell r="AD1639">
            <v>1732</v>
          </cell>
          <cell r="AE1639">
            <v>1818</v>
          </cell>
          <cell r="AF1639">
            <v>1677</v>
          </cell>
          <cell r="AG1639">
            <v>1530</v>
          </cell>
          <cell r="AH1639">
            <v>1493</v>
          </cell>
        </row>
        <row r="1640">
          <cell r="E1640" t="str">
            <v>MS Industrial Lubricants</v>
          </cell>
          <cell r="F1640">
            <v>2115</v>
          </cell>
          <cell r="G1640">
            <v>1892</v>
          </cell>
          <cell r="H1640">
            <v>1929</v>
          </cell>
          <cell r="I1640">
            <v>1965</v>
          </cell>
          <cell r="J1640">
            <v>2053</v>
          </cell>
          <cell r="K1640">
            <v>2018</v>
          </cell>
          <cell r="L1640">
            <v>1959</v>
          </cell>
          <cell r="M1640">
            <v>2069</v>
          </cell>
          <cell r="N1640">
            <v>2166</v>
          </cell>
          <cell r="O1640">
            <v>2189</v>
          </cell>
          <cell r="P1640">
            <v>2156</v>
          </cell>
          <cell r="Q1640">
            <v>1975</v>
          </cell>
          <cell r="R1640">
            <v>1952</v>
          </cell>
          <cell r="S1640">
            <v>1804</v>
          </cell>
          <cell r="T1640">
            <v>1828</v>
          </cell>
          <cell r="U1640">
            <v>1819</v>
          </cell>
          <cell r="V1640">
            <v>1772</v>
          </cell>
          <cell r="W1640">
            <v>1830</v>
          </cell>
          <cell r="X1640">
            <v>1699</v>
          </cell>
          <cell r="Y1640">
            <v>1527</v>
          </cell>
          <cell r="Z1640">
            <v>1089</v>
          </cell>
          <cell r="AA1640">
            <v>1047</v>
          </cell>
          <cell r="AB1640">
            <v>951</v>
          </cell>
          <cell r="AC1640">
            <v>935</v>
          </cell>
          <cell r="AD1640">
            <v>955</v>
          </cell>
          <cell r="AE1640">
            <v>992</v>
          </cell>
          <cell r="AF1640">
            <v>936</v>
          </cell>
          <cell r="AG1640">
            <v>861</v>
          </cell>
          <cell r="AH1640">
            <v>841</v>
          </cell>
        </row>
        <row r="1641">
          <cell r="E1641" t="str">
            <v>MT Industrial Lubricants</v>
          </cell>
          <cell r="F1641">
            <v>317</v>
          </cell>
          <cell r="G1641">
            <v>284</v>
          </cell>
          <cell r="H1641">
            <v>289</v>
          </cell>
          <cell r="I1641">
            <v>295</v>
          </cell>
          <cell r="J1641">
            <v>308</v>
          </cell>
          <cell r="K1641">
            <v>303</v>
          </cell>
          <cell r="L1641">
            <v>294</v>
          </cell>
          <cell r="M1641">
            <v>310</v>
          </cell>
          <cell r="N1641">
            <v>325</v>
          </cell>
          <cell r="O1641">
            <v>328</v>
          </cell>
          <cell r="P1641">
            <v>323</v>
          </cell>
          <cell r="Q1641">
            <v>296</v>
          </cell>
          <cell r="R1641">
            <v>293</v>
          </cell>
          <cell r="S1641">
            <v>271</v>
          </cell>
          <cell r="T1641">
            <v>274</v>
          </cell>
          <cell r="U1641">
            <v>273</v>
          </cell>
          <cell r="V1641">
            <v>266</v>
          </cell>
          <cell r="W1641">
            <v>274</v>
          </cell>
          <cell r="X1641">
            <v>255</v>
          </cell>
          <cell r="Y1641">
            <v>229</v>
          </cell>
          <cell r="Z1641">
            <v>452</v>
          </cell>
          <cell r="AA1641">
            <v>453</v>
          </cell>
          <cell r="AB1641">
            <v>419</v>
          </cell>
          <cell r="AC1641">
            <v>438</v>
          </cell>
          <cell r="AD1641">
            <v>450</v>
          </cell>
          <cell r="AE1641">
            <v>453</v>
          </cell>
          <cell r="AF1641">
            <v>391</v>
          </cell>
          <cell r="AG1641">
            <v>352</v>
          </cell>
          <cell r="AH1641">
            <v>344</v>
          </cell>
        </row>
        <row r="1642">
          <cell r="E1642" t="str">
            <v>NC Industrial Lubricants</v>
          </cell>
          <cell r="F1642">
            <v>3546</v>
          </cell>
          <cell r="G1642">
            <v>3172</v>
          </cell>
          <cell r="H1642">
            <v>3234</v>
          </cell>
          <cell r="I1642">
            <v>3293</v>
          </cell>
          <cell r="J1642">
            <v>3442</v>
          </cell>
          <cell r="K1642">
            <v>3383</v>
          </cell>
          <cell r="L1642">
            <v>3283</v>
          </cell>
          <cell r="M1642">
            <v>3468</v>
          </cell>
          <cell r="N1642">
            <v>3631</v>
          </cell>
          <cell r="O1642">
            <v>3669</v>
          </cell>
          <cell r="P1642">
            <v>3614</v>
          </cell>
          <cell r="Q1642">
            <v>3311</v>
          </cell>
          <cell r="R1642">
            <v>3272</v>
          </cell>
          <cell r="S1642">
            <v>3025</v>
          </cell>
          <cell r="T1642">
            <v>3064</v>
          </cell>
          <cell r="U1642">
            <v>3049</v>
          </cell>
          <cell r="V1642">
            <v>2970</v>
          </cell>
          <cell r="W1642">
            <v>3067</v>
          </cell>
          <cell r="X1642">
            <v>2847</v>
          </cell>
          <cell r="Y1642">
            <v>2560</v>
          </cell>
          <cell r="Z1642">
            <v>4934</v>
          </cell>
          <cell r="AA1642">
            <v>4692</v>
          </cell>
          <cell r="AB1642">
            <v>3881</v>
          </cell>
          <cell r="AC1642">
            <v>4125</v>
          </cell>
          <cell r="AD1642">
            <v>3971</v>
          </cell>
          <cell r="AE1642">
            <v>4274</v>
          </cell>
          <cell r="AF1642">
            <v>3945</v>
          </cell>
          <cell r="AG1642">
            <v>3608</v>
          </cell>
          <cell r="AH1642">
            <v>3522</v>
          </cell>
        </row>
        <row r="1643">
          <cell r="E1643" t="str">
            <v>ND Industrial Lubricants</v>
          </cell>
          <cell r="F1643">
            <v>161</v>
          </cell>
          <cell r="G1643">
            <v>144</v>
          </cell>
          <cell r="H1643">
            <v>147</v>
          </cell>
          <cell r="I1643">
            <v>150</v>
          </cell>
          <cell r="J1643">
            <v>157</v>
          </cell>
          <cell r="K1643">
            <v>154</v>
          </cell>
          <cell r="L1643">
            <v>149</v>
          </cell>
          <cell r="M1643">
            <v>158</v>
          </cell>
          <cell r="N1643">
            <v>165</v>
          </cell>
          <cell r="O1643">
            <v>167</v>
          </cell>
          <cell r="P1643">
            <v>165</v>
          </cell>
          <cell r="Q1643">
            <v>151</v>
          </cell>
          <cell r="R1643">
            <v>149</v>
          </cell>
          <cell r="S1643">
            <v>138</v>
          </cell>
          <cell r="T1643">
            <v>140</v>
          </cell>
          <cell r="U1643">
            <v>139</v>
          </cell>
          <cell r="V1643">
            <v>135</v>
          </cell>
          <cell r="W1643">
            <v>140</v>
          </cell>
          <cell r="X1643">
            <v>130</v>
          </cell>
          <cell r="Y1643">
            <v>117</v>
          </cell>
          <cell r="Z1643">
            <v>633</v>
          </cell>
          <cell r="AA1643">
            <v>922</v>
          </cell>
          <cell r="AB1643">
            <v>1256</v>
          </cell>
          <cell r="AC1643">
            <v>1365</v>
          </cell>
          <cell r="AD1643">
            <v>1586</v>
          </cell>
          <cell r="AE1643">
            <v>1312</v>
          </cell>
          <cell r="AF1643">
            <v>985</v>
          </cell>
          <cell r="AG1643">
            <v>959</v>
          </cell>
          <cell r="AH1643">
            <v>936</v>
          </cell>
        </row>
        <row r="1644">
          <cell r="E1644" t="str">
            <v>NE Industrial Lubricants</v>
          </cell>
          <cell r="F1644">
            <v>256</v>
          </cell>
          <cell r="G1644">
            <v>229</v>
          </cell>
          <cell r="H1644">
            <v>234</v>
          </cell>
          <cell r="I1644">
            <v>238</v>
          </cell>
          <cell r="J1644">
            <v>249</v>
          </cell>
          <cell r="K1644">
            <v>244</v>
          </cell>
          <cell r="L1644">
            <v>237</v>
          </cell>
          <cell r="M1644">
            <v>250</v>
          </cell>
          <cell r="N1644">
            <v>262</v>
          </cell>
          <cell r="O1644">
            <v>265</v>
          </cell>
          <cell r="P1644">
            <v>261</v>
          </cell>
          <cell r="Q1644">
            <v>239</v>
          </cell>
          <cell r="R1644">
            <v>236</v>
          </cell>
          <cell r="S1644">
            <v>218</v>
          </cell>
          <cell r="T1644">
            <v>221</v>
          </cell>
          <cell r="U1644">
            <v>220</v>
          </cell>
          <cell r="V1644">
            <v>214</v>
          </cell>
          <cell r="W1644">
            <v>221</v>
          </cell>
          <cell r="X1644">
            <v>206</v>
          </cell>
          <cell r="Y1644">
            <v>185</v>
          </cell>
          <cell r="Z1644">
            <v>730</v>
          </cell>
          <cell r="AA1644">
            <v>706</v>
          </cell>
          <cell r="AB1644">
            <v>630</v>
          </cell>
          <cell r="AC1644">
            <v>630</v>
          </cell>
          <cell r="AD1644">
            <v>633</v>
          </cell>
          <cell r="AE1644">
            <v>641</v>
          </cell>
          <cell r="AF1644">
            <v>600</v>
          </cell>
          <cell r="AG1644">
            <v>556</v>
          </cell>
          <cell r="AH1644">
            <v>543</v>
          </cell>
        </row>
        <row r="1645">
          <cell r="E1645" t="str">
            <v>NH Industrial Lubricants</v>
          </cell>
          <cell r="F1645">
            <v>145</v>
          </cell>
          <cell r="G1645">
            <v>129</v>
          </cell>
          <cell r="H1645">
            <v>132</v>
          </cell>
          <cell r="I1645">
            <v>134</v>
          </cell>
          <cell r="J1645">
            <v>140</v>
          </cell>
          <cell r="K1645">
            <v>138</v>
          </cell>
          <cell r="L1645">
            <v>134</v>
          </cell>
          <cell r="M1645">
            <v>142</v>
          </cell>
          <cell r="N1645">
            <v>148</v>
          </cell>
          <cell r="O1645">
            <v>150</v>
          </cell>
          <cell r="P1645">
            <v>148</v>
          </cell>
          <cell r="Q1645">
            <v>135</v>
          </cell>
          <cell r="R1645">
            <v>134</v>
          </cell>
          <cell r="S1645">
            <v>123</v>
          </cell>
          <cell r="T1645">
            <v>125</v>
          </cell>
          <cell r="U1645">
            <v>124</v>
          </cell>
          <cell r="V1645">
            <v>121</v>
          </cell>
          <cell r="W1645">
            <v>125</v>
          </cell>
          <cell r="X1645">
            <v>116</v>
          </cell>
          <cell r="Y1645">
            <v>104</v>
          </cell>
          <cell r="Z1645">
            <v>399</v>
          </cell>
          <cell r="AA1645">
            <v>365</v>
          </cell>
          <cell r="AB1645">
            <v>329</v>
          </cell>
          <cell r="AC1645">
            <v>363</v>
          </cell>
          <cell r="AD1645">
            <v>357</v>
          </cell>
          <cell r="AE1645">
            <v>427</v>
          </cell>
          <cell r="AF1645">
            <v>426</v>
          </cell>
          <cell r="AG1645">
            <v>394</v>
          </cell>
          <cell r="AH1645">
            <v>385</v>
          </cell>
        </row>
        <row r="1646">
          <cell r="E1646" t="str">
            <v>NJ Industrial Lubricants</v>
          </cell>
          <cell r="F1646">
            <v>10299</v>
          </cell>
          <cell r="G1646">
            <v>9213</v>
          </cell>
          <cell r="H1646">
            <v>9393</v>
          </cell>
          <cell r="I1646">
            <v>9565</v>
          </cell>
          <cell r="J1646">
            <v>9997</v>
          </cell>
          <cell r="K1646">
            <v>9825</v>
          </cell>
          <cell r="L1646">
            <v>9535</v>
          </cell>
          <cell r="M1646">
            <v>10073</v>
          </cell>
          <cell r="N1646">
            <v>10545</v>
          </cell>
          <cell r="O1646">
            <v>10655</v>
          </cell>
          <cell r="P1646">
            <v>10496</v>
          </cell>
          <cell r="Q1646">
            <v>9616</v>
          </cell>
          <cell r="R1646">
            <v>9502</v>
          </cell>
          <cell r="S1646">
            <v>8785</v>
          </cell>
          <cell r="T1646">
            <v>8900</v>
          </cell>
          <cell r="U1646">
            <v>8854</v>
          </cell>
          <cell r="V1646">
            <v>8626</v>
          </cell>
          <cell r="W1646">
            <v>8908</v>
          </cell>
          <cell r="X1646">
            <v>8270</v>
          </cell>
          <cell r="Y1646">
            <v>7435</v>
          </cell>
          <cell r="Z1646">
            <v>2795</v>
          </cell>
          <cell r="AA1646">
            <v>2308</v>
          </cell>
          <cell r="AB1646">
            <v>1998</v>
          </cell>
          <cell r="AC1646">
            <v>2096</v>
          </cell>
          <cell r="AD1646">
            <v>2154</v>
          </cell>
          <cell r="AE1646">
            <v>2260</v>
          </cell>
          <cell r="AF1646">
            <v>2326</v>
          </cell>
          <cell r="AG1646">
            <v>2038</v>
          </cell>
          <cell r="AH1646">
            <v>1990</v>
          </cell>
        </row>
        <row r="1647">
          <cell r="E1647" t="str">
            <v>NM Industrial Lubricants</v>
          </cell>
          <cell r="F1647">
            <v>735</v>
          </cell>
          <cell r="G1647">
            <v>657</v>
          </cell>
          <cell r="H1647">
            <v>670</v>
          </cell>
          <cell r="I1647">
            <v>682</v>
          </cell>
          <cell r="J1647">
            <v>713</v>
          </cell>
          <cell r="K1647">
            <v>701</v>
          </cell>
          <cell r="L1647">
            <v>680</v>
          </cell>
          <cell r="M1647">
            <v>719</v>
          </cell>
          <cell r="N1647">
            <v>752</v>
          </cell>
          <cell r="O1647">
            <v>760</v>
          </cell>
          <cell r="P1647">
            <v>749</v>
          </cell>
          <cell r="Q1647">
            <v>686</v>
          </cell>
          <cell r="R1647">
            <v>678</v>
          </cell>
          <cell r="S1647">
            <v>627</v>
          </cell>
          <cell r="T1647">
            <v>635</v>
          </cell>
          <cell r="U1647">
            <v>632</v>
          </cell>
          <cell r="V1647">
            <v>615</v>
          </cell>
          <cell r="W1647">
            <v>636</v>
          </cell>
          <cell r="X1647">
            <v>590</v>
          </cell>
          <cell r="Y1647">
            <v>531</v>
          </cell>
          <cell r="Z1647">
            <v>1209</v>
          </cell>
          <cell r="AA1647">
            <v>1167</v>
          </cell>
          <cell r="AB1647">
            <v>1127</v>
          </cell>
          <cell r="AC1647">
            <v>1214</v>
          </cell>
          <cell r="AD1647">
            <v>1373</v>
          </cell>
          <cell r="AE1647">
            <v>1575</v>
          </cell>
          <cell r="AF1647">
            <v>1452</v>
          </cell>
          <cell r="AG1647">
            <v>1419</v>
          </cell>
          <cell r="AH1647">
            <v>1386</v>
          </cell>
        </row>
        <row r="1648">
          <cell r="E1648" t="str">
            <v>NV Industrial Lubricants</v>
          </cell>
          <cell r="F1648">
            <v>156</v>
          </cell>
          <cell r="G1648">
            <v>139</v>
          </cell>
          <cell r="H1648">
            <v>142</v>
          </cell>
          <cell r="I1648">
            <v>145</v>
          </cell>
          <cell r="J1648">
            <v>151</v>
          </cell>
          <cell r="K1648">
            <v>149</v>
          </cell>
          <cell r="L1648">
            <v>144</v>
          </cell>
          <cell r="M1648">
            <v>152</v>
          </cell>
          <cell r="N1648">
            <v>160</v>
          </cell>
          <cell r="O1648">
            <v>161</v>
          </cell>
          <cell r="P1648">
            <v>159</v>
          </cell>
          <cell r="Q1648">
            <v>146</v>
          </cell>
          <cell r="R1648">
            <v>144</v>
          </cell>
          <cell r="S1648">
            <v>133</v>
          </cell>
          <cell r="T1648">
            <v>135</v>
          </cell>
          <cell r="U1648">
            <v>134</v>
          </cell>
          <cell r="V1648">
            <v>131</v>
          </cell>
          <cell r="W1648">
            <v>135</v>
          </cell>
          <cell r="X1648">
            <v>125</v>
          </cell>
          <cell r="Y1648">
            <v>113</v>
          </cell>
          <cell r="Z1648">
            <v>1164</v>
          </cell>
          <cell r="AA1648">
            <v>1133</v>
          </cell>
          <cell r="AB1648">
            <v>965</v>
          </cell>
          <cell r="AC1648">
            <v>882</v>
          </cell>
          <cell r="AD1648">
            <v>796</v>
          </cell>
          <cell r="AE1648">
            <v>775</v>
          </cell>
          <cell r="AF1648">
            <v>804</v>
          </cell>
          <cell r="AG1648">
            <v>864</v>
          </cell>
          <cell r="AH1648">
            <v>843</v>
          </cell>
        </row>
        <row r="1649">
          <cell r="E1649" t="str">
            <v>NY Industrial Lubricants</v>
          </cell>
          <cell r="F1649">
            <v>6380</v>
          </cell>
          <cell r="G1649">
            <v>5707</v>
          </cell>
          <cell r="H1649">
            <v>5819</v>
          </cell>
          <cell r="I1649">
            <v>5925</v>
          </cell>
          <cell r="J1649">
            <v>6193</v>
          </cell>
          <cell r="K1649">
            <v>6086</v>
          </cell>
          <cell r="L1649">
            <v>5907</v>
          </cell>
          <cell r="M1649">
            <v>6240</v>
          </cell>
          <cell r="N1649">
            <v>6532</v>
          </cell>
          <cell r="O1649">
            <v>6601</v>
          </cell>
          <cell r="P1649">
            <v>6502</v>
          </cell>
          <cell r="Q1649">
            <v>5957</v>
          </cell>
          <cell r="R1649">
            <v>5886</v>
          </cell>
          <cell r="S1649">
            <v>5442</v>
          </cell>
          <cell r="T1649">
            <v>5513</v>
          </cell>
          <cell r="U1649">
            <v>5484</v>
          </cell>
          <cell r="V1649">
            <v>5343</v>
          </cell>
          <cell r="W1649">
            <v>5518</v>
          </cell>
          <cell r="X1649">
            <v>5123</v>
          </cell>
          <cell r="Y1649">
            <v>4606</v>
          </cell>
          <cell r="Z1649">
            <v>4342</v>
          </cell>
          <cell r="AA1649">
            <v>3626</v>
          </cell>
          <cell r="AB1649">
            <v>3265</v>
          </cell>
          <cell r="AC1649">
            <v>3285</v>
          </cell>
          <cell r="AD1649">
            <v>3367</v>
          </cell>
          <cell r="AE1649">
            <v>3548</v>
          </cell>
          <cell r="AF1649">
            <v>3419</v>
          </cell>
          <cell r="AG1649">
            <v>3040</v>
          </cell>
          <cell r="AH1649">
            <v>2968</v>
          </cell>
        </row>
        <row r="1650">
          <cell r="E1650" t="str">
            <v>OH Industrial Lubricants</v>
          </cell>
          <cell r="F1650">
            <v>14874</v>
          </cell>
          <cell r="G1650">
            <v>13307</v>
          </cell>
          <cell r="H1650">
            <v>13567</v>
          </cell>
          <cell r="I1650">
            <v>13815</v>
          </cell>
          <cell r="J1650">
            <v>14439</v>
          </cell>
          <cell r="K1650">
            <v>14191</v>
          </cell>
          <cell r="L1650">
            <v>13772</v>
          </cell>
          <cell r="M1650">
            <v>14549</v>
          </cell>
          <cell r="N1650">
            <v>15230</v>
          </cell>
          <cell r="O1650">
            <v>15390</v>
          </cell>
          <cell r="P1650">
            <v>15159</v>
          </cell>
          <cell r="Q1650">
            <v>13889</v>
          </cell>
          <cell r="R1650">
            <v>13725</v>
          </cell>
          <cell r="S1650">
            <v>12688</v>
          </cell>
          <cell r="T1650">
            <v>12854</v>
          </cell>
          <cell r="U1650">
            <v>12788</v>
          </cell>
          <cell r="V1650">
            <v>12459</v>
          </cell>
          <cell r="W1650">
            <v>12866</v>
          </cell>
          <cell r="X1650">
            <v>11944</v>
          </cell>
          <cell r="Y1650">
            <v>10739</v>
          </cell>
          <cell r="Z1650">
            <v>5152</v>
          </cell>
          <cell r="AA1650">
            <v>4980</v>
          </cell>
          <cell r="AB1650">
            <v>4410</v>
          </cell>
          <cell r="AC1650">
            <v>4772</v>
          </cell>
          <cell r="AD1650">
            <v>5416</v>
          </cell>
          <cell r="AE1650">
            <v>6506</v>
          </cell>
          <cell r="AF1650">
            <v>6566</v>
          </cell>
          <cell r="AG1650">
            <v>5985</v>
          </cell>
          <cell r="AH1650">
            <v>5844</v>
          </cell>
        </row>
        <row r="1651">
          <cell r="E1651" t="str">
            <v>OK Industrial Lubricants</v>
          </cell>
          <cell r="F1651">
            <v>3596</v>
          </cell>
          <cell r="G1651">
            <v>3217</v>
          </cell>
          <cell r="H1651">
            <v>3280</v>
          </cell>
          <cell r="I1651">
            <v>3340</v>
          </cell>
          <cell r="J1651">
            <v>3491</v>
          </cell>
          <cell r="K1651">
            <v>3431</v>
          </cell>
          <cell r="L1651">
            <v>3330</v>
          </cell>
          <cell r="M1651">
            <v>3517</v>
          </cell>
          <cell r="N1651">
            <v>3682</v>
          </cell>
          <cell r="O1651">
            <v>3721</v>
          </cell>
          <cell r="P1651">
            <v>3665</v>
          </cell>
          <cell r="Q1651">
            <v>3358</v>
          </cell>
          <cell r="R1651">
            <v>3318</v>
          </cell>
          <cell r="S1651">
            <v>3068</v>
          </cell>
          <cell r="T1651">
            <v>3108</v>
          </cell>
          <cell r="U1651">
            <v>3092</v>
          </cell>
          <cell r="V1651">
            <v>3012</v>
          </cell>
          <cell r="W1651">
            <v>3110</v>
          </cell>
          <cell r="X1651">
            <v>2888</v>
          </cell>
          <cell r="Y1651">
            <v>2596</v>
          </cell>
          <cell r="Z1651">
            <v>3425</v>
          </cell>
          <cell r="AA1651">
            <v>3413</v>
          </cell>
          <cell r="AB1651">
            <v>3225</v>
          </cell>
          <cell r="AC1651">
            <v>3545</v>
          </cell>
          <cell r="AD1651">
            <v>4145</v>
          </cell>
          <cell r="AE1651">
            <v>5067</v>
          </cell>
          <cell r="AF1651">
            <v>4803</v>
          </cell>
          <cell r="AG1651">
            <v>4432</v>
          </cell>
          <cell r="AH1651">
            <v>4327</v>
          </cell>
        </row>
        <row r="1652">
          <cell r="E1652" t="str">
            <v>OR Industrial Lubricants</v>
          </cell>
          <cell r="F1652">
            <v>1375</v>
          </cell>
          <cell r="G1652">
            <v>1230</v>
          </cell>
          <cell r="H1652">
            <v>1254</v>
          </cell>
          <cell r="I1652">
            <v>1277</v>
          </cell>
          <cell r="J1652">
            <v>1335</v>
          </cell>
          <cell r="K1652">
            <v>1312</v>
          </cell>
          <cell r="L1652">
            <v>1273</v>
          </cell>
          <cell r="M1652">
            <v>1345</v>
          </cell>
          <cell r="N1652">
            <v>1408</v>
          </cell>
          <cell r="O1652">
            <v>1423</v>
          </cell>
          <cell r="P1652">
            <v>1401</v>
          </cell>
          <cell r="Q1652">
            <v>1284</v>
          </cell>
          <cell r="R1652">
            <v>1269</v>
          </cell>
          <cell r="S1652">
            <v>1173</v>
          </cell>
          <cell r="T1652">
            <v>1188</v>
          </cell>
          <cell r="U1652">
            <v>1182</v>
          </cell>
          <cell r="V1652">
            <v>1152</v>
          </cell>
          <cell r="W1652">
            <v>1189</v>
          </cell>
          <cell r="X1652">
            <v>1104</v>
          </cell>
          <cell r="Y1652">
            <v>993</v>
          </cell>
          <cell r="Z1652">
            <v>1055</v>
          </cell>
          <cell r="AA1652">
            <v>1061</v>
          </cell>
          <cell r="AB1652">
            <v>954</v>
          </cell>
          <cell r="AC1652">
            <v>1100</v>
          </cell>
          <cell r="AD1652">
            <v>1077</v>
          </cell>
          <cell r="AE1652">
            <v>1196</v>
          </cell>
          <cell r="AF1652">
            <v>1219</v>
          </cell>
          <cell r="AG1652">
            <v>1109</v>
          </cell>
          <cell r="AH1652">
            <v>1082</v>
          </cell>
        </row>
        <row r="1653">
          <cell r="E1653" t="str">
            <v>PA Industrial Lubricants</v>
          </cell>
          <cell r="F1653">
            <v>17118</v>
          </cell>
          <cell r="G1653">
            <v>15314</v>
          </cell>
          <cell r="H1653">
            <v>15613</v>
          </cell>
          <cell r="I1653">
            <v>15898</v>
          </cell>
          <cell r="J1653">
            <v>16617</v>
          </cell>
          <cell r="K1653">
            <v>16331</v>
          </cell>
          <cell r="L1653">
            <v>15849</v>
          </cell>
          <cell r="M1653">
            <v>16743</v>
          </cell>
          <cell r="N1653">
            <v>17528</v>
          </cell>
          <cell r="O1653">
            <v>17711</v>
          </cell>
          <cell r="P1653">
            <v>17445</v>
          </cell>
          <cell r="Q1653">
            <v>15984</v>
          </cell>
          <cell r="R1653">
            <v>15795</v>
          </cell>
          <cell r="S1653">
            <v>14602</v>
          </cell>
          <cell r="T1653">
            <v>14793</v>
          </cell>
          <cell r="U1653">
            <v>14716</v>
          </cell>
          <cell r="V1653">
            <v>14338</v>
          </cell>
          <cell r="W1653">
            <v>14806</v>
          </cell>
          <cell r="X1653">
            <v>13746</v>
          </cell>
          <cell r="Y1653">
            <v>12358</v>
          </cell>
          <cell r="Z1653">
            <v>5910</v>
          </cell>
          <cell r="AA1653">
            <v>5746</v>
          </cell>
          <cell r="AB1653">
            <v>5324</v>
          </cell>
          <cell r="AC1653">
            <v>5720</v>
          </cell>
          <cell r="AD1653">
            <v>6398</v>
          </cell>
          <cell r="AE1653">
            <v>7041</v>
          </cell>
          <cell r="AF1653">
            <v>6998</v>
          </cell>
          <cell r="AG1653">
            <v>6367</v>
          </cell>
          <cell r="AH1653">
            <v>6216</v>
          </cell>
        </row>
        <row r="1654">
          <cell r="E1654" t="str">
            <v>RI Industrial Lubricants</v>
          </cell>
          <cell r="F1654">
            <v>384</v>
          </cell>
          <cell r="G1654">
            <v>344</v>
          </cell>
          <cell r="H1654">
            <v>350</v>
          </cell>
          <cell r="I1654">
            <v>357</v>
          </cell>
          <cell r="J1654">
            <v>373</v>
          </cell>
          <cell r="K1654">
            <v>366</v>
          </cell>
          <cell r="L1654">
            <v>356</v>
          </cell>
          <cell r="M1654">
            <v>376</v>
          </cell>
          <cell r="N1654">
            <v>393</v>
          </cell>
          <cell r="O1654">
            <v>397</v>
          </cell>
          <cell r="P1654">
            <v>391</v>
          </cell>
          <cell r="Q1654">
            <v>359</v>
          </cell>
          <cell r="R1654">
            <v>354</v>
          </cell>
          <cell r="S1654">
            <v>328</v>
          </cell>
          <cell r="T1654">
            <v>332</v>
          </cell>
          <cell r="U1654">
            <v>330</v>
          </cell>
          <cell r="V1654">
            <v>322</v>
          </cell>
          <cell r="W1654">
            <v>332</v>
          </cell>
          <cell r="X1654">
            <v>308</v>
          </cell>
          <cell r="Y1654">
            <v>277</v>
          </cell>
          <cell r="Z1654">
            <v>291</v>
          </cell>
          <cell r="AA1654">
            <v>271</v>
          </cell>
          <cell r="AB1654">
            <v>249</v>
          </cell>
          <cell r="AC1654">
            <v>254</v>
          </cell>
          <cell r="AD1654">
            <v>236</v>
          </cell>
          <cell r="AE1654">
            <v>264</v>
          </cell>
          <cell r="AF1654">
            <v>250</v>
          </cell>
          <cell r="AG1654">
            <v>218</v>
          </cell>
          <cell r="AH1654">
            <v>213</v>
          </cell>
        </row>
        <row r="1655">
          <cell r="E1655" t="str">
            <v>SC Industrial Lubricants</v>
          </cell>
          <cell r="F1655">
            <v>1754</v>
          </cell>
          <cell r="G1655">
            <v>1569</v>
          </cell>
          <cell r="H1655">
            <v>1599</v>
          </cell>
          <cell r="I1655">
            <v>1629</v>
          </cell>
          <cell r="J1655">
            <v>1702</v>
          </cell>
          <cell r="K1655">
            <v>1673</v>
          </cell>
          <cell r="L1655">
            <v>1624</v>
          </cell>
          <cell r="M1655">
            <v>1715</v>
          </cell>
          <cell r="N1655">
            <v>1796</v>
          </cell>
          <cell r="O1655">
            <v>1814</v>
          </cell>
          <cell r="P1655">
            <v>1787</v>
          </cell>
          <cell r="Q1655">
            <v>1637</v>
          </cell>
          <cell r="R1655">
            <v>1618</v>
          </cell>
          <cell r="S1655">
            <v>1496</v>
          </cell>
          <cell r="T1655">
            <v>1515</v>
          </cell>
          <cell r="U1655">
            <v>1508</v>
          </cell>
          <cell r="V1655">
            <v>1469</v>
          </cell>
          <cell r="W1655">
            <v>1517</v>
          </cell>
          <cell r="X1655">
            <v>1408</v>
          </cell>
          <cell r="Y1655">
            <v>1266</v>
          </cell>
          <cell r="Z1655">
            <v>1641</v>
          </cell>
          <cell r="AA1655">
            <v>1535</v>
          </cell>
          <cell r="AB1655">
            <v>1420</v>
          </cell>
          <cell r="AC1655">
            <v>1430</v>
          </cell>
          <cell r="AD1655">
            <v>1465</v>
          </cell>
          <cell r="AE1655">
            <v>1691</v>
          </cell>
          <cell r="AF1655">
            <v>1680</v>
          </cell>
          <cell r="AG1655">
            <v>1574</v>
          </cell>
          <cell r="AH1655">
            <v>1537</v>
          </cell>
        </row>
        <row r="1656">
          <cell r="E1656" t="str">
            <v>SD Industrial Lubricants</v>
          </cell>
          <cell r="F1656">
            <v>22</v>
          </cell>
          <cell r="G1656">
            <v>20</v>
          </cell>
          <cell r="H1656">
            <v>20</v>
          </cell>
          <cell r="I1656">
            <v>21</v>
          </cell>
          <cell r="J1656">
            <v>22</v>
          </cell>
          <cell r="K1656">
            <v>21</v>
          </cell>
          <cell r="L1656">
            <v>21</v>
          </cell>
          <cell r="M1656">
            <v>22</v>
          </cell>
          <cell r="N1656">
            <v>23</v>
          </cell>
          <cell r="O1656">
            <v>23</v>
          </cell>
          <cell r="P1656">
            <v>23</v>
          </cell>
          <cell r="Q1656">
            <v>21</v>
          </cell>
          <cell r="R1656">
            <v>21</v>
          </cell>
          <cell r="S1656">
            <v>19</v>
          </cell>
          <cell r="T1656">
            <v>19</v>
          </cell>
          <cell r="U1656">
            <v>19</v>
          </cell>
          <cell r="V1656">
            <v>19</v>
          </cell>
          <cell r="W1656">
            <v>19</v>
          </cell>
          <cell r="X1656">
            <v>18</v>
          </cell>
          <cell r="Y1656">
            <v>16</v>
          </cell>
          <cell r="Z1656">
            <v>247</v>
          </cell>
          <cell r="AA1656">
            <v>243</v>
          </cell>
          <cell r="AB1656">
            <v>218</v>
          </cell>
          <cell r="AC1656">
            <v>223</v>
          </cell>
          <cell r="AD1656">
            <v>230</v>
          </cell>
          <cell r="AE1656">
            <v>244</v>
          </cell>
          <cell r="AF1656">
            <v>249</v>
          </cell>
          <cell r="AG1656">
            <v>231</v>
          </cell>
          <cell r="AH1656">
            <v>225</v>
          </cell>
        </row>
        <row r="1657">
          <cell r="E1657" t="str">
            <v>TN Industrial Lubricants</v>
          </cell>
          <cell r="F1657">
            <v>3507</v>
          </cell>
          <cell r="G1657">
            <v>3137</v>
          </cell>
          <cell r="H1657">
            <v>3199</v>
          </cell>
          <cell r="I1657">
            <v>3257</v>
          </cell>
          <cell r="J1657">
            <v>3404</v>
          </cell>
          <cell r="K1657">
            <v>3346</v>
          </cell>
          <cell r="L1657">
            <v>3247</v>
          </cell>
          <cell r="M1657">
            <v>3430</v>
          </cell>
          <cell r="N1657">
            <v>3591</v>
          </cell>
          <cell r="O1657">
            <v>3629</v>
          </cell>
          <cell r="P1657">
            <v>3574</v>
          </cell>
          <cell r="Q1657">
            <v>3275</v>
          </cell>
          <cell r="R1657">
            <v>3236</v>
          </cell>
          <cell r="S1657">
            <v>2992</v>
          </cell>
          <cell r="T1657">
            <v>3031</v>
          </cell>
          <cell r="U1657">
            <v>3015</v>
          </cell>
          <cell r="V1657">
            <v>2937</v>
          </cell>
          <cell r="W1657">
            <v>3033</v>
          </cell>
          <cell r="X1657">
            <v>2816</v>
          </cell>
          <cell r="Y1657">
            <v>2532</v>
          </cell>
          <cell r="Z1657">
            <v>2494</v>
          </cell>
          <cell r="AA1657">
            <v>2387</v>
          </cell>
          <cell r="AB1657">
            <v>2350</v>
          </cell>
          <cell r="AC1657">
            <v>2443</v>
          </cell>
          <cell r="AD1657">
            <v>2420</v>
          </cell>
          <cell r="AE1657">
            <v>2758</v>
          </cell>
          <cell r="AF1657">
            <v>2604</v>
          </cell>
          <cell r="AG1657">
            <v>2409</v>
          </cell>
          <cell r="AH1657">
            <v>2352</v>
          </cell>
        </row>
        <row r="1658">
          <cell r="E1658" t="str">
            <v>TX Industrial Lubricants</v>
          </cell>
          <cell r="F1658">
            <v>21304</v>
          </cell>
          <cell r="G1658">
            <v>19059</v>
          </cell>
          <cell r="H1658">
            <v>19431</v>
          </cell>
          <cell r="I1658">
            <v>19786</v>
          </cell>
          <cell r="J1658">
            <v>20680</v>
          </cell>
          <cell r="K1658">
            <v>20325</v>
          </cell>
          <cell r="L1658">
            <v>19725</v>
          </cell>
          <cell r="M1658">
            <v>20838</v>
          </cell>
          <cell r="N1658">
            <v>21814</v>
          </cell>
          <cell r="O1658">
            <v>22042</v>
          </cell>
          <cell r="P1658">
            <v>21712</v>
          </cell>
          <cell r="Q1658">
            <v>19893</v>
          </cell>
          <cell r="R1658">
            <v>19657</v>
          </cell>
          <cell r="S1658">
            <v>18173</v>
          </cell>
          <cell r="T1658">
            <v>18411</v>
          </cell>
          <cell r="U1658">
            <v>18315</v>
          </cell>
          <cell r="V1658">
            <v>17844</v>
          </cell>
          <cell r="W1658">
            <v>18427</v>
          </cell>
          <cell r="X1658">
            <v>17107</v>
          </cell>
          <cell r="Y1658">
            <v>15381</v>
          </cell>
          <cell r="Z1658">
            <v>23844</v>
          </cell>
          <cell r="AA1658">
            <v>23486</v>
          </cell>
          <cell r="AB1658">
            <v>23884</v>
          </cell>
          <cell r="AC1658">
            <v>26327</v>
          </cell>
          <cell r="AD1658">
            <v>28521</v>
          </cell>
          <cell r="AE1658">
            <v>32307</v>
          </cell>
          <cell r="AF1658">
            <v>29571</v>
          </cell>
          <cell r="AG1658">
            <v>27701</v>
          </cell>
          <cell r="AH1658">
            <v>27047</v>
          </cell>
        </row>
        <row r="1659">
          <cell r="E1659" t="str">
            <v>US Industrial Lubricants</v>
          </cell>
          <cell r="F1659">
            <v>186342</v>
          </cell>
          <cell r="G1659">
            <v>166705</v>
          </cell>
          <cell r="H1659">
            <v>169961</v>
          </cell>
          <cell r="I1659">
            <v>173064</v>
          </cell>
          <cell r="J1659">
            <v>180887</v>
          </cell>
          <cell r="K1659">
            <v>177780</v>
          </cell>
          <cell r="L1659">
            <v>172534</v>
          </cell>
          <cell r="M1659">
            <v>182262</v>
          </cell>
          <cell r="N1659">
            <v>190802</v>
          </cell>
          <cell r="O1659">
            <v>192799</v>
          </cell>
          <cell r="P1659">
            <v>189907</v>
          </cell>
          <cell r="Q1659">
            <v>173997</v>
          </cell>
          <cell r="R1659">
            <v>171938</v>
          </cell>
          <cell r="S1659">
            <v>158957</v>
          </cell>
          <cell r="T1659">
            <v>161037</v>
          </cell>
          <cell r="U1659">
            <v>160198</v>
          </cell>
          <cell r="V1659">
            <v>156078</v>
          </cell>
          <cell r="W1659">
            <v>161178</v>
          </cell>
          <cell r="X1659">
            <v>149634</v>
          </cell>
          <cell r="Y1659">
            <v>134531</v>
          </cell>
          <cell r="Z1659">
            <v>135880</v>
          </cell>
          <cell r="AA1659">
            <v>127397</v>
          </cell>
          <cell r="AB1659">
            <v>118314</v>
          </cell>
          <cell r="AC1659">
            <v>125089</v>
          </cell>
          <cell r="AD1659">
            <v>130662</v>
          </cell>
          <cell r="AE1659">
            <v>142137</v>
          </cell>
          <cell r="AF1659">
            <v>135140</v>
          </cell>
          <cell r="AG1659">
            <v>124894</v>
          </cell>
          <cell r="AH1659">
            <v>121945</v>
          </cell>
        </row>
        <row r="1660">
          <cell r="E1660" t="str">
            <v>UT Industrial Lubricants</v>
          </cell>
          <cell r="F1660">
            <v>657</v>
          </cell>
          <cell r="G1660">
            <v>588</v>
          </cell>
          <cell r="H1660">
            <v>599</v>
          </cell>
          <cell r="I1660">
            <v>610</v>
          </cell>
          <cell r="J1660">
            <v>638</v>
          </cell>
          <cell r="K1660">
            <v>627</v>
          </cell>
          <cell r="L1660">
            <v>608</v>
          </cell>
          <cell r="M1660">
            <v>642</v>
          </cell>
          <cell r="N1660">
            <v>673</v>
          </cell>
          <cell r="O1660">
            <v>680</v>
          </cell>
          <cell r="P1660">
            <v>669</v>
          </cell>
          <cell r="Q1660">
            <v>613</v>
          </cell>
          <cell r="R1660">
            <v>606</v>
          </cell>
          <cell r="S1660">
            <v>560</v>
          </cell>
          <cell r="T1660">
            <v>568</v>
          </cell>
          <cell r="U1660">
            <v>565</v>
          </cell>
          <cell r="V1660">
            <v>550</v>
          </cell>
          <cell r="W1660">
            <v>568</v>
          </cell>
          <cell r="X1660">
            <v>527</v>
          </cell>
          <cell r="Y1660">
            <v>474</v>
          </cell>
          <cell r="Z1660">
            <v>1897</v>
          </cell>
          <cell r="AA1660">
            <v>1732</v>
          </cell>
          <cell r="AB1660">
            <v>1315</v>
          </cell>
          <cell r="AC1660">
            <v>1354</v>
          </cell>
          <cell r="AD1660">
            <v>1397</v>
          </cell>
          <cell r="AE1660">
            <v>1372</v>
          </cell>
          <cell r="AF1660">
            <v>1283</v>
          </cell>
          <cell r="AG1660">
            <v>1176</v>
          </cell>
          <cell r="AH1660">
            <v>1148</v>
          </cell>
        </row>
        <row r="1661">
          <cell r="E1661" t="str">
            <v>VA Industrial Lubricants</v>
          </cell>
          <cell r="F1661">
            <v>2622</v>
          </cell>
          <cell r="G1661">
            <v>2346</v>
          </cell>
          <cell r="H1661">
            <v>2391</v>
          </cell>
          <cell r="I1661">
            <v>2435</v>
          </cell>
          <cell r="J1661">
            <v>2545</v>
          </cell>
          <cell r="K1661">
            <v>2501</v>
          </cell>
          <cell r="L1661">
            <v>2428</v>
          </cell>
          <cell r="M1661">
            <v>2565</v>
          </cell>
          <cell r="N1661">
            <v>2685</v>
          </cell>
          <cell r="O1661">
            <v>2713</v>
          </cell>
          <cell r="P1661">
            <v>2672</v>
          </cell>
          <cell r="Q1661">
            <v>2448</v>
          </cell>
          <cell r="R1661">
            <v>2419</v>
          </cell>
          <cell r="S1661">
            <v>2237</v>
          </cell>
          <cell r="T1661">
            <v>2266</v>
          </cell>
          <cell r="U1661">
            <v>2254</v>
          </cell>
          <cell r="V1661">
            <v>2196</v>
          </cell>
          <cell r="W1661">
            <v>2268</v>
          </cell>
          <cell r="X1661">
            <v>2105</v>
          </cell>
          <cell r="Y1661">
            <v>1893</v>
          </cell>
          <cell r="Z1661">
            <v>2851</v>
          </cell>
          <cell r="AA1661">
            <v>2584</v>
          </cell>
          <cell r="AB1661">
            <v>2276</v>
          </cell>
          <cell r="AC1661">
            <v>2303</v>
          </cell>
          <cell r="AD1661">
            <v>2216</v>
          </cell>
          <cell r="AE1661">
            <v>2332</v>
          </cell>
          <cell r="AF1661">
            <v>2175</v>
          </cell>
          <cell r="AG1661">
            <v>2017</v>
          </cell>
          <cell r="AH1661">
            <v>1970</v>
          </cell>
        </row>
        <row r="1662">
          <cell r="E1662" t="str">
            <v>VT Industrial Lubricants</v>
          </cell>
          <cell r="F1662">
            <v>95</v>
          </cell>
          <cell r="G1662">
            <v>85</v>
          </cell>
          <cell r="H1662">
            <v>86</v>
          </cell>
          <cell r="I1662">
            <v>88</v>
          </cell>
          <cell r="J1662">
            <v>92</v>
          </cell>
          <cell r="K1662">
            <v>90</v>
          </cell>
          <cell r="L1662">
            <v>88</v>
          </cell>
          <cell r="M1662">
            <v>93</v>
          </cell>
          <cell r="N1662">
            <v>97</v>
          </cell>
          <cell r="O1662">
            <v>98</v>
          </cell>
          <cell r="P1662">
            <v>96</v>
          </cell>
          <cell r="Q1662">
            <v>88</v>
          </cell>
          <cell r="R1662">
            <v>87</v>
          </cell>
          <cell r="S1662">
            <v>81</v>
          </cell>
          <cell r="T1662">
            <v>82</v>
          </cell>
          <cell r="U1662">
            <v>81</v>
          </cell>
          <cell r="V1662">
            <v>79</v>
          </cell>
          <cell r="W1662">
            <v>82</v>
          </cell>
          <cell r="X1662">
            <v>76</v>
          </cell>
          <cell r="Y1662">
            <v>68</v>
          </cell>
          <cell r="Z1662">
            <v>200</v>
          </cell>
          <cell r="AA1662">
            <v>178</v>
          </cell>
          <cell r="AB1662">
            <v>151</v>
          </cell>
          <cell r="AC1662">
            <v>155</v>
          </cell>
          <cell r="AD1662">
            <v>154</v>
          </cell>
          <cell r="AE1662">
            <v>166</v>
          </cell>
          <cell r="AF1662">
            <v>156</v>
          </cell>
          <cell r="AG1662">
            <v>145</v>
          </cell>
          <cell r="AH1662">
            <v>142</v>
          </cell>
        </row>
        <row r="1663">
          <cell r="E1663" t="str">
            <v>WA Industrial Lubricants</v>
          </cell>
          <cell r="F1663">
            <v>1253</v>
          </cell>
          <cell r="G1663">
            <v>1121</v>
          </cell>
          <cell r="H1663">
            <v>1142</v>
          </cell>
          <cell r="I1663">
            <v>1163</v>
          </cell>
          <cell r="J1663">
            <v>1216</v>
          </cell>
          <cell r="K1663">
            <v>1195</v>
          </cell>
          <cell r="L1663">
            <v>1160</v>
          </cell>
          <cell r="M1663">
            <v>1225</v>
          </cell>
          <cell r="N1663">
            <v>1283</v>
          </cell>
          <cell r="O1663">
            <v>1296</v>
          </cell>
          <cell r="P1663">
            <v>1276</v>
          </cell>
          <cell r="Q1663">
            <v>1170</v>
          </cell>
          <cell r="R1663">
            <v>1156</v>
          </cell>
          <cell r="S1663">
            <v>1068</v>
          </cell>
          <cell r="T1663">
            <v>1082</v>
          </cell>
          <cell r="U1663">
            <v>1077</v>
          </cell>
          <cell r="V1663">
            <v>1049</v>
          </cell>
          <cell r="W1663">
            <v>1083</v>
          </cell>
          <cell r="X1663">
            <v>1006</v>
          </cell>
          <cell r="Y1663">
            <v>904</v>
          </cell>
          <cell r="Z1663">
            <v>1937</v>
          </cell>
          <cell r="AA1663">
            <v>1758</v>
          </cell>
          <cell r="AB1663">
            <v>1613</v>
          </cell>
          <cell r="AC1663">
            <v>1745</v>
          </cell>
          <cell r="AD1663">
            <v>1822</v>
          </cell>
          <cell r="AE1663">
            <v>2028</v>
          </cell>
          <cell r="AF1663">
            <v>1909</v>
          </cell>
          <cell r="AG1663">
            <v>1746</v>
          </cell>
          <cell r="AH1663">
            <v>1705</v>
          </cell>
        </row>
        <row r="1664">
          <cell r="E1664" t="str">
            <v>WI Industrial Lubricants</v>
          </cell>
          <cell r="F1664">
            <v>3084</v>
          </cell>
          <cell r="G1664">
            <v>2759</v>
          </cell>
          <cell r="H1664">
            <v>2813</v>
          </cell>
          <cell r="I1664">
            <v>2864</v>
          </cell>
          <cell r="J1664">
            <v>2994</v>
          </cell>
          <cell r="K1664">
            <v>2942</v>
          </cell>
          <cell r="L1664">
            <v>2855</v>
          </cell>
          <cell r="M1664">
            <v>3016</v>
          </cell>
          <cell r="N1664">
            <v>3158</v>
          </cell>
          <cell r="O1664">
            <v>3191</v>
          </cell>
          <cell r="P1664">
            <v>3143</v>
          </cell>
          <cell r="Q1664">
            <v>2880</v>
          </cell>
          <cell r="R1664">
            <v>2846</v>
          </cell>
          <cell r="S1664">
            <v>2631</v>
          </cell>
          <cell r="T1664">
            <v>2665</v>
          </cell>
          <cell r="U1664">
            <v>2651</v>
          </cell>
          <cell r="V1664">
            <v>2583</v>
          </cell>
          <cell r="W1664">
            <v>2668</v>
          </cell>
          <cell r="X1664">
            <v>2476</v>
          </cell>
          <cell r="Y1664">
            <v>2227</v>
          </cell>
          <cell r="Z1664">
            <v>2743</v>
          </cell>
          <cell r="AA1664">
            <v>2579</v>
          </cell>
          <cell r="AB1664">
            <v>2470</v>
          </cell>
          <cell r="AC1664">
            <v>2668</v>
          </cell>
          <cell r="AD1664">
            <v>2715</v>
          </cell>
          <cell r="AE1664">
            <v>3055</v>
          </cell>
          <cell r="AF1664">
            <v>2770</v>
          </cell>
          <cell r="AG1664">
            <v>2596</v>
          </cell>
          <cell r="AH1664">
            <v>2535</v>
          </cell>
        </row>
        <row r="1665">
          <cell r="E1665" t="str">
            <v>WV Industrial Lubricants</v>
          </cell>
          <cell r="F1665">
            <v>2611</v>
          </cell>
          <cell r="G1665">
            <v>2336</v>
          </cell>
          <cell r="H1665">
            <v>2381</v>
          </cell>
          <cell r="I1665">
            <v>2425</v>
          </cell>
          <cell r="J1665">
            <v>2534</v>
          </cell>
          <cell r="K1665">
            <v>2491</v>
          </cell>
          <cell r="L1665">
            <v>2417</v>
          </cell>
          <cell r="M1665">
            <v>2554</v>
          </cell>
          <cell r="N1665">
            <v>2673</v>
          </cell>
          <cell r="O1665">
            <v>2701</v>
          </cell>
          <cell r="P1665">
            <v>2661</v>
          </cell>
          <cell r="Q1665">
            <v>2438</v>
          </cell>
          <cell r="R1665">
            <v>2409</v>
          </cell>
          <cell r="S1665">
            <v>2227</v>
          </cell>
          <cell r="T1665">
            <v>2256</v>
          </cell>
          <cell r="U1665">
            <v>2245</v>
          </cell>
          <cell r="V1665">
            <v>2187</v>
          </cell>
          <cell r="W1665">
            <v>2258</v>
          </cell>
          <cell r="X1665">
            <v>2097</v>
          </cell>
          <cell r="Y1665">
            <v>1885</v>
          </cell>
          <cell r="Z1665">
            <v>1420</v>
          </cell>
          <cell r="AA1665">
            <v>1394</v>
          </cell>
          <cell r="AB1665">
            <v>1187</v>
          </cell>
          <cell r="AC1665">
            <v>1327</v>
          </cell>
          <cell r="AD1665">
            <v>1374</v>
          </cell>
          <cell r="AE1665">
            <v>1456</v>
          </cell>
          <cell r="AF1665">
            <v>1342</v>
          </cell>
          <cell r="AG1665">
            <v>1300</v>
          </cell>
          <cell r="AH1665">
            <v>1269</v>
          </cell>
        </row>
        <row r="1666">
          <cell r="E1666" t="str">
            <v>WY Industrial Lubricants</v>
          </cell>
          <cell r="F1666">
            <v>356</v>
          </cell>
          <cell r="G1666">
            <v>319</v>
          </cell>
          <cell r="H1666">
            <v>325</v>
          </cell>
          <cell r="I1666">
            <v>331</v>
          </cell>
          <cell r="J1666">
            <v>346</v>
          </cell>
          <cell r="K1666">
            <v>340</v>
          </cell>
          <cell r="L1666">
            <v>330</v>
          </cell>
          <cell r="M1666">
            <v>348</v>
          </cell>
          <cell r="N1666">
            <v>365</v>
          </cell>
          <cell r="O1666">
            <v>369</v>
          </cell>
          <cell r="P1666">
            <v>363</v>
          </cell>
          <cell r="Q1666">
            <v>333</v>
          </cell>
          <cell r="R1666">
            <v>329</v>
          </cell>
          <cell r="S1666">
            <v>304</v>
          </cell>
          <cell r="T1666">
            <v>308</v>
          </cell>
          <cell r="U1666">
            <v>306</v>
          </cell>
          <cell r="V1666">
            <v>298</v>
          </cell>
          <cell r="W1666">
            <v>308</v>
          </cell>
          <cell r="X1666">
            <v>286</v>
          </cell>
          <cell r="Y1666">
            <v>257</v>
          </cell>
          <cell r="Z1666">
            <v>1637</v>
          </cell>
          <cell r="AA1666">
            <v>1491</v>
          </cell>
          <cell r="AB1666">
            <v>1156</v>
          </cell>
          <cell r="AC1666">
            <v>1174</v>
          </cell>
          <cell r="AD1666">
            <v>1157</v>
          </cell>
          <cell r="AE1666">
            <v>1207</v>
          </cell>
          <cell r="AF1666">
            <v>1088</v>
          </cell>
          <cell r="AG1666">
            <v>1016</v>
          </cell>
          <cell r="AH1666">
            <v>992</v>
          </cell>
        </row>
        <row r="1667">
          <cell r="E1667" t="str">
            <v>AK Industrial Motor Gasoline Blending Components</v>
          </cell>
          <cell r="F1667">
            <v>860</v>
          </cell>
          <cell r="G1667">
            <v>-385</v>
          </cell>
          <cell r="H1667">
            <v>1313</v>
          </cell>
          <cell r="I1667">
            <v>0</v>
          </cell>
          <cell r="J1667">
            <v>0</v>
          </cell>
          <cell r="K1667">
            <v>0</v>
          </cell>
          <cell r="L1667">
            <v>0</v>
          </cell>
          <cell r="M1667">
            <v>0</v>
          </cell>
          <cell r="N1667">
            <v>0</v>
          </cell>
          <cell r="O1667">
            <v>0</v>
          </cell>
          <cell r="P1667">
            <v>0</v>
          </cell>
          <cell r="Q1667">
            <v>0</v>
          </cell>
          <cell r="R1667">
            <v>0</v>
          </cell>
          <cell r="S1667">
            <v>0</v>
          </cell>
          <cell r="T1667">
            <v>0</v>
          </cell>
          <cell r="U1667">
            <v>0</v>
          </cell>
          <cell r="V1667">
            <v>0</v>
          </cell>
          <cell r="W1667">
            <v>0</v>
          </cell>
          <cell r="X1667">
            <v>0</v>
          </cell>
          <cell r="Y1667">
            <v>0</v>
          </cell>
          <cell r="Z1667">
            <v>0</v>
          </cell>
          <cell r="AA1667">
            <v>0</v>
          </cell>
          <cell r="AB1667">
            <v>0</v>
          </cell>
          <cell r="AC1667">
            <v>0</v>
          </cell>
          <cell r="AD1667">
            <v>0</v>
          </cell>
          <cell r="AE1667">
            <v>0</v>
          </cell>
          <cell r="AF1667">
            <v>0</v>
          </cell>
          <cell r="AG1667">
            <v>0</v>
          </cell>
          <cell r="AH1667">
            <v>0</v>
          </cell>
        </row>
        <row r="1668">
          <cell r="E1668" t="str">
            <v>AL Industrial Motor Gasoline Blending Components</v>
          </cell>
          <cell r="F1668">
            <v>407</v>
          </cell>
          <cell r="G1668">
            <v>-243</v>
          </cell>
          <cell r="H1668">
            <v>535</v>
          </cell>
          <cell r="I1668">
            <v>0</v>
          </cell>
          <cell r="J1668">
            <v>0</v>
          </cell>
          <cell r="K1668">
            <v>0</v>
          </cell>
          <cell r="L1668">
            <v>0</v>
          </cell>
          <cell r="M1668">
            <v>0</v>
          </cell>
          <cell r="N1668">
            <v>0</v>
          </cell>
          <cell r="O1668">
            <v>0</v>
          </cell>
          <cell r="P1668">
            <v>0</v>
          </cell>
          <cell r="Q1668">
            <v>0</v>
          </cell>
          <cell r="R1668">
            <v>0</v>
          </cell>
          <cell r="S1668">
            <v>0</v>
          </cell>
          <cell r="T1668">
            <v>0</v>
          </cell>
          <cell r="U1668">
            <v>0</v>
          </cell>
          <cell r="V1668">
            <v>0</v>
          </cell>
          <cell r="W1668">
            <v>0</v>
          </cell>
          <cell r="X1668">
            <v>0</v>
          </cell>
          <cell r="Y1668">
            <v>0</v>
          </cell>
          <cell r="Z1668">
            <v>0</v>
          </cell>
          <cell r="AA1668">
            <v>0</v>
          </cell>
          <cell r="AB1668">
            <v>0</v>
          </cell>
          <cell r="AC1668">
            <v>0</v>
          </cell>
          <cell r="AD1668">
            <v>0</v>
          </cell>
          <cell r="AE1668">
            <v>0</v>
          </cell>
          <cell r="AF1668">
            <v>0</v>
          </cell>
          <cell r="AG1668">
            <v>0</v>
          </cell>
          <cell r="AH1668">
            <v>0</v>
          </cell>
        </row>
        <row r="1669">
          <cell r="E1669" t="str">
            <v>AR Industrial Motor Gasoline Blending Components</v>
          </cell>
          <cell r="F1669">
            <v>193</v>
          </cell>
          <cell r="G1669">
            <v>-105</v>
          </cell>
          <cell r="H1669">
            <v>316</v>
          </cell>
          <cell r="I1669">
            <v>0</v>
          </cell>
          <cell r="J1669">
            <v>0</v>
          </cell>
          <cell r="K1669">
            <v>0</v>
          </cell>
          <cell r="L1669">
            <v>0</v>
          </cell>
          <cell r="M1669">
            <v>0</v>
          </cell>
          <cell r="N1669">
            <v>0</v>
          </cell>
          <cell r="O1669">
            <v>0</v>
          </cell>
          <cell r="P1669">
            <v>0</v>
          </cell>
          <cell r="Q1669">
            <v>0</v>
          </cell>
          <cell r="R1669">
            <v>0</v>
          </cell>
          <cell r="S1669">
            <v>0</v>
          </cell>
          <cell r="T1669">
            <v>0</v>
          </cell>
          <cell r="U1669">
            <v>0</v>
          </cell>
          <cell r="V1669">
            <v>0</v>
          </cell>
          <cell r="W1669">
            <v>0</v>
          </cell>
          <cell r="X1669">
            <v>0</v>
          </cell>
          <cell r="Y1669">
            <v>0</v>
          </cell>
          <cell r="Z1669">
            <v>0</v>
          </cell>
          <cell r="AA1669">
            <v>0</v>
          </cell>
          <cell r="AB1669">
            <v>0</v>
          </cell>
          <cell r="AC1669">
            <v>0</v>
          </cell>
          <cell r="AD1669">
            <v>0</v>
          </cell>
          <cell r="AE1669">
            <v>0</v>
          </cell>
          <cell r="AF1669">
            <v>0</v>
          </cell>
          <cell r="AG1669">
            <v>0</v>
          </cell>
          <cell r="AH1669">
            <v>0</v>
          </cell>
        </row>
        <row r="1670">
          <cell r="E1670" t="str">
            <v>AZ Industrial Motor Gasoline Blending Components</v>
          </cell>
          <cell r="F1670">
            <v>36</v>
          </cell>
          <cell r="G1670">
            <v>-17</v>
          </cell>
          <cell r="H1670">
            <v>51</v>
          </cell>
          <cell r="I1670">
            <v>0</v>
          </cell>
          <cell r="J1670">
            <v>0</v>
          </cell>
          <cell r="K1670">
            <v>0</v>
          </cell>
          <cell r="L1670">
            <v>0</v>
          </cell>
          <cell r="M1670">
            <v>0</v>
          </cell>
          <cell r="N1670">
            <v>0</v>
          </cell>
          <cell r="O1670">
            <v>0</v>
          </cell>
          <cell r="P1670">
            <v>0</v>
          </cell>
          <cell r="Q1670">
            <v>0</v>
          </cell>
          <cell r="R1670">
            <v>0</v>
          </cell>
          <cell r="S1670">
            <v>0</v>
          </cell>
          <cell r="T1670">
            <v>0</v>
          </cell>
          <cell r="U1670">
            <v>0</v>
          </cell>
          <cell r="V1670">
            <v>0</v>
          </cell>
          <cell r="W1670">
            <v>0</v>
          </cell>
          <cell r="X1670">
            <v>0</v>
          </cell>
          <cell r="Y1670">
            <v>0</v>
          </cell>
          <cell r="Z1670">
            <v>0</v>
          </cell>
          <cell r="AA1670">
            <v>0</v>
          </cell>
          <cell r="AB1670">
            <v>0</v>
          </cell>
          <cell r="AC1670">
            <v>0</v>
          </cell>
          <cell r="AD1670">
            <v>0</v>
          </cell>
          <cell r="AE1670">
            <v>0</v>
          </cell>
          <cell r="AF1670">
            <v>0</v>
          </cell>
          <cell r="AG1670">
            <v>0</v>
          </cell>
          <cell r="AH1670">
            <v>0</v>
          </cell>
        </row>
        <row r="1671">
          <cell r="E1671" t="str">
            <v>CA Industrial Motor Gasoline Blending Components</v>
          </cell>
          <cell r="F1671">
            <v>7517</v>
          </cell>
          <cell r="G1671">
            <v>-3284</v>
          </cell>
          <cell r="H1671">
            <v>9575</v>
          </cell>
          <cell r="I1671">
            <v>0</v>
          </cell>
          <cell r="J1671">
            <v>0</v>
          </cell>
          <cell r="K1671">
            <v>0</v>
          </cell>
          <cell r="L1671">
            <v>0</v>
          </cell>
          <cell r="M1671">
            <v>0</v>
          </cell>
          <cell r="N1671">
            <v>0</v>
          </cell>
          <cell r="O1671">
            <v>0</v>
          </cell>
          <cell r="P1671">
            <v>0</v>
          </cell>
          <cell r="Q1671">
            <v>0</v>
          </cell>
          <cell r="R1671">
            <v>0</v>
          </cell>
          <cell r="S1671">
            <v>0</v>
          </cell>
          <cell r="T1671">
            <v>0</v>
          </cell>
          <cell r="U1671">
            <v>0</v>
          </cell>
          <cell r="V1671">
            <v>0</v>
          </cell>
          <cell r="W1671">
            <v>0</v>
          </cell>
          <cell r="X1671">
            <v>0</v>
          </cell>
          <cell r="Y1671">
            <v>0</v>
          </cell>
          <cell r="Z1671">
            <v>0</v>
          </cell>
          <cell r="AA1671">
            <v>0</v>
          </cell>
          <cell r="AB1671">
            <v>0</v>
          </cell>
          <cell r="AC1671">
            <v>0</v>
          </cell>
          <cell r="AD1671">
            <v>0</v>
          </cell>
          <cell r="AE1671">
            <v>0</v>
          </cell>
          <cell r="AF1671">
            <v>0</v>
          </cell>
          <cell r="AG1671">
            <v>0</v>
          </cell>
          <cell r="AH1671">
            <v>0</v>
          </cell>
        </row>
        <row r="1672">
          <cell r="E1672" t="str">
            <v>CO Industrial Motor Gasoline Blending Components</v>
          </cell>
          <cell r="F1672">
            <v>273</v>
          </cell>
          <cell r="G1672">
            <v>-132</v>
          </cell>
          <cell r="H1672">
            <v>438</v>
          </cell>
          <cell r="I1672">
            <v>0</v>
          </cell>
          <cell r="J1672">
            <v>0</v>
          </cell>
          <cell r="K1672">
            <v>0</v>
          </cell>
          <cell r="L1672">
            <v>0</v>
          </cell>
          <cell r="M1672">
            <v>0</v>
          </cell>
          <cell r="N1672">
            <v>0</v>
          </cell>
          <cell r="O1672">
            <v>0</v>
          </cell>
          <cell r="P1672">
            <v>0</v>
          </cell>
          <cell r="Q1672">
            <v>0</v>
          </cell>
          <cell r="R1672">
            <v>0</v>
          </cell>
          <cell r="S1672">
            <v>0</v>
          </cell>
          <cell r="T1672">
            <v>0</v>
          </cell>
          <cell r="U1672">
            <v>0</v>
          </cell>
          <cell r="V1672">
            <v>0</v>
          </cell>
          <cell r="W1672">
            <v>0</v>
          </cell>
          <cell r="X1672">
            <v>0</v>
          </cell>
          <cell r="Y1672">
            <v>0</v>
          </cell>
          <cell r="Z1672">
            <v>0</v>
          </cell>
          <cell r="AA1672">
            <v>0</v>
          </cell>
          <cell r="AB1672">
            <v>0</v>
          </cell>
          <cell r="AC1672">
            <v>0</v>
          </cell>
          <cell r="AD1672">
            <v>0</v>
          </cell>
          <cell r="AE1672">
            <v>0</v>
          </cell>
          <cell r="AF1672">
            <v>0</v>
          </cell>
          <cell r="AG1672">
            <v>0</v>
          </cell>
          <cell r="AH1672">
            <v>0</v>
          </cell>
        </row>
        <row r="1673">
          <cell r="E1673" t="str">
            <v>CT Industrial Motor Gasoline Blending Components</v>
          </cell>
          <cell r="F1673">
            <v>0</v>
          </cell>
          <cell r="G1673">
            <v>0</v>
          </cell>
          <cell r="H1673">
            <v>0</v>
          </cell>
          <cell r="I1673">
            <v>0</v>
          </cell>
          <cell r="J1673">
            <v>0</v>
          </cell>
          <cell r="K1673">
            <v>0</v>
          </cell>
          <cell r="L1673">
            <v>0</v>
          </cell>
          <cell r="M1673">
            <v>0</v>
          </cell>
          <cell r="N1673">
            <v>0</v>
          </cell>
          <cell r="O1673">
            <v>0</v>
          </cell>
          <cell r="P1673">
            <v>0</v>
          </cell>
          <cell r="Q1673">
            <v>0</v>
          </cell>
          <cell r="R1673">
            <v>0</v>
          </cell>
          <cell r="S1673">
            <v>0</v>
          </cell>
          <cell r="T1673">
            <v>0</v>
          </cell>
          <cell r="U1673">
            <v>0</v>
          </cell>
          <cell r="V1673">
            <v>0</v>
          </cell>
          <cell r="W1673">
            <v>0</v>
          </cell>
          <cell r="X1673">
            <v>0</v>
          </cell>
          <cell r="Y1673">
            <v>0</v>
          </cell>
          <cell r="Z1673">
            <v>0</v>
          </cell>
          <cell r="AA1673">
            <v>0</v>
          </cell>
          <cell r="AB1673">
            <v>0</v>
          </cell>
          <cell r="AC1673">
            <v>0</v>
          </cell>
          <cell r="AD1673">
            <v>0</v>
          </cell>
          <cell r="AE1673">
            <v>0</v>
          </cell>
          <cell r="AF1673">
            <v>0</v>
          </cell>
          <cell r="AG1673">
            <v>0</v>
          </cell>
          <cell r="AH1673">
            <v>0</v>
          </cell>
        </row>
        <row r="1674">
          <cell r="E1674" t="str">
            <v>DC Industrial Motor Gasoline Blending Components</v>
          </cell>
          <cell r="F1674">
            <v>0</v>
          </cell>
          <cell r="G1674">
            <v>0</v>
          </cell>
          <cell r="H1674">
            <v>0</v>
          </cell>
          <cell r="I1674">
            <v>0</v>
          </cell>
          <cell r="J1674">
            <v>0</v>
          </cell>
          <cell r="K1674">
            <v>0</v>
          </cell>
          <cell r="L1674">
            <v>0</v>
          </cell>
          <cell r="M1674">
            <v>0</v>
          </cell>
          <cell r="N1674">
            <v>0</v>
          </cell>
          <cell r="O1674">
            <v>0</v>
          </cell>
          <cell r="P1674">
            <v>0</v>
          </cell>
          <cell r="Q1674">
            <v>0</v>
          </cell>
          <cell r="R1674">
            <v>0</v>
          </cell>
          <cell r="S1674">
            <v>0</v>
          </cell>
          <cell r="T1674">
            <v>0</v>
          </cell>
          <cell r="U1674">
            <v>0</v>
          </cell>
          <cell r="V1674">
            <v>0</v>
          </cell>
          <cell r="W1674">
            <v>0</v>
          </cell>
          <cell r="X1674">
            <v>0</v>
          </cell>
          <cell r="Y1674">
            <v>0</v>
          </cell>
          <cell r="Z1674">
            <v>0</v>
          </cell>
          <cell r="AA1674">
            <v>0</v>
          </cell>
          <cell r="AB1674">
            <v>0</v>
          </cell>
          <cell r="AC1674">
            <v>0</v>
          </cell>
          <cell r="AD1674">
            <v>0</v>
          </cell>
          <cell r="AE1674">
            <v>0</v>
          </cell>
          <cell r="AF1674">
            <v>0</v>
          </cell>
          <cell r="AG1674">
            <v>0</v>
          </cell>
          <cell r="AH1674">
            <v>0</v>
          </cell>
        </row>
        <row r="1675">
          <cell r="E1675" t="str">
            <v>DE Industrial Motor Gasoline Blending Components</v>
          </cell>
          <cell r="F1675">
            <v>503</v>
          </cell>
          <cell r="G1675">
            <v>-242</v>
          </cell>
          <cell r="H1675">
            <v>717</v>
          </cell>
          <cell r="I1675">
            <v>0</v>
          </cell>
          <cell r="J1675">
            <v>0</v>
          </cell>
          <cell r="K1675">
            <v>0</v>
          </cell>
          <cell r="L1675">
            <v>0</v>
          </cell>
          <cell r="M1675">
            <v>0</v>
          </cell>
          <cell r="N1675">
            <v>0</v>
          </cell>
          <cell r="O1675">
            <v>0</v>
          </cell>
          <cell r="P1675">
            <v>0</v>
          </cell>
          <cell r="Q1675">
            <v>0</v>
          </cell>
          <cell r="R1675">
            <v>0</v>
          </cell>
          <cell r="S1675">
            <v>0</v>
          </cell>
          <cell r="T1675">
            <v>0</v>
          </cell>
          <cell r="U1675">
            <v>0</v>
          </cell>
          <cell r="V1675">
            <v>0</v>
          </cell>
          <cell r="W1675">
            <v>0</v>
          </cell>
          <cell r="X1675">
            <v>0</v>
          </cell>
          <cell r="Y1675">
            <v>0</v>
          </cell>
          <cell r="Z1675">
            <v>0</v>
          </cell>
          <cell r="AA1675">
            <v>0</v>
          </cell>
          <cell r="AB1675">
            <v>0</v>
          </cell>
          <cell r="AC1675">
            <v>0</v>
          </cell>
          <cell r="AD1675">
            <v>0</v>
          </cell>
          <cell r="AE1675">
            <v>0</v>
          </cell>
          <cell r="AF1675">
            <v>0</v>
          </cell>
          <cell r="AG1675">
            <v>0</v>
          </cell>
          <cell r="AH1675">
            <v>0</v>
          </cell>
        </row>
        <row r="1676">
          <cell r="E1676" t="str">
            <v>FL Industrial Motor Gasoline Blending Components</v>
          </cell>
          <cell r="F1676">
            <v>0</v>
          </cell>
          <cell r="G1676">
            <v>0</v>
          </cell>
          <cell r="H1676">
            <v>0</v>
          </cell>
          <cell r="I1676">
            <v>0</v>
          </cell>
          <cell r="J1676">
            <v>0</v>
          </cell>
          <cell r="K1676">
            <v>0</v>
          </cell>
          <cell r="L1676">
            <v>0</v>
          </cell>
          <cell r="M1676">
            <v>0</v>
          </cell>
          <cell r="N1676">
            <v>0</v>
          </cell>
          <cell r="O1676">
            <v>0</v>
          </cell>
          <cell r="P1676">
            <v>0</v>
          </cell>
          <cell r="Q1676">
            <v>0</v>
          </cell>
          <cell r="R1676">
            <v>0</v>
          </cell>
          <cell r="S1676">
            <v>0</v>
          </cell>
          <cell r="T1676">
            <v>0</v>
          </cell>
          <cell r="U1676">
            <v>0</v>
          </cell>
          <cell r="V1676">
            <v>0</v>
          </cell>
          <cell r="W1676">
            <v>0</v>
          </cell>
          <cell r="X1676">
            <v>0</v>
          </cell>
          <cell r="Y1676">
            <v>0</v>
          </cell>
          <cell r="Z1676">
            <v>0</v>
          </cell>
          <cell r="AA1676">
            <v>0</v>
          </cell>
          <cell r="AB1676">
            <v>0</v>
          </cell>
          <cell r="AC1676">
            <v>0</v>
          </cell>
          <cell r="AD1676">
            <v>0</v>
          </cell>
          <cell r="AE1676">
            <v>0</v>
          </cell>
          <cell r="AF1676">
            <v>0</v>
          </cell>
          <cell r="AG1676">
            <v>0</v>
          </cell>
          <cell r="AH1676">
            <v>0</v>
          </cell>
        </row>
        <row r="1677">
          <cell r="E1677" t="str">
            <v>GA Industrial Motor Gasoline Blending Components</v>
          </cell>
          <cell r="F1677">
            <v>20</v>
          </cell>
          <cell r="G1677">
            <v>-10</v>
          </cell>
          <cell r="H1677">
            <v>28</v>
          </cell>
          <cell r="I1677">
            <v>0</v>
          </cell>
          <cell r="J1677">
            <v>0</v>
          </cell>
          <cell r="K1677">
            <v>0</v>
          </cell>
          <cell r="L1677">
            <v>0</v>
          </cell>
          <cell r="M1677">
            <v>0</v>
          </cell>
          <cell r="N1677">
            <v>0</v>
          </cell>
          <cell r="O1677">
            <v>0</v>
          </cell>
          <cell r="P1677">
            <v>0</v>
          </cell>
          <cell r="Q1677">
            <v>0</v>
          </cell>
          <cell r="R1677">
            <v>0</v>
          </cell>
          <cell r="S1677">
            <v>0</v>
          </cell>
          <cell r="T1677">
            <v>0</v>
          </cell>
          <cell r="U1677">
            <v>0</v>
          </cell>
          <cell r="V1677">
            <v>0</v>
          </cell>
          <cell r="W1677">
            <v>0</v>
          </cell>
          <cell r="X1677">
            <v>0</v>
          </cell>
          <cell r="Y1677">
            <v>0</v>
          </cell>
          <cell r="Z1677">
            <v>0</v>
          </cell>
          <cell r="AA1677">
            <v>0</v>
          </cell>
          <cell r="AB1677">
            <v>0</v>
          </cell>
          <cell r="AC1677">
            <v>0</v>
          </cell>
          <cell r="AD1677">
            <v>0</v>
          </cell>
          <cell r="AE1677">
            <v>0</v>
          </cell>
          <cell r="AF1677">
            <v>0</v>
          </cell>
          <cell r="AG1677">
            <v>0</v>
          </cell>
          <cell r="AH1677">
            <v>0</v>
          </cell>
        </row>
        <row r="1678">
          <cell r="E1678" t="str">
            <v>HI Industrial Motor Gasoline Blending Components</v>
          </cell>
          <cell r="F1678">
            <v>525</v>
          </cell>
          <cell r="G1678">
            <v>-253</v>
          </cell>
          <cell r="H1678">
            <v>749</v>
          </cell>
          <cell r="I1678">
            <v>0</v>
          </cell>
          <cell r="J1678">
            <v>0</v>
          </cell>
          <cell r="K1678">
            <v>0</v>
          </cell>
          <cell r="L1678">
            <v>0</v>
          </cell>
          <cell r="M1678">
            <v>0</v>
          </cell>
          <cell r="N1678">
            <v>0</v>
          </cell>
          <cell r="O1678">
            <v>0</v>
          </cell>
          <cell r="P1678">
            <v>0</v>
          </cell>
          <cell r="Q1678">
            <v>0</v>
          </cell>
          <cell r="R1678">
            <v>0</v>
          </cell>
          <cell r="S1678">
            <v>0</v>
          </cell>
          <cell r="T1678">
            <v>0</v>
          </cell>
          <cell r="U1678">
            <v>0</v>
          </cell>
          <cell r="V1678">
            <v>0</v>
          </cell>
          <cell r="W1678">
            <v>0</v>
          </cell>
          <cell r="X1678">
            <v>0</v>
          </cell>
          <cell r="Y1678">
            <v>0</v>
          </cell>
          <cell r="Z1678">
            <v>0</v>
          </cell>
          <cell r="AA1678">
            <v>0</v>
          </cell>
          <cell r="AB1678">
            <v>0</v>
          </cell>
          <cell r="AC1678">
            <v>0</v>
          </cell>
          <cell r="AD1678">
            <v>0</v>
          </cell>
          <cell r="AE1678">
            <v>0</v>
          </cell>
          <cell r="AF1678">
            <v>0</v>
          </cell>
          <cell r="AG1678">
            <v>0</v>
          </cell>
          <cell r="AH1678">
            <v>0</v>
          </cell>
        </row>
        <row r="1679">
          <cell r="E1679" t="str">
            <v>IA Industrial Motor Gasoline Blending Components</v>
          </cell>
          <cell r="F1679">
            <v>0</v>
          </cell>
          <cell r="G1679">
            <v>0</v>
          </cell>
          <cell r="H1679">
            <v>0</v>
          </cell>
          <cell r="I1679">
            <v>0</v>
          </cell>
          <cell r="J1679">
            <v>0</v>
          </cell>
          <cell r="K1679">
            <v>0</v>
          </cell>
          <cell r="L1679">
            <v>0</v>
          </cell>
          <cell r="M1679">
            <v>0</v>
          </cell>
          <cell r="N1679">
            <v>0</v>
          </cell>
          <cell r="O1679">
            <v>0</v>
          </cell>
          <cell r="P1679">
            <v>0</v>
          </cell>
          <cell r="Q1679">
            <v>0</v>
          </cell>
          <cell r="R1679">
            <v>0</v>
          </cell>
          <cell r="S1679">
            <v>0</v>
          </cell>
          <cell r="T1679">
            <v>0</v>
          </cell>
          <cell r="U1679">
            <v>0</v>
          </cell>
          <cell r="V1679">
            <v>0</v>
          </cell>
          <cell r="W1679">
            <v>0</v>
          </cell>
          <cell r="X1679">
            <v>0</v>
          </cell>
          <cell r="Y1679">
            <v>0</v>
          </cell>
          <cell r="Z1679">
            <v>0</v>
          </cell>
          <cell r="AA1679">
            <v>0</v>
          </cell>
          <cell r="AB1679">
            <v>0</v>
          </cell>
          <cell r="AC1679">
            <v>0</v>
          </cell>
          <cell r="AD1679">
            <v>0</v>
          </cell>
          <cell r="AE1679">
            <v>0</v>
          </cell>
          <cell r="AF1679">
            <v>0</v>
          </cell>
          <cell r="AG1679">
            <v>0</v>
          </cell>
          <cell r="AH1679">
            <v>0</v>
          </cell>
        </row>
        <row r="1680">
          <cell r="E1680" t="str">
            <v>ID Industrial Motor Gasoline Blending Components</v>
          </cell>
          <cell r="F1680">
            <v>0</v>
          </cell>
          <cell r="G1680">
            <v>0</v>
          </cell>
          <cell r="H1680">
            <v>0</v>
          </cell>
          <cell r="I1680">
            <v>0</v>
          </cell>
          <cell r="J1680">
            <v>0</v>
          </cell>
          <cell r="K1680">
            <v>0</v>
          </cell>
          <cell r="L1680">
            <v>0</v>
          </cell>
          <cell r="M1680">
            <v>0</v>
          </cell>
          <cell r="N1680">
            <v>0</v>
          </cell>
          <cell r="O1680">
            <v>0</v>
          </cell>
          <cell r="P1680">
            <v>0</v>
          </cell>
          <cell r="Q1680">
            <v>0</v>
          </cell>
          <cell r="R1680">
            <v>0</v>
          </cell>
          <cell r="S1680">
            <v>0</v>
          </cell>
          <cell r="T1680">
            <v>0</v>
          </cell>
          <cell r="U1680">
            <v>0</v>
          </cell>
          <cell r="V1680">
            <v>0</v>
          </cell>
          <cell r="W1680">
            <v>0</v>
          </cell>
          <cell r="X1680">
            <v>0</v>
          </cell>
          <cell r="Y1680">
            <v>0</v>
          </cell>
          <cell r="Z1680">
            <v>0</v>
          </cell>
          <cell r="AA1680">
            <v>0</v>
          </cell>
          <cell r="AB1680">
            <v>0</v>
          </cell>
          <cell r="AC1680">
            <v>0</v>
          </cell>
          <cell r="AD1680">
            <v>0</v>
          </cell>
          <cell r="AE1680">
            <v>0</v>
          </cell>
          <cell r="AF1680">
            <v>0</v>
          </cell>
          <cell r="AG1680">
            <v>0</v>
          </cell>
          <cell r="AH1680">
            <v>0</v>
          </cell>
        </row>
        <row r="1681">
          <cell r="E1681" t="str">
            <v>IL Industrial Motor Gasoline Blending Components</v>
          </cell>
          <cell r="F1681">
            <v>3366</v>
          </cell>
          <cell r="G1681">
            <v>-1650</v>
          </cell>
          <cell r="H1681">
            <v>4946</v>
          </cell>
          <cell r="I1681">
            <v>0</v>
          </cell>
          <cell r="J1681">
            <v>0</v>
          </cell>
          <cell r="K1681">
            <v>0</v>
          </cell>
          <cell r="L1681">
            <v>0</v>
          </cell>
          <cell r="M1681">
            <v>0</v>
          </cell>
          <cell r="N1681">
            <v>0</v>
          </cell>
          <cell r="O1681">
            <v>0</v>
          </cell>
          <cell r="P1681">
            <v>0</v>
          </cell>
          <cell r="Q1681">
            <v>0</v>
          </cell>
          <cell r="R1681">
            <v>0</v>
          </cell>
          <cell r="S1681">
            <v>0</v>
          </cell>
          <cell r="T1681">
            <v>0</v>
          </cell>
          <cell r="U1681">
            <v>0</v>
          </cell>
          <cell r="V1681">
            <v>0</v>
          </cell>
          <cell r="W1681">
            <v>0</v>
          </cell>
          <cell r="X1681">
            <v>0</v>
          </cell>
          <cell r="Y1681">
            <v>0</v>
          </cell>
          <cell r="Z1681">
            <v>0</v>
          </cell>
          <cell r="AA1681">
            <v>0</v>
          </cell>
          <cell r="AB1681">
            <v>0</v>
          </cell>
          <cell r="AC1681">
            <v>0</v>
          </cell>
          <cell r="AD1681">
            <v>0</v>
          </cell>
          <cell r="AE1681">
            <v>0</v>
          </cell>
          <cell r="AF1681">
            <v>0</v>
          </cell>
          <cell r="AG1681">
            <v>0</v>
          </cell>
          <cell r="AH1681">
            <v>0</v>
          </cell>
        </row>
        <row r="1682">
          <cell r="E1682" t="str">
            <v>IN Industrial Motor Gasoline Blending Components</v>
          </cell>
          <cell r="F1682">
            <v>1543</v>
          </cell>
          <cell r="G1682">
            <v>-779</v>
          </cell>
          <cell r="H1682">
            <v>2432</v>
          </cell>
          <cell r="I1682">
            <v>0</v>
          </cell>
          <cell r="J1682">
            <v>0</v>
          </cell>
          <cell r="K1682">
            <v>0</v>
          </cell>
          <cell r="L1682">
            <v>0</v>
          </cell>
          <cell r="M1682">
            <v>0</v>
          </cell>
          <cell r="N1682">
            <v>0</v>
          </cell>
          <cell r="O1682">
            <v>0</v>
          </cell>
          <cell r="P1682">
            <v>0</v>
          </cell>
          <cell r="Q1682">
            <v>0</v>
          </cell>
          <cell r="R1682">
            <v>0</v>
          </cell>
          <cell r="S1682">
            <v>0</v>
          </cell>
          <cell r="T1682">
            <v>0</v>
          </cell>
          <cell r="U1682">
            <v>0</v>
          </cell>
          <cell r="V1682">
            <v>0</v>
          </cell>
          <cell r="W1682">
            <v>0</v>
          </cell>
          <cell r="X1682">
            <v>0</v>
          </cell>
          <cell r="Y1682">
            <v>0</v>
          </cell>
          <cell r="Z1682">
            <v>0</v>
          </cell>
          <cell r="AA1682">
            <v>0</v>
          </cell>
          <cell r="AB1682">
            <v>0</v>
          </cell>
          <cell r="AC1682">
            <v>0</v>
          </cell>
          <cell r="AD1682">
            <v>0</v>
          </cell>
          <cell r="AE1682">
            <v>0</v>
          </cell>
          <cell r="AF1682">
            <v>0</v>
          </cell>
          <cell r="AG1682">
            <v>0</v>
          </cell>
          <cell r="AH1682">
            <v>0</v>
          </cell>
        </row>
        <row r="1683">
          <cell r="E1683" t="str">
            <v>KS Industrial Motor Gasoline Blending Components</v>
          </cell>
          <cell r="F1683">
            <v>1262</v>
          </cell>
          <cell r="G1683">
            <v>-567</v>
          </cell>
          <cell r="H1683">
            <v>1521</v>
          </cell>
          <cell r="I1683">
            <v>0</v>
          </cell>
          <cell r="J1683">
            <v>0</v>
          </cell>
          <cell r="K1683">
            <v>0</v>
          </cell>
          <cell r="L1683">
            <v>0</v>
          </cell>
          <cell r="M1683">
            <v>0</v>
          </cell>
          <cell r="N1683">
            <v>0</v>
          </cell>
          <cell r="O1683">
            <v>0</v>
          </cell>
          <cell r="P1683">
            <v>0</v>
          </cell>
          <cell r="Q1683">
            <v>0</v>
          </cell>
          <cell r="R1683">
            <v>0</v>
          </cell>
          <cell r="S1683">
            <v>0</v>
          </cell>
          <cell r="T1683">
            <v>0</v>
          </cell>
          <cell r="U1683">
            <v>0</v>
          </cell>
          <cell r="V1683">
            <v>0</v>
          </cell>
          <cell r="W1683">
            <v>0</v>
          </cell>
          <cell r="X1683">
            <v>0</v>
          </cell>
          <cell r="Y1683">
            <v>0</v>
          </cell>
          <cell r="Z1683">
            <v>0</v>
          </cell>
          <cell r="AA1683">
            <v>0</v>
          </cell>
          <cell r="AB1683">
            <v>0</v>
          </cell>
          <cell r="AC1683">
            <v>0</v>
          </cell>
          <cell r="AD1683">
            <v>0</v>
          </cell>
          <cell r="AE1683">
            <v>0</v>
          </cell>
          <cell r="AF1683">
            <v>0</v>
          </cell>
          <cell r="AG1683">
            <v>0</v>
          </cell>
          <cell r="AH1683">
            <v>0</v>
          </cell>
        </row>
        <row r="1684">
          <cell r="E1684" t="str">
            <v>KY Industrial Motor Gasoline Blending Components</v>
          </cell>
          <cell r="F1684">
            <v>786</v>
          </cell>
          <cell r="G1684">
            <v>-379</v>
          </cell>
          <cell r="H1684">
            <v>1121</v>
          </cell>
          <cell r="I1684">
            <v>0</v>
          </cell>
          <cell r="J1684">
            <v>0</v>
          </cell>
          <cell r="K1684">
            <v>0</v>
          </cell>
          <cell r="L1684">
            <v>0</v>
          </cell>
          <cell r="M1684">
            <v>0</v>
          </cell>
          <cell r="N1684">
            <v>0</v>
          </cell>
          <cell r="O1684">
            <v>0</v>
          </cell>
          <cell r="P1684">
            <v>0</v>
          </cell>
          <cell r="Q1684">
            <v>0</v>
          </cell>
          <cell r="R1684">
            <v>0</v>
          </cell>
          <cell r="S1684">
            <v>0</v>
          </cell>
          <cell r="T1684">
            <v>0</v>
          </cell>
          <cell r="U1684">
            <v>0</v>
          </cell>
          <cell r="V1684">
            <v>0</v>
          </cell>
          <cell r="W1684">
            <v>0</v>
          </cell>
          <cell r="X1684">
            <v>0</v>
          </cell>
          <cell r="Y1684">
            <v>0</v>
          </cell>
          <cell r="Z1684">
            <v>0</v>
          </cell>
          <cell r="AA1684">
            <v>0</v>
          </cell>
          <cell r="AB1684">
            <v>0</v>
          </cell>
          <cell r="AC1684">
            <v>0</v>
          </cell>
          <cell r="AD1684">
            <v>0</v>
          </cell>
          <cell r="AE1684">
            <v>0</v>
          </cell>
          <cell r="AF1684">
            <v>0</v>
          </cell>
          <cell r="AG1684">
            <v>0</v>
          </cell>
          <cell r="AH1684">
            <v>0</v>
          </cell>
        </row>
        <row r="1685">
          <cell r="E1685" t="str">
            <v>LA Industrial Motor Gasoline Blending Components</v>
          </cell>
          <cell r="F1685">
            <v>8208</v>
          </cell>
          <cell r="G1685">
            <v>-4007</v>
          </cell>
          <cell r="H1685">
            <v>12082</v>
          </cell>
          <cell r="I1685">
            <v>0</v>
          </cell>
          <cell r="J1685">
            <v>0</v>
          </cell>
          <cell r="K1685">
            <v>0</v>
          </cell>
          <cell r="L1685">
            <v>0</v>
          </cell>
          <cell r="M1685">
            <v>0</v>
          </cell>
          <cell r="N1685">
            <v>0</v>
          </cell>
          <cell r="O1685">
            <v>0</v>
          </cell>
          <cell r="P1685">
            <v>0</v>
          </cell>
          <cell r="Q1685">
            <v>0</v>
          </cell>
          <cell r="R1685">
            <v>0</v>
          </cell>
          <cell r="S1685">
            <v>0</v>
          </cell>
          <cell r="T1685">
            <v>0</v>
          </cell>
          <cell r="U1685">
            <v>0</v>
          </cell>
          <cell r="V1685">
            <v>0</v>
          </cell>
          <cell r="W1685">
            <v>0</v>
          </cell>
          <cell r="X1685">
            <v>0</v>
          </cell>
          <cell r="Y1685">
            <v>0</v>
          </cell>
          <cell r="Z1685">
            <v>0</v>
          </cell>
          <cell r="AA1685">
            <v>0</v>
          </cell>
          <cell r="AB1685">
            <v>0</v>
          </cell>
          <cell r="AC1685">
            <v>0</v>
          </cell>
          <cell r="AD1685">
            <v>0</v>
          </cell>
          <cell r="AE1685">
            <v>0</v>
          </cell>
          <cell r="AF1685">
            <v>0</v>
          </cell>
          <cell r="AG1685">
            <v>0</v>
          </cell>
          <cell r="AH1685">
            <v>0</v>
          </cell>
        </row>
        <row r="1686">
          <cell r="E1686" t="str">
            <v>MA Industrial Motor Gasoline Blending Components</v>
          </cell>
          <cell r="F1686">
            <v>0</v>
          </cell>
          <cell r="G1686">
            <v>0</v>
          </cell>
          <cell r="H1686">
            <v>0</v>
          </cell>
          <cell r="I1686">
            <v>0</v>
          </cell>
          <cell r="J1686">
            <v>0</v>
          </cell>
          <cell r="K1686">
            <v>0</v>
          </cell>
          <cell r="L1686">
            <v>0</v>
          </cell>
          <cell r="M1686">
            <v>0</v>
          </cell>
          <cell r="N1686">
            <v>0</v>
          </cell>
          <cell r="O1686">
            <v>0</v>
          </cell>
          <cell r="P1686">
            <v>0</v>
          </cell>
          <cell r="Q1686">
            <v>0</v>
          </cell>
          <cell r="R1686">
            <v>0</v>
          </cell>
          <cell r="S1686">
            <v>0</v>
          </cell>
          <cell r="T1686">
            <v>0</v>
          </cell>
          <cell r="U1686">
            <v>0</v>
          </cell>
          <cell r="V1686">
            <v>0</v>
          </cell>
          <cell r="W1686">
            <v>0</v>
          </cell>
          <cell r="X1686">
            <v>0</v>
          </cell>
          <cell r="Y1686">
            <v>0</v>
          </cell>
          <cell r="Z1686">
            <v>0</v>
          </cell>
          <cell r="AA1686">
            <v>0</v>
          </cell>
          <cell r="AB1686">
            <v>0</v>
          </cell>
          <cell r="AC1686">
            <v>0</v>
          </cell>
          <cell r="AD1686">
            <v>0</v>
          </cell>
          <cell r="AE1686">
            <v>0</v>
          </cell>
          <cell r="AF1686">
            <v>0</v>
          </cell>
          <cell r="AG1686">
            <v>0</v>
          </cell>
          <cell r="AH1686">
            <v>0</v>
          </cell>
        </row>
        <row r="1687">
          <cell r="E1687" t="str">
            <v>MD Industrial Motor Gasoline Blending Components</v>
          </cell>
          <cell r="F1687">
            <v>0</v>
          </cell>
          <cell r="G1687">
            <v>0</v>
          </cell>
          <cell r="H1687">
            <v>0</v>
          </cell>
          <cell r="I1687">
            <v>0</v>
          </cell>
          <cell r="J1687">
            <v>0</v>
          </cell>
          <cell r="K1687">
            <v>0</v>
          </cell>
          <cell r="L1687">
            <v>0</v>
          </cell>
          <cell r="M1687">
            <v>0</v>
          </cell>
          <cell r="N1687">
            <v>0</v>
          </cell>
          <cell r="O1687">
            <v>0</v>
          </cell>
          <cell r="P1687">
            <v>0</v>
          </cell>
          <cell r="Q1687">
            <v>0</v>
          </cell>
          <cell r="R1687">
            <v>0</v>
          </cell>
          <cell r="S1687">
            <v>0</v>
          </cell>
          <cell r="T1687">
            <v>0</v>
          </cell>
          <cell r="U1687">
            <v>0</v>
          </cell>
          <cell r="V1687">
            <v>0</v>
          </cell>
          <cell r="W1687">
            <v>0</v>
          </cell>
          <cell r="X1687">
            <v>0</v>
          </cell>
          <cell r="Y1687">
            <v>0</v>
          </cell>
          <cell r="Z1687">
            <v>0</v>
          </cell>
          <cell r="AA1687">
            <v>0</v>
          </cell>
          <cell r="AB1687">
            <v>0</v>
          </cell>
          <cell r="AC1687">
            <v>0</v>
          </cell>
          <cell r="AD1687">
            <v>0</v>
          </cell>
          <cell r="AE1687">
            <v>0</v>
          </cell>
          <cell r="AF1687">
            <v>0</v>
          </cell>
          <cell r="AG1687">
            <v>0</v>
          </cell>
          <cell r="AH1687">
            <v>0</v>
          </cell>
        </row>
        <row r="1688">
          <cell r="E1688" t="str">
            <v>ME Industrial Motor Gasoline Blending Components</v>
          </cell>
          <cell r="F1688">
            <v>0</v>
          </cell>
          <cell r="G1688">
            <v>0</v>
          </cell>
          <cell r="H1688">
            <v>0</v>
          </cell>
          <cell r="I1688">
            <v>0</v>
          </cell>
          <cell r="J1688">
            <v>0</v>
          </cell>
          <cell r="K1688">
            <v>0</v>
          </cell>
          <cell r="L1688">
            <v>0</v>
          </cell>
          <cell r="M1688">
            <v>0</v>
          </cell>
          <cell r="N1688">
            <v>0</v>
          </cell>
          <cell r="O1688">
            <v>0</v>
          </cell>
          <cell r="P1688">
            <v>0</v>
          </cell>
          <cell r="Q1688">
            <v>0</v>
          </cell>
          <cell r="R1688">
            <v>0</v>
          </cell>
          <cell r="S1688">
            <v>0</v>
          </cell>
          <cell r="T1688">
            <v>0</v>
          </cell>
          <cell r="U1688">
            <v>0</v>
          </cell>
          <cell r="V1688">
            <v>0</v>
          </cell>
          <cell r="W1688">
            <v>0</v>
          </cell>
          <cell r="X1688">
            <v>0</v>
          </cell>
          <cell r="Y1688">
            <v>0</v>
          </cell>
          <cell r="Z1688">
            <v>0</v>
          </cell>
          <cell r="AA1688">
            <v>0</v>
          </cell>
          <cell r="AB1688">
            <v>0</v>
          </cell>
          <cell r="AC1688">
            <v>0</v>
          </cell>
          <cell r="AD1688">
            <v>0</v>
          </cell>
          <cell r="AE1688">
            <v>0</v>
          </cell>
          <cell r="AF1688">
            <v>0</v>
          </cell>
          <cell r="AG1688">
            <v>0</v>
          </cell>
          <cell r="AH1688">
            <v>0</v>
          </cell>
        </row>
        <row r="1689">
          <cell r="E1689" t="str">
            <v>MI Industrial Motor Gasoline Blending Components</v>
          </cell>
          <cell r="F1689">
            <v>426</v>
          </cell>
          <cell r="G1689">
            <v>-205</v>
          </cell>
          <cell r="H1689">
            <v>592</v>
          </cell>
          <cell r="I1689">
            <v>0</v>
          </cell>
          <cell r="J1689">
            <v>0</v>
          </cell>
          <cell r="K1689">
            <v>0</v>
          </cell>
          <cell r="L1689">
            <v>0</v>
          </cell>
          <cell r="M1689">
            <v>0</v>
          </cell>
          <cell r="N1689">
            <v>0</v>
          </cell>
          <cell r="O1689">
            <v>0</v>
          </cell>
          <cell r="P1689">
            <v>0</v>
          </cell>
          <cell r="Q1689">
            <v>0</v>
          </cell>
          <cell r="R1689">
            <v>0</v>
          </cell>
          <cell r="S1689">
            <v>0</v>
          </cell>
          <cell r="T1689">
            <v>0</v>
          </cell>
          <cell r="U1689">
            <v>0</v>
          </cell>
          <cell r="V1689">
            <v>0</v>
          </cell>
          <cell r="W1689">
            <v>0</v>
          </cell>
          <cell r="X1689">
            <v>0</v>
          </cell>
          <cell r="Y1689">
            <v>0</v>
          </cell>
          <cell r="Z1689">
            <v>0</v>
          </cell>
          <cell r="AA1689">
            <v>0</v>
          </cell>
          <cell r="AB1689">
            <v>0</v>
          </cell>
          <cell r="AC1689">
            <v>0</v>
          </cell>
          <cell r="AD1689">
            <v>0</v>
          </cell>
          <cell r="AE1689">
            <v>0</v>
          </cell>
          <cell r="AF1689">
            <v>0</v>
          </cell>
          <cell r="AG1689">
            <v>0</v>
          </cell>
          <cell r="AH1689">
            <v>0</v>
          </cell>
        </row>
        <row r="1690">
          <cell r="E1690" t="str">
            <v>MN Industrial Motor Gasoline Blending Components</v>
          </cell>
          <cell r="F1690">
            <v>959</v>
          </cell>
          <cell r="G1690">
            <v>-463</v>
          </cell>
          <cell r="H1690">
            <v>1368</v>
          </cell>
          <cell r="I1690">
            <v>0</v>
          </cell>
          <cell r="J1690">
            <v>0</v>
          </cell>
          <cell r="K1690">
            <v>0</v>
          </cell>
          <cell r="L1690">
            <v>0</v>
          </cell>
          <cell r="M1690">
            <v>0</v>
          </cell>
          <cell r="N1690">
            <v>0</v>
          </cell>
          <cell r="O1690">
            <v>0</v>
          </cell>
          <cell r="P1690">
            <v>0</v>
          </cell>
          <cell r="Q1690">
            <v>0</v>
          </cell>
          <cell r="R1690">
            <v>0</v>
          </cell>
          <cell r="S1690">
            <v>0</v>
          </cell>
          <cell r="T1690">
            <v>0</v>
          </cell>
          <cell r="U1690">
            <v>0</v>
          </cell>
          <cell r="V1690">
            <v>0</v>
          </cell>
          <cell r="W1690">
            <v>0</v>
          </cell>
          <cell r="X1690">
            <v>0</v>
          </cell>
          <cell r="Y1690">
            <v>0</v>
          </cell>
          <cell r="Z1690">
            <v>0</v>
          </cell>
          <cell r="AA1690">
            <v>0</v>
          </cell>
          <cell r="AB1690">
            <v>0</v>
          </cell>
          <cell r="AC1690">
            <v>0</v>
          </cell>
          <cell r="AD1690">
            <v>0</v>
          </cell>
          <cell r="AE1690">
            <v>0</v>
          </cell>
          <cell r="AF1690">
            <v>0</v>
          </cell>
          <cell r="AG1690">
            <v>0</v>
          </cell>
          <cell r="AH1690">
            <v>0</v>
          </cell>
        </row>
        <row r="1691">
          <cell r="E1691" t="str">
            <v>MO Industrial Motor Gasoline Blending Components</v>
          </cell>
          <cell r="F1691">
            <v>0</v>
          </cell>
          <cell r="G1691">
            <v>0</v>
          </cell>
          <cell r="H1691">
            <v>0</v>
          </cell>
          <cell r="I1691">
            <v>0</v>
          </cell>
          <cell r="J1691">
            <v>0</v>
          </cell>
          <cell r="K1691">
            <v>0</v>
          </cell>
          <cell r="L1691">
            <v>0</v>
          </cell>
          <cell r="M1691">
            <v>0</v>
          </cell>
          <cell r="N1691">
            <v>0</v>
          </cell>
          <cell r="O1691">
            <v>0</v>
          </cell>
          <cell r="P1691">
            <v>0</v>
          </cell>
          <cell r="Q1691">
            <v>0</v>
          </cell>
          <cell r="R1691">
            <v>0</v>
          </cell>
          <cell r="S1691">
            <v>0</v>
          </cell>
          <cell r="T1691">
            <v>0</v>
          </cell>
          <cell r="U1691">
            <v>0</v>
          </cell>
          <cell r="V1691">
            <v>0</v>
          </cell>
          <cell r="W1691">
            <v>0</v>
          </cell>
          <cell r="X1691">
            <v>0</v>
          </cell>
          <cell r="Y1691">
            <v>0</v>
          </cell>
          <cell r="Z1691">
            <v>0</v>
          </cell>
          <cell r="AA1691">
            <v>0</v>
          </cell>
          <cell r="AB1691">
            <v>0</v>
          </cell>
          <cell r="AC1691">
            <v>0</v>
          </cell>
          <cell r="AD1691">
            <v>0</v>
          </cell>
          <cell r="AE1691">
            <v>0</v>
          </cell>
          <cell r="AF1691">
            <v>0</v>
          </cell>
          <cell r="AG1691">
            <v>0</v>
          </cell>
          <cell r="AH1691">
            <v>0</v>
          </cell>
        </row>
        <row r="1692">
          <cell r="E1692" t="str">
            <v>MS Industrial Motor Gasoline Blending Components</v>
          </cell>
          <cell r="F1692">
            <v>1301</v>
          </cell>
          <cell r="G1692">
            <v>-640</v>
          </cell>
          <cell r="H1692">
            <v>1904</v>
          </cell>
          <cell r="I1692">
            <v>0</v>
          </cell>
          <cell r="J1692">
            <v>0</v>
          </cell>
          <cell r="K1692">
            <v>0</v>
          </cell>
          <cell r="L1692">
            <v>0</v>
          </cell>
          <cell r="M1692">
            <v>0</v>
          </cell>
          <cell r="N1692">
            <v>0</v>
          </cell>
          <cell r="O1692">
            <v>0</v>
          </cell>
          <cell r="P1692">
            <v>0</v>
          </cell>
          <cell r="Q1692">
            <v>0</v>
          </cell>
          <cell r="R1692">
            <v>0</v>
          </cell>
          <cell r="S1692">
            <v>0</v>
          </cell>
          <cell r="T1692">
            <v>0</v>
          </cell>
          <cell r="U1692">
            <v>0</v>
          </cell>
          <cell r="V1692">
            <v>0</v>
          </cell>
          <cell r="W1692">
            <v>0</v>
          </cell>
          <cell r="X1692">
            <v>0</v>
          </cell>
          <cell r="Y1692">
            <v>0</v>
          </cell>
          <cell r="Z1692">
            <v>0</v>
          </cell>
          <cell r="AA1692">
            <v>0</v>
          </cell>
          <cell r="AB1692">
            <v>0</v>
          </cell>
          <cell r="AC1692">
            <v>0</v>
          </cell>
          <cell r="AD1692">
            <v>0</v>
          </cell>
          <cell r="AE1692">
            <v>0</v>
          </cell>
          <cell r="AF1692">
            <v>0</v>
          </cell>
          <cell r="AG1692">
            <v>0</v>
          </cell>
          <cell r="AH1692">
            <v>0</v>
          </cell>
        </row>
        <row r="1693">
          <cell r="E1693" t="str">
            <v>MT Industrial Motor Gasoline Blending Components</v>
          </cell>
          <cell r="F1693">
            <v>501</v>
          </cell>
          <cell r="G1693">
            <v>-242</v>
          </cell>
          <cell r="H1693">
            <v>715</v>
          </cell>
          <cell r="I1693">
            <v>0</v>
          </cell>
          <cell r="J1693">
            <v>0</v>
          </cell>
          <cell r="K1693">
            <v>0</v>
          </cell>
          <cell r="L1693">
            <v>0</v>
          </cell>
          <cell r="M1693">
            <v>0</v>
          </cell>
          <cell r="N1693">
            <v>0</v>
          </cell>
          <cell r="O1693">
            <v>0</v>
          </cell>
          <cell r="P1693">
            <v>0</v>
          </cell>
          <cell r="Q1693">
            <v>0</v>
          </cell>
          <cell r="R1693">
            <v>0</v>
          </cell>
          <cell r="S1693">
            <v>0</v>
          </cell>
          <cell r="T1693">
            <v>0</v>
          </cell>
          <cell r="U1693">
            <v>0</v>
          </cell>
          <cell r="V1693">
            <v>0</v>
          </cell>
          <cell r="W1693">
            <v>0</v>
          </cell>
          <cell r="X1693">
            <v>0</v>
          </cell>
          <cell r="Y1693">
            <v>0</v>
          </cell>
          <cell r="Z1693">
            <v>0</v>
          </cell>
          <cell r="AA1693">
            <v>0</v>
          </cell>
          <cell r="AB1693">
            <v>0</v>
          </cell>
          <cell r="AC1693">
            <v>0</v>
          </cell>
          <cell r="AD1693">
            <v>0</v>
          </cell>
          <cell r="AE1693">
            <v>0</v>
          </cell>
          <cell r="AF1693">
            <v>0</v>
          </cell>
          <cell r="AG1693">
            <v>0</v>
          </cell>
          <cell r="AH1693">
            <v>0</v>
          </cell>
        </row>
        <row r="1694">
          <cell r="E1694" t="str">
            <v>NC Industrial Motor Gasoline Blending Components</v>
          </cell>
          <cell r="F1694">
            <v>11</v>
          </cell>
          <cell r="G1694">
            <v>0</v>
          </cell>
          <cell r="H1694">
            <v>0</v>
          </cell>
          <cell r="I1694">
            <v>0</v>
          </cell>
          <cell r="J1694">
            <v>0</v>
          </cell>
          <cell r="K1694">
            <v>0</v>
          </cell>
          <cell r="L1694">
            <v>0</v>
          </cell>
          <cell r="M1694">
            <v>0</v>
          </cell>
          <cell r="N1694">
            <v>0</v>
          </cell>
          <cell r="O1694">
            <v>0</v>
          </cell>
          <cell r="P1694">
            <v>0</v>
          </cell>
          <cell r="Q1694">
            <v>0</v>
          </cell>
          <cell r="R1694">
            <v>0</v>
          </cell>
          <cell r="S1694">
            <v>0</v>
          </cell>
          <cell r="T1694">
            <v>0</v>
          </cell>
          <cell r="U1694">
            <v>0</v>
          </cell>
          <cell r="V1694">
            <v>0</v>
          </cell>
          <cell r="W1694">
            <v>0</v>
          </cell>
          <cell r="X1694">
            <v>0</v>
          </cell>
          <cell r="Y1694">
            <v>0</v>
          </cell>
          <cell r="Z1694">
            <v>0</v>
          </cell>
          <cell r="AA1694">
            <v>0</v>
          </cell>
          <cell r="AB1694">
            <v>0</v>
          </cell>
          <cell r="AC1694">
            <v>0</v>
          </cell>
          <cell r="AD1694">
            <v>0</v>
          </cell>
          <cell r="AE1694">
            <v>0</v>
          </cell>
          <cell r="AF1694">
            <v>0</v>
          </cell>
          <cell r="AG1694">
            <v>0</v>
          </cell>
          <cell r="AH1694">
            <v>0</v>
          </cell>
        </row>
        <row r="1695">
          <cell r="E1695" t="str">
            <v>ND Industrial Motor Gasoline Blending Components</v>
          </cell>
          <cell r="F1695">
            <v>208</v>
          </cell>
          <cell r="G1695">
            <v>-100</v>
          </cell>
          <cell r="H1695">
            <v>297</v>
          </cell>
          <cell r="I1695">
            <v>0</v>
          </cell>
          <cell r="J1695">
            <v>0</v>
          </cell>
          <cell r="K1695">
            <v>0</v>
          </cell>
          <cell r="L1695">
            <v>0</v>
          </cell>
          <cell r="M1695">
            <v>0</v>
          </cell>
          <cell r="N1695">
            <v>0</v>
          </cell>
          <cell r="O1695">
            <v>0</v>
          </cell>
          <cell r="P1695">
            <v>0</v>
          </cell>
          <cell r="Q1695">
            <v>0</v>
          </cell>
          <cell r="R1695">
            <v>0</v>
          </cell>
          <cell r="S1695">
            <v>0</v>
          </cell>
          <cell r="T1695">
            <v>0</v>
          </cell>
          <cell r="U1695">
            <v>0</v>
          </cell>
          <cell r="V1695">
            <v>0</v>
          </cell>
          <cell r="W1695">
            <v>0</v>
          </cell>
          <cell r="X1695">
            <v>0</v>
          </cell>
          <cell r="Y1695">
            <v>0</v>
          </cell>
          <cell r="Z1695">
            <v>0</v>
          </cell>
          <cell r="AA1695">
            <v>0</v>
          </cell>
          <cell r="AB1695">
            <v>0</v>
          </cell>
          <cell r="AC1695">
            <v>0</v>
          </cell>
          <cell r="AD1695">
            <v>0</v>
          </cell>
          <cell r="AE1695">
            <v>0</v>
          </cell>
          <cell r="AF1695">
            <v>0</v>
          </cell>
          <cell r="AG1695">
            <v>0</v>
          </cell>
          <cell r="AH1695">
            <v>0</v>
          </cell>
        </row>
        <row r="1696">
          <cell r="E1696" t="str">
            <v>NE Industrial Motor Gasoline Blending Components</v>
          </cell>
          <cell r="F1696">
            <v>0</v>
          </cell>
          <cell r="G1696">
            <v>0</v>
          </cell>
          <cell r="H1696">
            <v>0</v>
          </cell>
          <cell r="I1696">
            <v>0</v>
          </cell>
          <cell r="J1696">
            <v>0</v>
          </cell>
          <cell r="K1696">
            <v>0</v>
          </cell>
          <cell r="L1696">
            <v>0</v>
          </cell>
          <cell r="M1696">
            <v>0</v>
          </cell>
          <cell r="N1696">
            <v>0</v>
          </cell>
          <cell r="O1696">
            <v>0</v>
          </cell>
          <cell r="P1696">
            <v>0</v>
          </cell>
          <cell r="Q1696">
            <v>0</v>
          </cell>
          <cell r="R1696">
            <v>0</v>
          </cell>
          <cell r="S1696">
            <v>0</v>
          </cell>
          <cell r="T1696">
            <v>0</v>
          </cell>
          <cell r="U1696">
            <v>0</v>
          </cell>
          <cell r="V1696">
            <v>0</v>
          </cell>
          <cell r="W1696">
            <v>0</v>
          </cell>
          <cell r="X1696">
            <v>0</v>
          </cell>
          <cell r="Y1696">
            <v>0</v>
          </cell>
          <cell r="Z1696">
            <v>0</v>
          </cell>
          <cell r="AA1696">
            <v>0</v>
          </cell>
          <cell r="AB1696">
            <v>0</v>
          </cell>
          <cell r="AC1696">
            <v>0</v>
          </cell>
          <cell r="AD1696">
            <v>0</v>
          </cell>
          <cell r="AE1696">
            <v>0</v>
          </cell>
          <cell r="AF1696">
            <v>0</v>
          </cell>
          <cell r="AG1696">
            <v>0</v>
          </cell>
          <cell r="AH1696">
            <v>0</v>
          </cell>
        </row>
        <row r="1697">
          <cell r="E1697" t="str">
            <v>NH Industrial Motor Gasoline Blending Components</v>
          </cell>
          <cell r="F1697">
            <v>0</v>
          </cell>
          <cell r="G1697">
            <v>0</v>
          </cell>
          <cell r="H1697">
            <v>0</v>
          </cell>
          <cell r="I1697">
            <v>0</v>
          </cell>
          <cell r="J1697">
            <v>0</v>
          </cell>
          <cell r="K1697">
            <v>0</v>
          </cell>
          <cell r="L1697">
            <v>0</v>
          </cell>
          <cell r="M1697">
            <v>0</v>
          </cell>
          <cell r="N1697">
            <v>0</v>
          </cell>
          <cell r="O1697">
            <v>0</v>
          </cell>
          <cell r="P1697">
            <v>0</v>
          </cell>
          <cell r="Q1697">
            <v>0</v>
          </cell>
          <cell r="R1697">
            <v>0</v>
          </cell>
          <cell r="S1697">
            <v>0</v>
          </cell>
          <cell r="T1697">
            <v>0</v>
          </cell>
          <cell r="U1697">
            <v>0</v>
          </cell>
          <cell r="V1697">
            <v>0</v>
          </cell>
          <cell r="W1697">
            <v>0</v>
          </cell>
          <cell r="X1697">
            <v>0</v>
          </cell>
          <cell r="Y1697">
            <v>0</v>
          </cell>
          <cell r="Z1697">
            <v>0</v>
          </cell>
          <cell r="AA1697">
            <v>0</v>
          </cell>
          <cell r="AB1697">
            <v>0</v>
          </cell>
          <cell r="AC1697">
            <v>0</v>
          </cell>
          <cell r="AD1697">
            <v>0</v>
          </cell>
          <cell r="AE1697">
            <v>0</v>
          </cell>
          <cell r="AF1697">
            <v>0</v>
          </cell>
          <cell r="AG1697">
            <v>0</v>
          </cell>
          <cell r="AH1697">
            <v>0</v>
          </cell>
        </row>
        <row r="1698">
          <cell r="E1698" t="str">
            <v>NJ Industrial Motor Gasoline Blending Components</v>
          </cell>
          <cell r="F1698">
            <v>1201</v>
          </cell>
          <cell r="G1698">
            <v>-787</v>
          </cell>
          <cell r="H1698">
            <v>2087</v>
          </cell>
          <cell r="I1698">
            <v>0</v>
          </cell>
          <cell r="J1698">
            <v>0</v>
          </cell>
          <cell r="K1698">
            <v>0</v>
          </cell>
          <cell r="L1698">
            <v>0</v>
          </cell>
          <cell r="M1698">
            <v>0</v>
          </cell>
          <cell r="N1698">
            <v>0</v>
          </cell>
          <cell r="O1698">
            <v>0</v>
          </cell>
          <cell r="P1698">
            <v>0</v>
          </cell>
          <cell r="Q1698">
            <v>0</v>
          </cell>
          <cell r="R1698">
            <v>0</v>
          </cell>
          <cell r="S1698">
            <v>0</v>
          </cell>
          <cell r="T1698">
            <v>0</v>
          </cell>
          <cell r="U1698">
            <v>0</v>
          </cell>
          <cell r="V1698">
            <v>0</v>
          </cell>
          <cell r="W1698">
            <v>0</v>
          </cell>
          <cell r="X1698">
            <v>0</v>
          </cell>
          <cell r="Y1698">
            <v>0</v>
          </cell>
          <cell r="Z1698">
            <v>0</v>
          </cell>
          <cell r="AA1698">
            <v>0</v>
          </cell>
          <cell r="AB1698">
            <v>0</v>
          </cell>
          <cell r="AC1698">
            <v>0</v>
          </cell>
          <cell r="AD1698">
            <v>0</v>
          </cell>
          <cell r="AE1698">
            <v>0</v>
          </cell>
          <cell r="AF1698">
            <v>0</v>
          </cell>
          <cell r="AG1698">
            <v>0</v>
          </cell>
          <cell r="AH1698">
            <v>0</v>
          </cell>
        </row>
        <row r="1699">
          <cell r="E1699" t="str">
            <v>NM Industrial Motor Gasoline Blending Components</v>
          </cell>
          <cell r="F1699">
            <v>269</v>
          </cell>
          <cell r="G1699">
            <v>-169</v>
          </cell>
          <cell r="H1699">
            <v>485</v>
          </cell>
          <cell r="I1699">
            <v>0</v>
          </cell>
          <cell r="J1699">
            <v>0</v>
          </cell>
          <cell r="K1699">
            <v>0</v>
          </cell>
          <cell r="L1699">
            <v>0</v>
          </cell>
          <cell r="M1699">
            <v>0</v>
          </cell>
          <cell r="N1699">
            <v>0</v>
          </cell>
          <cell r="O1699">
            <v>0</v>
          </cell>
          <cell r="P1699">
            <v>0</v>
          </cell>
          <cell r="Q1699">
            <v>0</v>
          </cell>
          <cell r="R1699">
            <v>0</v>
          </cell>
          <cell r="S1699">
            <v>0</v>
          </cell>
          <cell r="T1699">
            <v>0</v>
          </cell>
          <cell r="U1699">
            <v>0</v>
          </cell>
          <cell r="V1699">
            <v>0</v>
          </cell>
          <cell r="W1699">
            <v>0</v>
          </cell>
          <cell r="X1699">
            <v>0</v>
          </cell>
          <cell r="Y1699">
            <v>0</v>
          </cell>
          <cell r="Z1699">
            <v>0</v>
          </cell>
          <cell r="AA1699">
            <v>0</v>
          </cell>
          <cell r="AB1699">
            <v>0</v>
          </cell>
          <cell r="AC1699">
            <v>0</v>
          </cell>
          <cell r="AD1699">
            <v>0</v>
          </cell>
          <cell r="AE1699">
            <v>0</v>
          </cell>
          <cell r="AF1699">
            <v>0</v>
          </cell>
          <cell r="AG1699">
            <v>0</v>
          </cell>
          <cell r="AH1699">
            <v>0</v>
          </cell>
        </row>
        <row r="1700">
          <cell r="E1700" t="str">
            <v>NV Industrial Motor Gasoline Blending Components</v>
          </cell>
          <cell r="F1700">
            <v>0</v>
          </cell>
          <cell r="G1700">
            <v>-12</v>
          </cell>
          <cell r="H1700">
            <v>36</v>
          </cell>
          <cell r="I1700">
            <v>0</v>
          </cell>
          <cell r="J1700">
            <v>0</v>
          </cell>
          <cell r="K1700">
            <v>0</v>
          </cell>
          <cell r="L1700">
            <v>0</v>
          </cell>
          <cell r="M1700">
            <v>0</v>
          </cell>
          <cell r="N1700">
            <v>0</v>
          </cell>
          <cell r="O1700">
            <v>0</v>
          </cell>
          <cell r="P1700">
            <v>0</v>
          </cell>
          <cell r="Q1700">
            <v>0</v>
          </cell>
          <cell r="R1700">
            <v>0</v>
          </cell>
          <cell r="S1700">
            <v>0</v>
          </cell>
          <cell r="T1700">
            <v>0</v>
          </cell>
          <cell r="U1700">
            <v>0</v>
          </cell>
          <cell r="V1700">
            <v>0</v>
          </cell>
          <cell r="W1700">
            <v>0</v>
          </cell>
          <cell r="X1700">
            <v>0</v>
          </cell>
          <cell r="Y1700">
            <v>0</v>
          </cell>
          <cell r="Z1700">
            <v>0</v>
          </cell>
          <cell r="AA1700">
            <v>0</v>
          </cell>
          <cell r="AB1700">
            <v>0</v>
          </cell>
          <cell r="AC1700">
            <v>0</v>
          </cell>
          <cell r="AD1700">
            <v>0</v>
          </cell>
          <cell r="AE1700">
            <v>0</v>
          </cell>
          <cell r="AF1700">
            <v>0</v>
          </cell>
          <cell r="AG1700">
            <v>0</v>
          </cell>
          <cell r="AH1700">
            <v>0</v>
          </cell>
        </row>
        <row r="1701">
          <cell r="E1701" t="str">
            <v>NY Industrial Motor Gasoline Blending Components</v>
          </cell>
          <cell r="F1701">
            <v>150</v>
          </cell>
          <cell r="G1701">
            <v>0</v>
          </cell>
          <cell r="H1701">
            <v>0</v>
          </cell>
          <cell r="I1701">
            <v>0</v>
          </cell>
          <cell r="J1701">
            <v>0</v>
          </cell>
          <cell r="K1701">
            <v>0</v>
          </cell>
          <cell r="L1701">
            <v>0</v>
          </cell>
          <cell r="M1701">
            <v>0</v>
          </cell>
          <cell r="N1701">
            <v>0</v>
          </cell>
          <cell r="O1701">
            <v>0</v>
          </cell>
          <cell r="P1701">
            <v>0</v>
          </cell>
          <cell r="Q1701">
            <v>0</v>
          </cell>
          <cell r="R1701">
            <v>0</v>
          </cell>
          <cell r="S1701">
            <v>0</v>
          </cell>
          <cell r="T1701">
            <v>0</v>
          </cell>
          <cell r="U1701">
            <v>0</v>
          </cell>
          <cell r="V1701">
            <v>0</v>
          </cell>
          <cell r="W1701">
            <v>0</v>
          </cell>
          <cell r="X1701">
            <v>0</v>
          </cell>
          <cell r="Y1701">
            <v>0</v>
          </cell>
          <cell r="Z1701">
            <v>0</v>
          </cell>
          <cell r="AA1701">
            <v>0</v>
          </cell>
          <cell r="AB1701">
            <v>0</v>
          </cell>
          <cell r="AC1701">
            <v>0</v>
          </cell>
          <cell r="AD1701">
            <v>0</v>
          </cell>
          <cell r="AE1701">
            <v>0</v>
          </cell>
          <cell r="AF1701">
            <v>0</v>
          </cell>
          <cell r="AG1701">
            <v>0</v>
          </cell>
          <cell r="AH1701">
            <v>0</v>
          </cell>
        </row>
        <row r="1702">
          <cell r="E1702" t="str">
            <v>OH Industrial Motor Gasoline Blending Components</v>
          </cell>
          <cell r="F1702">
            <v>1641</v>
          </cell>
          <cell r="G1702">
            <v>-800</v>
          </cell>
          <cell r="H1702">
            <v>2367</v>
          </cell>
          <cell r="I1702">
            <v>0</v>
          </cell>
          <cell r="J1702">
            <v>0</v>
          </cell>
          <cell r="K1702">
            <v>0</v>
          </cell>
          <cell r="L1702">
            <v>0</v>
          </cell>
          <cell r="M1702">
            <v>0</v>
          </cell>
          <cell r="N1702">
            <v>0</v>
          </cell>
          <cell r="O1702">
            <v>0</v>
          </cell>
          <cell r="P1702">
            <v>0</v>
          </cell>
          <cell r="Q1702">
            <v>0</v>
          </cell>
          <cell r="R1702">
            <v>0</v>
          </cell>
          <cell r="S1702">
            <v>0</v>
          </cell>
          <cell r="T1702">
            <v>0</v>
          </cell>
          <cell r="U1702">
            <v>0</v>
          </cell>
          <cell r="V1702">
            <v>0</v>
          </cell>
          <cell r="W1702">
            <v>0</v>
          </cell>
          <cell r="X1702">
            <v>0</v>
          </cell>
          <cell r="Y1702">
            <v>0</v>
          </cell>
          <cell r="Z1702">
            <v>0</v>
          </cell>
          <cell r="AA1702">
            <v>0</v>
          </cell>
          <cell r="AB1702">
            <v>0</v>
          </cell>
          <cell r="AC1702">
            <v>0</v>
          </cell>
          <cell r="AD1702">
            <v>0</v>
          </cell>
          <cell r="AE1702">
            <v>0</v>
          </cell>
          <cell r="AF1702">
            <v>0</v>
          </cell>
          <cell r="AG1702">
            <v>0</v>
          </cell>
          <cell r="AH1702">
            <v>0</v>
          </cell>
        </row>
        <row r="1703">
          <cell r="E1703" t="str">
            <v>OK Industrial Motor Gasoline Blending Components</v>
          </cell>
          <cell r="F1703">
            <v>1420</v>
          </cell>
          <cell r="G1703">
            <v>-690</v>
          </cell>
          <cell r="H1703">
            <v>2031</v>
          </cell>
          <cell r="I1703">
            <v>0</v>
          </cell>
          <cell r="J1703">
            <v>0</v>
          </cell>
          <cell r="K1703">
            <v>0</v>
          </cell>
          <cell r="L1703">
            <v>0</v>
          </cell>
          <cell r="M1703">
            <v>0</v>
          </cell>
          <cell r="N1703">
            <v>0</v>
          </cell>
          <cell r="O1703">
            <v>0</v>
          </cell>
          <cell r="P1703">
            <v>0</v>
          </cell>
          <cell r="Q1703">
            <v>0</v>
          </cell>
          <cell r="R1703">
            <v>0</v>
          </cell>
          <cell r="S1703">
            <v>0</v>
          </cell>
          <cell r="T1703">
            <v>0</v>
          </cell>
          <cell r="U1703">
            <v>0</v>
          </cell>
          <cell r="V1703">
            <v>0</v>
          </cell>
          <cell r="W1703">
            <v>0</v>
          </cell>
          <cell r="X1703">
            <v>0</v>
          </cell>
          <cell r="Y1703">
            <v>0</v>
          </cell>
          <cell r="Z1703">
            <v>0</v>
          </cell>
          <cell r="AA1703">
            <v>0</v>
          </cell>
          <cell r="AB1703">
            <v>0</v>
          </cell>
          <cell r="AC1703">
            <v>0</v>
          </cell>
          <cell r="AD1703">
            <v>0</v>
          </cell>
          <cell r="AE1703">
            <v>0</v>
          </cell>
          <cell r="AF1703">
            <v>0</v>
          </cell>
          <cell r="AG1703">
            <v>0</v>
          </cell>
          <cell r="AH1703">
            <v>0</v>
          </cell>
        </row>
        <row r="1704">
          <cell r="E1704" t="str">
            <v>OR Industrial Motor Gasoline Blending Components</v>
          </cell>
          <cell r="F1704">
            <v>0</v>
          </cell>
          <cell r="G1704">
            <v>0</v>
          </cell>
          <cell r="H1704">
            <v>0</v>
          </cell>
          <cell r="I1704">
            <v>0</v>
          </cell>
          <cell r="J1704">
            <v>0</v>
          </cell>
          <cell r="K1704">
            <v>0</v>
          </cell>
          <cell r="L1704">
            <v>0</v>
          </cell>
          <cell r="M1704">
            <v>0</v>
          </cell>
          <cell r="N1704">
            <v>0</v>
          </cell>
          <cell r="O1704">
            <v>0</v>
          </cell>
          <cell r="P1704">
            <v>0</v>
          </cell>
          <cell r="Q1704">
            <v>0</v>
          </cell>
          <cell r="R1704">
            <v>0</v>
          </cell>
          <cell r="S1704">
            <v>0</v>
          </cell>
          <cell r="T1704">
            <v>0</v>
          </cell>
          <cell r="U1704">
            <v>0</v>
          </cell>
          <cell r="V1704">
            <v>0</v>
          </cell>
          <cell r="W1704">
            <v>0</v>
          </cell>
          <cell r="X1704">
            <v>0</v>
          </cell>
          <cell r="Y1704">
            <v>0</v>
          </cell>
          <cell r="Z1704">
            <v>0</v>
          </cell>
          <cell r="AA1704">
            <v>0</v>
          </cell>
          <cell r="AB1704">
            <v>0</v>
          </cell>
          <cell r="AC1704">
            <v>0</v>
          </cell>
          <cell r="AD1704">
            <v>0</v>
          </cell>
          <cell r="AE1704">
            <v>0</v>
          </cell>
          <cell r="AF1704">
            <v>0</v>
          </cell>
          <cell r="AG1704">
            <v>0</v>
          </cell>
          <cell r="AH1704">
            <v>0</v>
          </cell>
        </row>
        <row r="1705">
          <cell r="E1705" t="str">
            <v>PA Industrial Motor Gasoline Blending Components</v>
          </cell>
          <cell r="F1705">
            <v>2672</v>
          </cell>
          <cell r="G1705">
            <v>-1271</v>
          </cell>
          <cell r="H1705">
            <v>3746</v>
          </cell>
          <cell r="I1705">
            <v>0</v>
          </cell>
          <cell r="J1705">
            <v>0</v>
          </cell>
          <cell r="K1705">
            <v>0</v>
          </cell>
          <cell r="L1705">
            <v>0</v>
          </cell>
          <cell r="M1705">
            <v>0</v>
          </cell>
          <cell r="N1705">
            <v>0</v>
          </cell>
          <cell r="O1705">
            <v>0</v>
          </cell>
          <cell r="P1705">
            <v>0</v>
          </cell>
          <cell r="Q1705">
            <v>0</v>
          </cell>
          <cell r="R1705">
            <v>0</v>
          </cell>
          <cell r="S1705">
            <v>0</v>
          </cell>
          <cell r="T1705">
            <v>0</v>
          </cell>
          <cell r="U1705">
            <v>0</v>
          </cell>
          <cell r="V1705">
            <v>0</v>
          </cell>
          <cell r="W1705">
            <v>0</v>
          </cell>
          <cell r="X1705">
            <v>0</v>
          </cell>
          <cell r="Y1705">
            <v>0</v>
          </cell>
          <cell r="Z1705">
            <v>0</v>
          </cell>
          <cell r="AA1705">
            <v>0</v>
          </cell>
          <cell r="AB1705">
            <v>0</v>
          </cell>
          <cell r="AC1705">
            <v>0</v>
          </cell>
          <cell r="AD1705">
            <v>0</v>
          </cell>
          <cell r="AE1705">
            <v>0</v>
          </cell>
          <cell r="AF1705">
            <v>0</v>
          </cell>
          <cell r="AG1705">
            <v>0</v>
          </cell>
          <cell r="AH1705">
            <v>0</v>
          </cell>
        </row>
        <row r="1706">
          <cell r="E1706" t="str">
            <v>RI Industrial Motor Gasoline Blending Components</v>
          </cell>
          <cell r="F1706">
            <v>0</v>
          </cell>
          <cell r="G1706">
            <v>0</v>
          </cell>
          <cell r="H1706">
            <v>0</v>
          </cell>
          <cell r="I1706">
            <v>0</v>
          </cell>
          <cell r="J1706">
            <v>0</v>
          </cell>
          <cell r="K1706">
            <v>0</v>
          </cell>
          <cell r="L1706">
            <v>0</v>
          </cell>
          <cell r="M1706">
            <v>0</v>
          </cell>
          <cell r="N1706">
            <v>0</v>
          </cell>
          <cell r="O1706">
            <v>0</v>
          </cell>
          <cell r="P1706">
            <v>0</v>
          </cell>
          <cell r="Q1706">
            <v>0</v>
          </cell>
          <cell r="R1706">
            <v>0</v>
          </cell>
          <cell r="S1706">
            <v>0</v>
          </cell>
          <cell r="T1706">
            <v>0</v>
          </cell>
          <cell r="U1706">
            <v>0</v>
          </cell>
          <cell r="V1706">
            <v>0</v>
          </cell>
          <cell r="W1706">
            <v>0</v>
          </cell>
          <cell r="X1706">
            <v>0</v>
          </cell>
          <cell r="Y1706">
            <v>0</v>
          </cell>
          <cell r="Z1706">
            <v>0</v>
          </cell>
          <cell r="AA1706">
            <v>0</v>
          </cell>
          <cell r="AB1706">
            <v>0</v>
          </cell>
          <cell r="AC1706">
            <v>0</v>
          </cell>
          <cell r="AD1706">
            <v>0</v>
          </cell>
          <cell r="AE1706">
            <v>0</v>
          </cell>
          <cell r="AF1706">
            <v>0</v>
          </cell>
          <cell r="AG1706">
            <v>0</v>
          </cell>
          <cell r="AH1706">
            <v>0</v>
          </cell>
        </row>
        <row r="1707">
          <cell r="E1707" t="str">
            <v>SC Industrial Motor Gasoline Blending Components</v>
          </cell>
          <cell r="F1707">
            <v>0</v>
          </cell>
          <cell r="G1707">
            <v>0</v>
          </cell>
          <cell r="H1707">
            <v>0</v>
          </cell>
          <cell r="I1707">
            <v>0</v>
          </cell>
          <cell r="J1707">
            <v>0</v>
          </cell>
          <cell r="K1707">
            <v>0</v>
          </cell>
          <cell r="L1707">
            <v>0</v>
          </cell>
          <cell r="M1707">
            <v>0</v>
          </cell>
          <cell r="N1707">
            <v>0</v>
          </cell>
          <cell r="O1707">
            <v>0</v>
          </cell>
          <cell r="P1707">
            <v>0</v>
          </cell>
          <cell r="Q1707">
            <v>0</v>
          </cell>
          <cell r="R1707">
            <v>0</v>
          </cell>
          <cell r="S1707">
            <v>0</v>
          </cell>
          <cell r="T1707">
            <v>0</v>
          </cell>
          <cell r="U1707">
            <v>0</v>
          </cell>
          <cell r="V1707">
            <v>0</v>
          </cell>
          <cell r="W1707">
            <v>0</v>
          </cell>
          <cell r="X1707">
            <v>0</v>
          </cell>
          <cell r="Y1707">
            <v>0</v>
          </cell>
          <cell r="Z1707">
            <v>0</v>
          </cell>
          <cell r="AA1707">
            <v>0</v>
          </cell>
          <cell r="AB1707">
            <v>0</v>
          </cell>
          <cell r="AC1707">
            <v>0</v>
          </cell>
          <cell r="AD1707">
            <v>0</v>
          </cell>
          <cell r="AE1707">
            <v>0</v>
          </cell>
          <cell r="AF1707">
            <v>0</v>
          </cell>
          <cell r="AG1707">
            <v>0</v>
          </cell>
          <cell r="AH1707">
            <v>0</v>
          </cell>
        </row>
        <row r="1708">
          <cell r="E1708" t="str">
            <v>SD Industrial Motor Gasoline Blending Components</v>
          </cell>
          <cell r="F1708">
            <v>0</v>
          </cell>
          <cell r="G1708">
            <v>0</v>
          </cell>
          <cell r="H1708">
            <v>0</v>
          </cell>
          <cell r="I1708">
            <v>0</v>
          </cell>
          <cell r="J1708">
            <v>0</v>
          </cell>
          <cell r="K1708">
            <v>0</v>
          </cell>
          <cell r="L1708">
            <v>0</v>
          </cell>
          <cell r="M1708">
            <v>0</v>
          </cell>
          <cell r="N1708">
            <v>0</v>
          </cell>
          <cell r="O1708">
            <v>0</v>
          </cell>
          <cell r="P1708">
            <v>0</v>
          </cell>
          <cell r="Q1708">
            <v>0</v>
          </cell>
          <cell r="R1708">
            <v>0</v>
          </cell>
          <cell r="S1708">
            <v>0</v>
          </cell>
          <cell r="T1708">
            <v>0</v>
          </cell>
          <cell r="U1708">
            <v>0</v>
          </cell>
          <cell r="V1708">
            <v>0</v>
          </cell>
          <cell r="W1708">
            <v>0</v>
          </cell>
          <cell r="X1708">
            <v>0</v>
          </cell>
          <cell r="Y1708">
            <v>0</v>
          </cell>
          <cell r="Z1708">
            <v>0</v>
          </cell>
          <cell r="AA1708">
            <v>0</v>
          </cell>
          <cell r="AB1708">
            <v>0</v>
          </cell>
          <cell r="AC1708">
            <v>0</v>
          </cell>
          <cell r="AD1708">
            <v>0</v>
          </cell>
          <cell r="AE1708">
            <v>0</v>
          </cell>
          <cell r="AF1708">
            <v>0</v>
          </cell>
          <cell r="AG1708">
            <v>0</v>
          </cell>
          <cell r="AH1708">
            <v>0</v>
          </cell>
        </row>
        <row r="1709">
          <cell r="E1709" t="str">
            <v>TN Industrial Motor Gasoline Blending Components</v>
          </cell>
          <cell r="F1709">
            <v>215</v>
          </cell>
          <cell r="G1709">
            <v>-132</v>
          </cell>
          <cell r="H1709">
            <v>389</v>
          </cell>
          <cell r="I1709">
            <v>0</v>
          </cell>
          <cell r="J1709">
            <v>0</v>
          </cell>
          <cell r="K1709">
            <v>0</v>
          </cell>
          <cell r="L1709">
            <v>0</v>
          </cell>
          <cell r="M1709">
            <v>0</v>
          </cell>
          <cell r="N1709">
            <v>0</v>
          </cell>
          <cell r="O1709">
            <v>0</v>
          </cell>
          <cell r="P1709">
            <v>0</v>
          </cell>
          <cell r="Q1709">
            <v>0</v>
          </cell>
          <cell r="R1709">
            <v>0</v>
          </cell>
          <cell r="S1709">
            <v>0</v>
          </cell>
          <cell r="T1709">
            <v>0</v>
          </cell>
          <cell r="U1709">
            <v>0</v>
          </cell>
          <cell r="V1709">
            <v>0</v>
          </cell>
          <cell r="W1709">
            <v>0</v>
          </cell>
          <cell r="X1709">
            <v>0</v>
          </cell>
          <cell r="Y1709">
            <v>0</v>
          </cell>
          <cell r="Z1709">
            <v>0</v>
          </cell>
          <cell r="AA1709">
            <v>0</v>
          </cell>
          <cell r="AB1709">
            <v>0</v>
          </cell>
          <cell r="AC1709">
            <v>0</v>
          </cell>
          <cell r="AD1709">
            <v>0</v>
          </cell>
          <cell r="AE1709">
            <v>0</v>
          </cell>
          <cell r="AF1709">
            <v>0</v>
          </cell>
          <cell r="AG1709">
            <v>0</v>
          </cell>
          <cell r="AH1709">
            <v>0</v>
          </cell>
        </row>
        <row r="1710">
          <cell r="E1710" t="str">
            <v>TX Industrial Motor Gasoline Blending Components</v>
          </cell>
          <cell r="F1710">
            <v>13912</v>
          </cell>
          <cell r="G1710">
            <v>-6766</v>
          </cell>
          <cell r="H1710">
            <v>19109</v>
          </cell>
          <cell r="I1710">
            <v>0</v>
          </cell>
          <cell r="J1710">
            <v>0</v>
          </cell>
          <cell r="K1710">
            <v>0</v>
          </cell>
          <cell r="L1710">
            <v>0</v>
          </cell>
          <cell r="M1710">
            <v>0</v>
          </cell>
          <cell r="N1710">
            <v>0</v>
          </cell>
          <cell r="O1710">
            <v>0</v>
          </cell>
          <cell r="P1710">
            <v>0</v>
          </cell>
          <cell r="Q1710">
            <v>0</v>
          </cell>
          <cell r="R1710">
            <v>0</v>
          </cell>
          <cell r="S1710">
            <v>0</v>
          </cell>
          <cell r="T1710">
            <v>0</v>
          </cell>
          <cell r="U1710">
            <v>0</v>
          </cell>
          <cell r="V1710">
            <v>0</v>
          </cell>
          <cell r="W1710">
            <v>0</v>
          </cell>
          <cell r="X1710">
            <v>0</v>
          </cell>
          <cell r="Y1710">
            <v>0</v>
          </cell>
          <cell r="Z1710">
            <v>0</v>
          </cell>
          <cell r="AA1710">
            <v>0</v>
          </cell>
          <cell r="AB1710">
            <v>0</v>
          </cell>
          <cell r="AC1710">
            <v>0</v>
          </cell>
          <cell r="AD1710">
            <v>0</v>
          </cell>
          <cell r="AE1710">
            <v>0</v>
          </cell>
          <cell r="AF1710">
            <v>0</v>
          </cell>
          <cell r="AG1710">
            <v>0</v>
          </cell>
          <cell r="AH1710">
            <v>0</v>
          </cell>
        </row>
        <row r="1711">
          <cell r="E1711" t="str">
            <v>US Industrial Motor Gasoline Blending Components</v>
          </cell>
          <cell r="F1711">
            <v>53696</v>
          </cell>
          <cell r="G1711">
            <v>-25918</v>
          </cell>
          <cell r="H1711">
            <v>75685</v>
          </cell>
          <cell r="I1711">
            <v>0</v>
          </cell>
          <cell r="J1711">
            <v>0</v>
          </cell>
          <cell r="K1711">
            <v>0</v>
          </cell>
          <cell r="L1711">
            <v>0</v>
          </cell>
          <cell r="M1711">
            <v>0</v>
          </cell>
          <cell r="N1711">
            <v>0</v>
          </cell>
          <cell r="O1711">
            <v>0</v>
          </cell>
          <cell r="P1711">
            <v>0</v>
          </cell>
          <cell r="Q1711">
            <v>0</v>
          </cell>
          <cell r="R1711">
            <v>0</v>
          </cell>
          <cell r="S1711">
            <v>0</v>
          </cell>
          <cell r="T1711">
            <v>0</v>
          </cell>
          <cell r="U1711">
            <v>0</v>
          </cell>
          <cell r="V1711">
            <v>0</v>
          </cell>
          <cell r="W1711">
            <v>0</v>
          </cell>
          <cell r="X1711">
            <v>0</v>
          </cell>
          <cell r="Y1711">
            <v>0</v>
          </cell>
          <cell r="Z1711">
            <v>0</v>
          </cell>
          <cell r="AA1711">
            <v>0</v>
          </cell>
          <cell r="AB1711">
            <v>0</v>
          </cell>
          <cell r="AC1711">
            <v>0</v>
          </cell>
          <cell r="AD1711">
            <v>0</v>
          </cell>
          <cell r="AE1711">
            <v>0</v>
          </cell>
          <cell r="AF1711">
            <v>0</v>
          </cell>
          <cell r="AG1711">
            <v>0</v>
          </cell>
          <cell r="AH1711">
            <v>0</v>
          </cell>
        </row>
        <row r="1712">
          <cell r="E1712" t="str">
            <v>UT Industrial Motor Gasoline Blending Components</v>
          </cell>
          <cell r="F1712">
            <v>555</v>
          </cell>
          <cell r="G1712">
            <v>-268</v>
          </cell>
          <cell r="H1712">
            <v>791</v>
          </cell>
          <cell r="I1712">
            <v>0</v>
          </cell>
          <cell r="J1712">
            <v>0</v>
          </cell>
          <cell r="K1712">
            <v>0</v>
          </cell>
          <cell r="L1712">
            <v>0</v>
          </cell>
          <cell r="M1712">
            <v>0</v>
          </cell>
          <cell r="N1712">
            <v>0</v>
          </cell>
          <cell r="O1712">
            <v>0</v>
          </cell>
          <cell r="P1712">
            <v>0</v>
          </cell>
          <cell r="Q1712">
            <v>0</v>
          </cell>
          <cell r="R1712">
            <v>0</v>
          </cell>
          <cell r="S1712">
            <v>0</v>
          </cell>
          <cell r="T1712">
            <v>0</v>
          </cell>
          <cell r="U1712">
            <v>0</v>
          </cell>
          <cell r="V1712">
            <v>0</v>
          </cell>
          <cell r="W1712">
            <v>0</v>
          </cell>
          <cell r="X1712">
            <v>0</v>
          </cell>
          <cell r="Y1712">
            <v>0</v>
          </cell>
          <cell r="Z1712">
            <v>0</v>
          </cell>
          <cell r="AA1712">
            <v>0</v>
          </cell>
          <cell r="AB1712">
            <v>0</v>
          </cell>
          <cell r="AC1712">
            <v>0</v>
          </cell>
          <cell r="AD1712">
            <v>0</v>
          </cell>
          <cell r="AE1712">
            <v>0</v>
          </cell>
          <cell r="AF1712">
            <v>0</v>
          </cell>
          <cell r="AG1712">
            <v>0</v>
          </cell>
          <cell r="AH1712">
            <v>0</v>
          </cell>
        </row>
        <row r="1713">
          <cell r="E1713" t="str">
            <v>VA Industrial Motor Gasoline Blending Components</v>
          </cell>
          <cell r="F1713">
            <v>204</v>
          </cell>
          <cell r="G1713">
            <v>-102</v>
          </cell>
          <cell r="H1713">
            <v>271</v>
          </cell>
          <cell r="I1713">
            <v>0</v>
          </cell>
          <cell r="J1713">
            <v>0</v>
          </cell>
          <cell r="K1713">
            <v>0</v>
          </cell>
          <cell r="L1713">
            <v>0</v>
          </cell>
          <cell r="M1713">
            <v>0</v>
          </cell>
          <cell r="N1713">
            <v>0</v>
          </cell>
          <cell r="O1713">
            <v>0</v>
          </cell>
          <cell r="P1713">
            <v>0</v>
          </cell>
          <cell r="Q1713">
            <v>0</v>
          </cell>
          <cell r="R1713">
            <v>0</v>
          </cell>
          <cell r="S1713">
            <v>0</v>
          </cell>
          <cell r="T1713">
            <v>0</v>
          </cell>
          <cell r="U1713">
            <v>0</v>
          </cell>
          <cell r="V1713">
            <v>0</v>
          </cell>
          <cell r="W1713">
            <v>0</v>
          </cell>
          <cell r="X1713">
            <v>0</v>
          </cell>
          <cell r="Y1713">
            <v>0</v>
          </cell>
          <cell r="Z1713">
            <v>0</v>
          </cell>
          <cell r="AA1713">
            <v>0</v>
          </cell>
          <cell r="AB1713">
            <v>0</v>
          </cell>
          <cell r="AC1713">
            <v>0</v>
          </cell>
          <cell r="AD1713">
            <v>0</v>
          </cell>
          <cell r="AE1713">
            <v>0</v>
          </cell>
          <cell r="AF1713">
            <v>0</v>
          </cell>
          <cell r="AG1713">
            <v>0</v>
          </cell>
          <cell r="AH1713">
            <v>0</v>
          </cell>
        </row>
        <row r="1714">
          <cell r="E1714" t="str">
            <v>VT Industrial Motor Gasoline Blending Components</v>
          </cell>
          <cell r="F1714">
            <v>0</v>
          </cell>
          <cell r="G1714">
            <v>0</v>
          </cell>
          <cell r="H1714">
            <v>0</v>
          </cell>
          <cell r="I1714">
            <v>0</v>
          </cell>
          <cell r="J1714">
            <v>0</v>
          </cell>
          <cell r="K1714">
            <v>0</v>
          </cell>
          <cell r="L1714">
            <v>0</v>
          </cell>
          <cell r="M1714">
            <v>0</v>
          </cell>
          <cell r="N1714">
            <v>0</v>
          </cell>
          <cell r="O1714">
            <v>0</v>
          </cell>
          <cell r="P1714">
            <v>0</v>
          </cell>
          <cell r="Q1714">
            <v>0</v>
          </cell>
          <cell r="R1714">
            <v>0</v>
          </cell>
          <cell r="S1714">
            <v>0</v>
          </cell>
          <cell r="T1714">
            <v>0</v>
          </cell>
          <cell r="U1714">
            <v>0</v>
          </cell>
          <cell r="V1714">
            <v>0</v>
          </cell>
          <cell r="W1714">
            <v>0</v>
          </cell>
          <cell r="X1714">
            <v>0</v>
          </cell>
          <cell r="Y1714">
            <v>0</v>
          </cell>
          <cell r="Z1714">
            <v>0</v>
          </cell>
          <cell r="AA1714">
            <v>0</v>
          </cell>
          <cell r="AB1714">
            <v>0</v>
          </cell>
          <cell r="AC1714">
            <v>0</v>
          </cell>
          <cell r="AD1714">
            <v>0</v>
          </cell>
          <cell r="AE1714">
            <v>0</v>
          </cell>
          <cell r="AF1714">
            <v>0</v>
          </cell>
          <cell r="AG1714">
            <v>0</v>
          </cell>
          <cell r="AH1714">
            <v>0</v>
          </cell>
        </row>
        <row r="1715">
          <cell r="E1715" t="str">
            <v>WA Industrial Motor Gasoline Blending Components</v>
          </cell>
          <cell r="F1715">
            <v>1781</v>
          </cell>
          <cell r="G1715">
            <v>-908</v>
          </cell>
          <cell r="H1715">
            <v>2757</v>
          </cell>
          <cell r="I1715">
            <v>0</v>
          </cell>
          <cell r="J1715">
            <v>0</v>
          </cell>
          <cell r="K1715">
            <v>0</v>
          </cell>
          <cell r="L1715">
            <v>0</v>
          </cell>
          <cell r="M1715">
            <v>0</v>
          </cell>
          <cell r="N1715">
            <v>0</v>
          </cell>
          <cell r="O1715">
            <v>0</v>
          </cell>
          <cell r="P1715">
            <v>0</v>
          </cell>
          <cell r="Q1715">
            <v>0</v>
          </cell>
          <cell r="R1715">
            <v>0</v>
          </cell>
          <cell r="S1715">
            <v>0</v>
          </cell>
          <cell r="T1715">
            <v>0</v>
          </cell>
          <cell r="U1715">
            <v>0</v>
          </cell>
          <cell r="V1715">
            <v>0</v>
          </cell>
          <cell r="W1715">
            <v>0</v>
          </cell>
          <cell r="X1715">
            <v>0</v>
          </cell>
          <cell r="Y1715">
            <v>0</v>
          </cell>
          <cell r="Z1715">
            <v>0</v>
          </cell>
          <cell r="AA1715">
            <v>0</v>
          </cell>
          <cell r="AB1715">
            <v>0</v>
          </cell>
          <cell r="AC1715">
            <v>0</v>
          </cell>
          <cell r="AD1715">
            <v>0</v>
          </cell>
          <cell r="AE1715">
            <v>0</v>
          </cell>
          <cell r="AF1715">
            <v>0</v>
          </cell>
          <cell r="AG1715">
            <v>0</v>
          </cell>
          <cell r="AH1715">
            <v>0</v>
          </cell>
        </row>
        <row r="1716">
          <cell r="E1716" t="str">
            <v>WI Industrial Motor Gasoline Blending Components</v>
          </cell>
          <cell r="F1716">
            <v>119</v>
          </cell>
          <cell r="G1716">
            <v>-57</v>
          </cell>
          <cell r="H1716">
            <v>170</v>
          </cell>
          <cell r="I1716">
            <v>0</v>
          </cell>
          <cell r="J1716">
            <v>0</v>
          </cell>
          <cell r="K1716">
            <v>0</v>
          </cell>
          <cell r="L1716">
            <v>0</v>
          </cell>
          <cell r="M1716">
            <v>0</v>
          </cell>
          <cell r="N1716">
            <v>0</v>
          </cell>
          <cell r="O1716">
            <v>0</v>
          </cell>
          <cell r="P1716">
            <v>0</v>
          </cell>
          <cell r="Q1716">
            <v>0</v>
          </cell>
          <cell r="R1716">
            <v>0</v>
          </cell>
          <cell r="S1716">
            <v>0</v>
          </cell>
          <cell r="T1716">
            <v>0</v>
          </cell>
          <cell r="U1716">
            <v>0</v>
          </cell>
          <cell r="V1716">
            <v>0</v>
          </cell>
          <cell r="W1716">
            <v>0</v>
          </cell>
          <cell r="X1716">
            <v>0</v>
          </cell>
          <cell r="Y1716">
            <v>0</v>
          </cell>
          <cell r="Z1716">
            <v>0</v>
          </cell>
          <cell r="AA1716">
            <v>0</v>
          </cell>
          <cell r="AB1716">
            <v>0</v>
          </cell>
          <cell r="AC1716">
            <v>0</v>
          </cell>
          <cell r="AD1716">
            <v>0</v>
          </cell>
          <cell r="AE1716">
            <v>0</v>
          </cell>
          <cell r="AF1716">
            <v>0</v>
          </cell>
          <cell r="AG1716">
            <v>0</v>
          </cell>
          <cell r="AH1716">
            <v>0</v>
          </cell>
        </row>
        <row r="1717">
          <cell r="E1717" t="str">
            <v>WV Industrial Motor Gasoline Blending Components</v>
          </cell>
          <cell r="F1717">
            <v>45</v>
          </cell>
          <cell r="G1717">
            <v>-28</v>
          </cell>
          <cell r="H1717">
            <v>79</v>
          </cell>
          <cell r="I1717">
            <v>0</v>
          </cell>
          <cell r="J1717">
            <v>0</v>
          </cell>
          <cell r="K1717">
            <v>0</v>
          </cell>
          <cell r="L1717">
            <v>0</v>
          </cell>
          <cell r="M1717">
            <v>0</v>
          </cell>
          <cell r="N1717">
            <v>0</v>
          </cell>
          <cell r="O1717">
            <v>0</v>
          </cell>
          <cell r="P1717">
            <v>0</v>
          </cell>
          <cell r="Q1717">
            <v>0</v>
          </cell>
          <cell r="R1717">
            <v>0</v>
          </cell>
          <cell r="S1717">
            <v>0</v>
          </cell>
          <cell r="T1717">
            <v>0</v>
          </cell>
          <cell r="U1717">
            <v>0</v>
          </cell>
          <cell r="V1717">
            <v>0</v>
          </cell>
          <cell r="W1717">
            <v>0</v>
          </cell>
          <cell r="X1717">
            <v>0</v>
          </cell>
          <cell r="Y1717">
            <v>0</v>
          </cell>
          <cell r="Z1717">
            <v>0</v>
          </cell>
          <cell r="AA1717">
            <v>0</v>
          </cell>
          <cell r="AB1717">
            <v>0</v>
          </cell>
          <cell r="AC1717">
            <v>0</v>
          </cell>
          <cell r="AD1717">
            <v>0</v>
          </cell>
          <cell r="AE1717">
            <v>0</v>
          </cell>
          <cell r="AF1717">
            <v>0</v>
          </cell>
          <cell r="AG1717">
            <v>0</v>
          </cell>
          <cell r="AH1717">
            <v>0</v>
          </cell>
        </row>
        <row r="1718">
          <cell r="E1718" t="str">
            <v>WY Industrial Motor Gasoline Blending Components</v>
          </cell>
          <cell r="F1718">
            <v>609</v>
          </cell>
          <cell r="G1718">
            <v>-225</v>
          </cell>
          <cell r="H1718">
            <v>664</v>
          </cell>
          <cell r="I1718">
            <v>0</v>
          </cell>
          <cell r="J1718">
            <v>0</v>
          </cell>
          <cell r="K1718">
            <v>0</v>
          </cell>
          <cell r="L1718">
            <v>0</v>
          </cell>
          <cell r="M1718">
            <v>0</v>
          </cell>
          <cell r="N1718">
            <v>0</v>
          </cell>
          <cell r="O1718">
            <v>0</v>
          </cell>
          <cell r="P1718">
            <v>0</v>
          </cell>
          <cell r="Q1718">
            <v>0</v>
          </cell>
          <cell r="R1718">
            <v>0</v>
          </cell>
          <cell r="S1718">
            <v>0</v>
          </cell>
          <cell r="T1718">
            <v>0</v>
          </cell>
          <cell r="U1718">
            <v>0</v>
          </cell>
          <cell r="V1718">
            <v>0</v>
          </cell>
          <cell r="W1718">
            <v>0</v>
          </cell>
          <cell r="X1718">
            <v>0</v>
          </cell>
          <cell r="Y1718">
            <v>0</v>
          </cell>
          <cell r="Z1718">
            <v>0</v>
          </cell>
          <cell r="AA1718">
            <v>0</v>
          </cell>
          <cell r="AB1718">
            <v>0</v>
          </cell>
          <cell r="AC1718">
            <v>0</v>
          </cell>
          <cell r="AD1718">
            <v>0</v>
          </cell>
          <cell r="AE1718">
            <v>0</v>
          </cell>
          <cell r="AF1718">
            <v>0</v>
          </cell>
          <cell r="AG1718">
            <v>0</v>
          </cell>
          <cell r="AH1718">
            <v>0</v>
          </cell>
        </row>
        <row r="1719">
          <cell r="E1719" t="str">
            <v>AK Transportation Motor Gasoline</v>
          </cell>
          <cell r="F1719">
            <v>30191</v>
          </cell>
          <cell r="G1719">
            <v>26072</v>
          </cell>
          <cell r="H1719">
            <v>30289</v>
          </cell>
          <cell r="I1719">
            <v>30928</v>
          </cell>
          <cell r="J1719">
            <v>33762</v>
          </cell>
          <cell r="K1719">
            <v>36765</v>
          </cell>
          <cell r="L1719">
            <v>33232</v>
          </cell>
          <cell r="M1719">
            <v>32206</v>
          </cell>
          <cell r="N1719">
            <v>34043</v>
          </cell>
          <cell r="O1719">
            <v>32837</v>
          </cell>
          <cell r="P1719">
            <v>30605</v>
          </cell>
          <cell r="Q1719">
            <v>29266</v>
          </cell>
          <cell r="R1719">
            <v>29703</v>
          </cell>
          <cell r="S1719">
            <v>30127</v>
          </cell>
          <cell r="T1719">
            <v>35022</v>
          </cell>
          <cell r="U1719">
            <v>34177</v>
          </cell>
          <cell r="V1719">
            <v>33859</v>
          </cell>
          <cell r="W1719">
            <v>34372</v>
          </cell>
          <cell r="X1719">
            <v>33282</v>
          </cell>
          <cell r="Y1719">
            <v>33464</v>
          </cell>
          <cell r="Z1719">
            <v>33029</v>
          </cell>
          <cell r="AA1719">
            <v>32004</v>
          </cell>
          <cell r="AB1719">
            <v>32171</v>
          </cell>
          <cell r="AC1719">
            <v>31214</v>
          </cell>
          <cell r="AD1719">
            <v>33205</v>
          </cell>
          <cell r="AE1719">
            <v>32774</v>
          </cell>
          <cell r="AF1719">
            <v>33944</v>
          </cell>
          <cell r="AG1719">
            <v>33221</v>
          </cell>
          <cell r="AH1719">
            <v>32778</v>
          </cell>
        </row>
        <row r="1720">
          <cell r="E1720" t="str">
            <v>AL Transportation Motor Gasoline</v>
          </cell>
          <cell r="F1720">
            <v>254759</v>
          </cell>
          <cell r="G1720">
            <v>257184</v>
          </cell>
          <cell r="H1720">
            <v>262814</v>
          </cell>
          <cell r="I1720">
            <v>267802</v>
          </cell>
          <cell r="J1720">
            <v>273999</v>
          </cell>
          <cell r="K1720">
            <v>284952</v>
          </cell>
          <cell r="L1720">
            <v>282849</v>
          </cell>
          <cell r="M1720">
            <v>285931</v>
          </cell>
          <cell r="N1720">
            <v>295821</v>
          </cell>
          <cell r="O1720">
            <v>297475</v>
          </cell>
          <cell r="P1720">
            <v>294781</v>
          </cell>
          <cell r="Q1720">
            <v>294756</v>
          </cell>
          <cell r="R1720">
            <v>314521</v>
          </cell>
          <cell r="S1720">
            <v>301586</v>
          </cell>
          <cell r="T1720">
            <v>315897</v>
          </cell>
          <cell r="U1720">
            <v>319905</v>
          </cell>
          <cell r="V1720">
            <v>322118</v>
          </cell>
          <cell r="W1720">
            <v>324629</v>
          </cell>
          <cell r="X1720">
            <v>313809</v>
          </cell>
          <cell r="Y1720">
            <v>313420</v>
          </cell>
          <cell r="Z1720">
            <v>317007</v>
          </cell>
          <cell r="AA1720">
            <v>307341</v>
          </cell>
          <cell r="AB1720">
            <v>304337</v>
          </cell>
          <cell r="AC1720">
            <v>306987</v>
          </cell>
          <cell r="AD1720">
            <v>306780</v>
          </cell>
          <cell r="AE1720">
            <v>313543</v>
          </cell>
          <cell r="AF1720">
            <v>321497</v>
          </cell>
          <cell r="AG1720">
            <v>317880</v>
          </cell>
          <cell r="AH1720">
            <v>315920</v>
          </cell>
        </row>
        <row r="1721">
          <cell r="E1721" t="str">
            <v>AR Transportation Motor Gasoline</v>
          </cell>
          <cell r="F1721">
            <v>149387</v>
          </cell>
          <cell r="G1721">
            <v>149507</v>
          </cell>
          <cell r="H1721">
            <v>151763</v>
          </cell>
          <cell r="I1721">
            <v>156774</v>
          </cell>
          <cell r="J1721">
            <v>158614</v>
          </cell>
          <cell r="K1721">
            <v>164675</v>
          </cell>
          <cell r="L1721">
            <v>164660</v>
          </cell>
          <cell r="M1721">
            <v>170120</v>
          </cell>
          <cell r="N1721">
            <v>169538</v>
          </cell>
          <cell r="O1721">
            <v>172291</v>
          </cell>
          <cell r="P1721">
            <v>170170</v>
          </cell>
          <cell r="Q1721">
            <v>167888</v>
          </cell>
          <cell r="R1721">
            <v>171541</v>
          </cell>
          <cell r="S1721">
            <v>172399</v>
          </cell>
          <cell r="T1721">
            <v>172856</v>
          </cell>
          <cell r="U1721">
            <v>172057</v>
          </cell>
          <cell r="V1721">
            <v>171513</v>
          </cell>
          <cell r="W1721">
            <v>174256</v>
          </cell>
          <cell r="X1721">
            <v>170226</v>
          </cell>
          <cell r="Y1721">
            <v>174254</v>
          </cell>
          <cell r="Z1721">
            <v>172271</v>
          </cell>
          <cell r="AA1721">
            <v>166417</v>
          </cell>
          <cell r="AB1721">
            <v>166811</v>
          </cell>
          <cell r="AC1721">
            <v>163875</v>
          </cell>
          <cell r="AD1721">
            <v>169394</v>
          </cell>
          <cell r="AE1721">
            <v>169621</v>
          </cell>
          <cell r="AF1721">
            <v>176348</v>
          </cell>
          <cell r="AG1721">
            <v>175767</v>
          </cell>
          <cell r="AH1721">
            <v>172552</v>
          </cell>
        </row>
        <row r="1722">
          <cell r="E1722" t="str">
            <v>AZ Transportation Motor Gasoline</v>
          </cell>
          <cell r="F1722">
            <v>202588</v>
          </cell>
          <cell r="G1722">
            <v>209347</v>
          </cell>
          <cell r="H1722">
            <v>214858</v>
          </cell>
          <cell r="I1722">
            <v>221705</v>
          </cell>
          <cell r="J1722">
            <v>233548</v>
          </cell>
          <cell r="K1722">
            <v>243100</v>
          </cell>
          <cell r="L1722">
            <v>255049</v>
          </cell>
          <cell r="M1722">
            <v>251876</v>
          </cell>
          <cell r="N1722">
            <v>271348</v>
          </cell>
          <cell r="O1722">
            <v>283427</v>
          </cell>
          <cell r="P1722">
            <v>291546</v>
          </cell>
          <cell r="Q1722">
            <v>299337</v>
          </cell>
          <cell r="R1722">
            <v>313389</v>
          </cell>
          <cell r="S1722">
            <v>315974</v>
          </cell>
          <cell r="T1722">
            <v>332578</v>
          </cell>
          <cell r="U1722">
            <v>344720</v>
          </cell>
          <cell r="V1722">
            <v>352805</v>
          </cell>
          <cell r="W1722">
            <v>354234</v>
          </cell>
          <cell r="X1722">
            <v>330182</v>
          </cell>
          <cell r="Y1722">
            <v>317146</v>
          </cell>
          <cell r="Z1722">
            <v>314709</v>
          </cell>
          <cell r="AA1722">
            <v>309177</v>
          </cell>
          <cell r="AB1722">
            <v>306103</v>
          </cell>
          <cell r="AC1722">
            <v>312764</v>
          </cell>
          <cell r="AD1722">
            <v>315476</v>
          </cell>
          <cell r="AE1722">
            <v>319428</v>
          </cell>
          <cell r="AF1722">
            <v>330884</v>
          </cell>
          <cell r="AG1722">
            <v>332615</v>
          </cell>
          <cell r="AH1722">
            <v>339496</v>
          </cell>
        </row>
        <row r="1723">
          <cell r="E1723" t="str">
            <v>CA Transportation Motor Gasoline</v>
          </cell>
          <cell r="F1723">
            <v>1580590</v>
          </cell>
          <cell r="G1723">
            <v>1543225</v>
          </cell>
          <cell r="H1723">
            <v>1632955</v>
          </cell>
          <cell r="I1723">
            <v>1595361</v>
          </cell>
          <cell r="J1723">
            <v>1588542</v>
          </cell>
          <cell r="K1723">
            <v>1615212</v>
          </cell>
          <cell r="L1723">
            <v>1642948</v>
          </cell>
          <cell r="M1723">
            <v>1664181</v>
          </cell>
          <cell r="N1723">
            <v>1698416</v>
          </cell>
          <cell r="O1723">
            <v>1745965</v>
          </cell>
          <cell r="P1723">
            <v>1771884</v>
          </cell>
          <cell r="Q1723">
            <v>1805796</v>
          </cell>
          <cell r="R1723">
            <v>1894997</v>
          </cell>
          <cell r="S1723">
            <v>1883419</v>
          </cell>
          <cell r="T1723">
            <v>1922955</v>
          </cell>
          <cell r="U1723">
            <v>1950383</v>
          </cell>
          <cell r="V1723">
            <v>1956765</v>
          </cell>
          <cell r="W1723">
            <v>1933662</v>
          </cell>
          <cell r="X1723">
            <v>1839493</v>
          </cell>
          <cell r="Y1723">
            <v>1795258</v>
          </cell>
          <cell r="Z1723">
            <v>1769073</v>
          </cell>
          <cell r="AA1723">
            <v>1720109</v>
          </cell>
          <cell r="AB1723">
            <v>1699855</v>
          </cell>
          <cell r="AC1723">
            <v>1720194</v>
          </cell>
          <cell r="AD1723">
            <v>1733780</v>
          </cell>
          <cell r="AE1723">
            <v>1730139</v>
          </cell>
          <cell r="AF1723">
            <v>1763335</v>
          </cell>
          <cell r="AG1723">
            <v>1771602</v>
          </cell>
          <cell r="AH1723">
            <v>1764394</v>
          </cell>
        </row>
        <row r="1724">
          <cell r="E1724" t="str">
            <v>CO Transportation Motor Gasoline</v>
          </cell>
          <cell r="F1724">
            <v>183271</v>
          </cell>
          <cell r="G1724">
            <v>182998</v>
          </cell>
          <cell r="H1724">
            <v>184564</v>
          </cell>
          <cell r="I1724">
            <v>194981</v>
          </cell>
          <cell r="J1724">
            <v>202046</v>
          </cell>
          <cell r="K1724">
            <v>212102</v>
          </cell>
          <cell r="L1724">
            <v>219549</v>
          </cell>
          <cell r="M1724">
            <v>223952</v>
          </cell>
          <cell r="N1724">
            <v>229859</v>
          </cell>
          <cell r="O1724">
            <v>241053</v>
          </cell>
          <cell r="P1724">
            <v>243147</v>
          </cell>
          <cell r="Q1724">
            <v>251856</v>
          </cell>
          <cell r="R1724">
            <v>248931</v>
          </cell>
          <cell r="S1724">
            <v>246333</v>
          </cell>
          <cell r="T1724">
            <v>256589</v>
          </cell>
          <cell r="U1724">
            <v>259043</v>
          </cell>
          <cell r="V1724">
            <v>260383</v>
          </cell>
          <cell r="W1724">
            <v>264223</v>
          </cell>
          <cell r="X1724">
            <v>253480</v>
          </cell>
          <cell r="Y1724">
            <v>253132</v>
          </cell>
          <cell r="Z1724">
            <v>254062</v>
          </cell>
          <cell r="AA1724">
            <v>250164</v>
          </cell>
          <cell r="AB1724">
            <v>250405</v>
          </cell>
          <cell r="AC1724">
            <v>256272</v>
          </cell>
          <cell r="AD1724">
            <v>261534</v>
          </cell>
          <cell r="AE1724">
            <v>264254</v>
          </cell>
          <cell r="AF1724">
            <v>270417</v>
          </cell>
          <cell r="AG1724">
            <v>267868</v>
          </cell>
          <cell r="AH1724">
            <v>270225</v>
          </cell>
        </row>
        <row r="1725">
          <cell r="E1725" t="str">
            <v>CT Transportation Motor Gasoline</v>
          </cell>
          <cell r="F1725">
            <v>161127</v>
          </cell>
          <cell r="G1725">
            <v>162718</v>
          </cell>
          <cell r="H1725">
            <v>161685</v>
          </cell>
          <cell r="I1725">
            <v>163390</v>
          </cell>
          <cell r="J1725">
            <v>163889</v>
          </cell>
          <cell r="K1725">
            <v>156878</v>
          </cell>
          <cell r="L1725">
            <v>164756</v>
          </cell>
          <cell r="M1725">
            <v>165099</v>
          </cell>
          <cell r="N1725">
            <v>170276</v>
          </cell>
          <cell r="O1725">
            <v>183602</v>
          </cell>
          <cell r="P1725">
            <v>176183</v>
          </cell>
          <cell r="Q1725">
            <v>180014</v>
          </cell>
          <cell r="R1725">
            <v>187769</v>
          </cell>
          <cell r="S1725">
            <v>197945</v>
          </cell>
          <cell r="T1725">
            <v>222282</v>
          </cell>
          <cell r="U1725">
            <v>196520</v>
          </cell>
          <cell r="V1725">
            <v>192292</v>
          </cell>
          <cell r="W1725">
            <v>192424</v>
          </cell>
          <cell r="X1725">
            <v>182748</v>
          </cell>
          <cell r="Y1725">
            <v>182459</v>
          </cell>
          <cell r="Z1725">
            <v>178316</v>
          </cell>
          <cell r="AA1725">
            <v>173384</v>
          </cell>
          <cell r="AB1725">
            <v>170004</v>
          </cell>
          <cell r="AC1725">
            <v>170294</v>
          </cell>
          <cell r="AD1725">
            <v>168710</v>
          </cell>
          <cell r="AE1725">
            <v>171424</v>
          </cell>
          <cell r="AF1725">
            <v>174676</v>
          </cell>
          <cell r="AG1725">
            <v>173809</v>
          </cell>
          <cell r="AH1725">
            <v>174652</v>
          </cell>
        </row>
        <row r="1726">
          <cell r="E1726" t="str">
            <v>DC Transportation Motor Gasoline</v>
          </cell>
          <cell r="F1726">
            <v>20394</v>
          </cell>
          <cell r="G1726">
            <v>20643</v>
          </cell>
          <cell r="H1726">
            <v>20677</v>
          </cell>
          <cell r="I1726">
            <v>21477</v>
          </cell>
          <cell r="J1726">
            <v>20663</v>
          </cell>
          <cell r="K1726">
            <v>20800</v>
          </cell>
          <cell r="L1726">
            <v>19820</v>
          </cell>
          <cell r="M1726">
            <v>20623</v>
          </cell>
          <cell r="N1726">
            <v>19943</v>
          </cell>
          <cell r="O1726">
            <v>20485</v>
          </cell>
          <cell r="P1726">
            <v>20767</v>
          </cell>
          <cell r="Q1726">
            <v>18262</v>
          </cell>
          <cell r="R1726">
            <v>17263</v>
          </cell>
          <cell r="S1726">
            <v>16073</v>
          </cell>
          <cell r="T1726">
            <v>17041</v>
          </cell>
          <cell r="U1726">
            <v>15613</v>
          </cell>
          <cell r="V1726">
            <v>15608</v>
          </cell>
          <cell r="W1726">
            <v>15314</v>
          </cell>
          <cell r="X1726">
            <v>12501</v>
          </cell>
          <cell r="Y1726">
            <v>13185</v>
          </cell>
          <cell r="Z1726">
            <v>12531</v>
          </cell>
          <cell r="AA1726">
            <v>12658</v>
          </cell>
          <cell r="AB1726">
            <v>11330</v>
          </cell>
          <cell r="AC1726">
            <v>11479</v>
          </cell>
          <cell r="AD1726">
            <v>12732</v>
          </cell>
          <cell r="AE1726">
            <v>12877</v>
          </cell>
          <cell r="AF1726">
            <v>13764</v>
          </cell>
          <cell r="AG1726">
            <v>11934</v>
          </cell>
          <cell r="AH1726">
            <v>13880</v>
          </cell>
        </row>
        <row r="1727">
          <cell r="E1727" t="str">
            <v>DE Transportation Motor Gasoline</v>
          </cell>
          <cell r="F1727">
            <v>41650</v>
          </cell>
          <cell r="G1727">
            <v>40513</v>
          </cell>
          <cell r="H1727">
            <v>42375</v>
          </cell>
          <cell r="I1727">
            <v>42980</v>
          </cell>
          <cell r="J1727">
            <v>42921</v>
          </cell>
          <cell r="K1727">
            <v>43705</v>
          </cell>
          <cell r="L1727">
            <v>43643</v>
          </cell>
          <cell r="M1727">
            <v>44295</v>
          </cell>
          <cell r="N1727">
            <v>46735</v>
          </cell>
          <cell r="O1727">
            <v>47667</v>
          </cell>
          <cell r="P1727">
            <v>46437</v>
          </cell>
          <cell r="Q1727">
            <v>47691</v>
          </cell>
          <cell r="R1727">
            <v>51060</v>
          </cell>
          <cell r="S1727">
            <v>50756</v>
          </cell>
          <cell r="T1727">
            <v>51580</v>
          </cell>
          <cell r="U1727">
            <v>54090</v>
          </cell>
          <cell r="V1727">
            <v>55511</v>
          </cell>
          <cell r="W1727">
            <v>55710</v>
          </cell>
          <cell r="X1727">
            <v>53432</v>
          </cell>
          <cell r="Y1727">
            <v>53111</v>
          </cell>
          <cell r="Z1727">
            <v>52904</v>
          </cell>
          <cell r="AA1727">
            <v>50667</v>
          </cell>
          <cell r="AB1727">
            <v>50682</v>
          </cell>
          <cell r="AC1727">
            <v>50845</v>
          </cell>
          <cell r="AD1727">
            <v>50707</v>
          </cell>
          <cell r="AE1727">
            <v>54449</v>
          </cell>
          <cell r="AF1727">
            <v>56566</v>
          </cell>
          <cell r="AG1727">
            <v>58150</v>
          </cell>
          <cell r="AH1727">
            <v>60217</v>
          </cell>
        </row>
        <row r="1728">
          <cell r="E1728" t="str">
            <v>FL Transportation Motor Gasoline</v>
          </cell>
          <cell r="F1728">
            <v>734739</v>
          </cell>
          <cell r="G1728">
            <v>733042</v>
          </cell>
          <cell r="H1728">
            <v>742667</v>
          </cell>
          <cell r="I1728">
            <v>778469</v>
          </cell>
          <cell r="J1728">
            <v>788412</v>
          </cell>
          <cell r="K1728">
            <v>813956</v>
          </cell>
          <cell r="L1728">
            <v>822237</v>
          </cell>
          <cell r="M1728">
            <v>835362</v>
          </cell>
          <cell r="N1728">
            <v>869182</v>
          </cell>
          <cell r="O1728">
            <v>895905</v>
          </cell>
          <cell r="P1728">
            <v>920023</v>
          </cell>
          <cell r="Q1728">
            <v>928113</v>
          </cell>
          <cell r="R1728">
            <v>963027</v>
          </cell>
          <cell r="S1728">
            <v>980431</v>
          </cell>
          <cell r="T1728">
            <v>1031660</v>
          </cell>
          <cell r="U1728">
            <v>1060745</v>
          </cell>
          <cell r="V1728">
            <v>1071666</v>
          </cell>
          <cell r="W1728">
            <v>1051848</v>
          </cell>
          <cell r="X1728">
            <v>999021</v>
          </cell>
          <cell r="Y1728">
            <v>997917</v>
          </cell>
          <cell r="Z1728">
            <v>975381</v>
          </cell>
          <cell r="AA1728">
            <v>958028</v>
          </cell>
          <cell r="AB1728">
            <v>958503</v>
          </cell>
          <cell r="AC1728">
            <v>977883</v>
          </cell>
          <cell r="AD1728">
            <v>989996</v>
          </cell>
          <cell r="AE1728">
            <v>1005096</v>
          </cell>
          <cell r="AF1728">
            <v>1022610</v>
          </cell>
          <cell r="AG1728">
            <v>1044537</v>
          </cell>
          <cell r="AH1728">
            <v>1061292</v>
          </cell>
        </row>
        <row r="1729">
          <cell r="E1729" t="str">
            <v>GA Transportation Motor Gasoline</v>
          </cell>
          <cell r="F1729">
            <v>427282</v>
          </cell>
          <cell r="G1729">
            <v>431853</v>
          </cell>
          <cell r="H1729">
            <v>432154</v>
          </cell>
          <cell r="I1729">
            <v>481320</v>
          </cell>
          <cell r="J1729">
            <v>482527</v>
          </cell>
          <cell r="K1729">
            <v>503648</v>
          </cell>
          <cell r="L1729">
            <v>521590</v>
          </cell>
          <cell r="M1729">
            <v>520783</v>
          </cell>
          <cell r="N1729">
            <v>550222</v>
          </cell>
          <cell r="O1729">
            <v>565953</v>
          </cell>
          <cell r="P1729">
            <v>571672</v>
          </cell>
          <cell r="Q1729">
            <v>578011</v>
          </cell>
          <cell r="R1729">
            <v>594867</v>
          </cell>
          <cell r="S1729">
            <v>600880</v>
          </cell>
          <cell r="T1729">
            <v>612461</v>
          </cell>
          <cell r="U1729">
            <v>620523</v>
          </cell>
          <cell r="V1729">
            <v>609552</v>
          </cell>
          <cell r="W1729">
            <v>612995</v>
          </cell>
          <cell r="X1729">
            <v>580769</v>
          </cell>
          <cell r="Y1729">
            <v>589592</v>
          </cell>
          <cell r="Z1729">
            <v>583220</v>
          </cell>
          <cell r="AA1729">
            <v>558164</v>
          </cell>
          <cell r="AB1729">
            <v>553457</v>
          </cell>
          <cell r="AC1729">
            <v>574215</v>
          </cell>
          <cell r="AD1729">
            <v>552642</v>
          </cell>
          <cell r="AE1729">
            <v>576497</v>
          </cell>
          <cell r="AF1729">
            <v>558686</v>
          </cell>
          <cell r="AG1729">
            <v>585314</v>
          </cell>
          <cell r="AH1729">
            <v>584099</v>
          </cell>
        </row>
        <row r="1730">
          <cell r="E1730" t="str">
            <v>HI Transportation Motor Gasoline</v>
          </cell>
          <cell r="F1730">
            <v>44531</v>
          </cell>
          <cell r="G1730">
            <v>46076</v>
          </cell>
          <cell r="H1730">
            <v>45562</v>
          </cell>
          <cell r="I1730">
            <v>45949</v>
          </cell>
          <cell r="J1730">
            <v>47384</v>
          </cell>
          <cell r="K1730">
            <v>47668</v>
          </cell>
          <cell r="L1730">
            <v>47439</v>
          </cell>
          <cell r="M1730">
            <v>47387</v>
          </cell>
          <cell r="N1730">
            <v>47167</v>
          </cell>
          <cell r="O1730">
            <v>45707</v>
          </cell>
          <cell r="P1730">
            <v>47423</v>
          </cell>
          <cell r="Q1730">
            <v>49805</v>
          </cell>
          <cell r="R1730">
            <v>53353</v>
          </cell>
          <cell r="S1730">
            <v>54296</v>
          </cell>
          <cell r="T1730">
            <v>54870</v>
          </cell>
          <cell r="U1730">
            <v>56245</v>
          </cell>
          <cell r="V1730">
            <v>59001</v>
          </cell>
          <cell r="W1730">
            <v>57035</v>
          </cell>
          <cell r="X1730">
            <v>53185</v>
          </cell>
          <cell r="Y1730">
            <v>53894</v>
          </cell>
          <cell r="Z1730">
            <v>49847</v>
          </cell>
          <cell r="AA1730">
            <v>55619</v>
          </cell>
          <cell r="AB1730">
            <v>52816</v>
          </cell>
          <cell r="AC1730">
            <v>53610</v>
          </cell>
          <cell r="AD1730">
            <v>53868</v>
          </cell>
          <cell r="AE1730">
            <v>52895</v>
          </cell>
          <cell r="AF1730">
            <v>53713</v>
          </cell>
          <cell r="AG1730">
            <v>53362</v>
          </cell>
          <cell r="AH1730">
            <v>52254</v>
          </cell>
        </row>
        <row r="1731">
          <cell r="E1731" t="str">
            <v>IA Transportation Motor Gasoline</v>
          </cell>
          <cell r="F1731">
            <v>160061</v>
          </cell>
          <cell r="G1731">
            <v>160658</v>
          </cell>
          <cell r="H1731">
            <v>157675</v>
          </cell>
          <cell r="I1731">
            <v>163116</v>
          </cell>
          <cell r="J1731">
            <v>170725</v>
          </cell>
          <cell r="K1731">
            <v>173526</v>
          </cell>
          <cell r="L1731">
            <v>180095</v>
          </cell>
          <cell r="M1731">
            <v>177176</v>
          </cell>
          <cell r="N1731">
            <v>185241</v>
          </cell>
          <cell r="O1731">
            <v>185614</v>
          </cell>
          <cell r="P1731">
            <v>184304</v>
          </cell>
          <cell r="Q1731">
            <v>182138</v>
          </cell>
          <cell r="R1731">
            <v>187679</v>
          </cell>
          <cell r="S1731">
            <v>188512</v>
          </cell>
          <cell r="T1731">
            <v>190888</v>
          </cell>
          <cell r="U1731">
            <v>191615</v>
          </cell>
          <cell r="V1731">
            <v>193751</v>
          </cell>
          <cell r="W1731">
            <v>191531</v>
          </cell>
          <cell r="X1731">
            <v>187373</v>
          </cell>
          <cell r="Y1731">
            <v>186684</v>
          </cell>
          <cell r="Z1731">
            <v>188522</v>
          </cell>
          <cell r="AA1731">
            <v>190018</v>
          </cell>
          <cell r="AB1731">
            <v>179154</v>
          </cell>
          <cell r="AC1731">
            <v>181896</v>
          </cell>
          <cell r="AD1731">
            <v>186651</v>
          </cell>
          <cell r="AE1731">
            <v>182378</v>
          </cell>
          <cell r="AF1731">
            <v>201014</v>
          </cell>
          <cell r="AG1731">
            <v>182810</v>
          </cell>
          <cell r="AH1731">
            <v>181077</v>
          </cell>
        </row>
        <row r="1732">
          <cell r="E1732" t="str">
            <v>ID Transportation Motor Gasoline</v>
          </cell>
          <cell r="F1732">
            <v>57530</v>
          </cell>
          <cell r="G1732">
            <v>56866</v>
          </cell>
          <cell r="H1732">
            <v>59077</v>
          </cell>
          <cell r="I1732">
            <v>64660</v>
          </cell>
          <cell r="J1732">
            <v>65233</v>
          </cell>
          <cell r="K1732">
            <v>68084</v>
          </cell>
          <cell r="L1732">
            <v>70845</v>
          </cell>
          <cell r="M1732">
            <v>72857</v>
          </cell>
          <cell r="N1732">
            <v>77143</v>
          </cell>
          <cell r="O1732">
            <v>80691</v>
          </cell>
          <cell r="P1732">
            <v>78281</v>
          </cell>
          <cell r="Q1732">
            <v>75439</v>
          </cell>
          <cell r="R1732">
            <v>77488</v>
          </cell>
          <cell r="S1732">
            <v>73236</v>
          </cell>
          <cell r="T1732">
            <v>74045</v>
          </cell>
          <cell r="U1732">
            <v>73291</v>
          </cell>
          <cell r="V1732">
            <v>77282</v>
          </cell>
          <cell r="W1732">
            <v>79615</v>
          </cell>
          <cell r="X1732">
            <v>76217</v>
          </cell>
          <cell r="Y1732">
            <v>77851</v>
          </cell>
          <cell r="Z1732">
            <v>80448</v>
          </cell>
          <cell r="AA1732">
            <v>78029</v>
          </cell>
          <cell r="AB1732">
            <v>80879</v>
          </cell>
          <cell r="AC1732">
            <v>82135</v>
          </cell>
          <cell r="AD1732">
            <v>83850</v>
          </cell>
          <cell r="AE1732">
            <v>87056</v>
          </cell>
          <cell r="AF1732">
            <v>90368</v>
          </cell>
          <cell r="AG1732">
            <v>92314</v>
          </cell>
          <cell r="AH1732">
            <v>86906</v>
          </cell>
        </row>
        <row r="1733">
          <cell r="E1733" t="str">
            <v>IL Transportation Motor Gasoline</v>
          </cell>
          <cell r="F1733">
            <v>546959</v>
          </cell>
          <cell r="G1733">
            <v>539157</v>
          </cell>
          <cell r="H1733">
            <v>550040</v>
          </cell>
          <cell r="I1733">
            <v>562733</v>
          </cell>
          <cell r="J1733">
            <v>571344</v>
          </cell>
          <cell r="K1733">
            <v>570202</v>
          </cell>
          <cell r="L1733">
            <v>572721</v>
          </cell>
          <cell r="M1733">
            <v>581034</v>
          </cell>
          <cell r="N1733">
            <v>583425</v>
          </cell>
          <cell r="O1733">
            <v>611601</v>
          </cell>
          <cell r="P1733">
            <v>617517</v>
          </cell>
          <cell r="Q1733">
            <v>617792</v>
          </cell>
          <cell r="R1733">
            <v>624057</v>
          </cell>
          <cell r="S1733">
            <v>623311</v>
          </cell>
          <cell r="T1733">
            <v>638289</v>
          </cell>
          <cell r="U1733">
            <v>632168</v>
          </cell>
          <cell r="V1733">
            <v>633709</v>
          </cell>
          <cell r="W1733">
            <v>628570</v>
          </cell>
          <cell r="X1733">
            <v>602561</v>
          </cell>
          <cell r="Y1733">
            <v>588552</v>
          </cell>
          <cell r="Z1733">
            <v>579581</v>
          </cell>
          <cell r="AA1733">
            <v>553174</v>
          </cell>
          <cell r="AB1733">
            <v>543397</v>
          </cell>
          <cell r="AC1733">
            <v>546655</v>
          </cell>
          <cell r="AD1733">
            <v>549938</v>
          </cell>
          <cell r="AE1733">
            <v>547785</v>
          </cell>
          <cell r="AF1733">
            <v>561077</v>
          </cell>
          <cell r="AG1733">
            <v>557227</v>
          </cell>
          <cell r="AH1733">
            <v>551956</v>
          </cell>
        </row>
        <row r="1734">
          <cell r="E1734" t="str">
            <v>IN Transportation Motor Gasoline</v>
          </cell>
          <cell r="F1734">
            <v>319089</v>
          </cell>
          <cell r="G1734">
            <v>316443</v>
          </cell>
          <cell r="H1734">
            <v>320446</v>
          </cell>
          <cell r="I1734">
            <v>336507</v>
          </cell>
          <cell r="J1734">
            <v>342780</v>
          </cell>
          <cell r="K1734">
            <v>359472</v>
          </cell>
          <cell r="L1734">
            <v>357530</v>
          </cell>
          <cell r="M1734">
            <v>358151</v>
          </cell>
          <cell r="N1734">
            <v>381459</v>
          </cell>
          <cell r="O1734">
            <v>373058</v>
          </cell>
          <cell r="P1734">
            <v>380710</v>
          </cell>
          <cell r="Q1734">
            <v>384142</v>
          </cell>
          <cell r="R1734">
            <v>379039</v>
          </cell>
          <cell r="S1734">
            <v>391941</v>
          </cell>
          <cell r="T1734">
            <v>391636</v>
          </cell>
          <cell r="U1734">
            <v>391346</v>
          </cell>
          <cell r="V1734">
            <v>391075</v>
          </cell>
          <cell r="W1734">
            <v>379487</v>
          </cell>
          <cell r="X1734">
            <v>364624</v>
          </cell>
          <cell r="Y1734">
            <v>361998</v>
          </cell>
          <cell r="Z1734">
            <v>369920</v>
          </cell>
          <cell r="AA1734">
            <v>353424</v>
          </cell>
          <cell r="AB1734">
            <v>350941</v>
          </cell>
          <cell r="AC1734">
            <v>356275</v>
          </cell>
          <cell r="AD1734">
            <v>357968</v>
          </cell>
          <cell r="AE1734">
            <v>365282</v>
          </cell>
          <cell r="AF1734">
            <v>368693</v>
          </cell>
          <cell r="AG1734">
            <v>368432</v>
          </cell>
          <cell r="AH1734">
            <v>360072</v>
          </cell>
        </row>
        <row r="1735">
          <cell r="E1735" t="str">
            <v>KS Transportation Motor Gasoline</v>
          </cell>
          <cell r="F1735">
            <v>145506</v>
          </cell>
          <cell r="G1735">
            <v>142681</v>
          </cell>
          <cell r="H1735">
            <v>142026</v>
          </cell>
          <cell r="I1735">
            <v>143638</v>
          </cell>
          <cell r="J1735">
            <v>146273</v>
          </cell>
          <cell r="K1735">
            <v>147445</v>
          </cell>
          <cell r="L1735">
            <v>155325</v>
          </cell>
          <cell r="M1735">
            <v>153812</v>
          </cell>
          <cell r="N1735">
            <v>159995</v>
          </cell>
          <cell r="O1735">
            <v>170438</v>
          </cell>
          <cell r="P1735">
            <v>161720</v>
          </cell>
          <cell r="Q1735">
            <v>152124</v>
          </cell>
          <cell r="R1735">
            <v>143028</v>
          </cell>
          <cell r="S1735">
            <v>163804</v>
          </cell>
          <cell r="T1735">
            <v>158192</v>
          </cell>
          <cell r="U1735">
            <v>139630</v>
          </cell>
          <cell r="V1735">
            <v>156575</v>
          </cell>
          <cell r="W1735">
            <v>158812</v>
          </cell>
          <cell r="X1735">
            <v>154929</v>
          </cell>
          <cell r="Y1735">
            <v>157174</v>
          </cell>
          <cell r="Z1735">
            <v>157424</v>
          </cell>
          <cell r="AA1735">
            <v>151870</v>
          </cell>
          <cell r="AB1735">
            <v>152199</v>
          </cell>
          <cell r="AC1735">
            <v>153314</v>
          </cell>
          <cell r="AD1735">
            <v>156255</v>
          </cell>
          <cell r="AE1735">
            <v>147731</v>
          </cell>
          <cell r="AF1735">
            <v>156598</v>
          </cell>
          <cell r="AG1735">
            <v>149362</v>
          </cell>
          <cell r="AH1735">
            <v>146991</v>
          </cell>
        </row>
        <row r="1736">
          <cell r="E1736" t="str">
            <v>KY Transportation Motor Gasoline</v>
          </cell>
          <cell r="F1736">
            <v>219301</v>
          </cell>
          <cell r="G1736">
            <v>223687</v>
          </cell>
          <cell r="H1736">
            <v>229285</v>
          </cell>
          <cell r="I1736">
            <v>233063</v>
          </cell>
          <cell r="J1736">
            <v>234772</v>
          </cell>
          <cell r="K1736">
            <v>244037</v>
          </cell>
          <cell r="L1736">
            <v>220442</v>
          </cell>
          <cell r="M1736">
            <v>254546</v>
          </cell>
          <cell r="N1736">
            <v>256620</v>
          </cell>
          <cell r="O1736">
            <v>260571</v>
          </cell>
          <cell r="P1736">
            <v>249881</v>
          </cell>
          <cell r="Q1736">
            <v>257481</v>
          </cell>
          <cell r="R1736">
            <v>254990</v>
          </cell>
          <cell r="S1736">
            <v>263702</v>
          </cell>
          <cell r="T1736">
            <v>275544</v>
          </cell>
          <cell r="U1736">
            <v>268508</v>
          </cell>
          <cell r="V1736">
            <v>267275</v>
          </cell>
          <cell r="W1736">
            <v>272220</v>
          </cell>
          <cell r="X1736">
            <v>260932</v>
          </cell>
          <cell r="Y1736">
            <v>266932</v>
          </cell>
          <cell r="Z1736">
            <v>264509</v>
          </cell>
          <cell r="AA1736">
            <v>255544</v>
          </cell>
          <cell r="AB1736">
            <v>252448</v>
          </cell>
          <cell r="AC1736">
            <v>252163</v>
          </cell>
          <cell r="AD1736">
            <v>250767</v>
          </cell>
          <cell r="AE1736">
            <v>255661</v>
          </cell>
          <cell r="AF1736">
            <v>261637</v>
          </cell>
          <cell r="AG1736">
            <v>260507</v>
          </cell>
          <cell r="AH1736">
            <v>261139</v>
          </cell>
        </row>
        <row r="1737">
          <cell r="E1737" t="str">
            <v>LA Transportation Motor Gasoline</v>
          </cell>
          <cell r="F1737">
            <v>227519</v>
          </cell>
          <cell r="G1737">
            <v>222681</v>
          </cell>
          <cell r="H1737">
            <v>233899</v>
          </cell>
          <cell r="I1737">
            <v>236730</v>
          </cell>
          <cell r="J1737">
            <v>233538</v>
          </cell>
          <cell r="K1737">
            <v>241645</v>
          </cell>
          <cell r="L1737">
            <v>260848</v>
          </cell>
          <cell r="M1737">
            <v>239706</v>
          </cell>
          <cell r="N1737">
            <v>257078</v>
          </cell>
          <cell r="O1737">
            <v>255451</v>
          </cell>
          <cell r="P1737">
            <v>268974</v>
          </cell>
          <cell r="Q1737">
            <v>267165</v>
          </cell>
          <cell r="R1737">
            <v>275862</v>
          </cell>
          <cell r="S1737">
            <v>280765</v>
          </cell>
          <cell r="T1737">
            <v>274222</v>
          </cell>
          <cell r="U1737">
            <v>282336</v>
          </cell>
          <cell r="V1737">
            <v>321737</v>
          </cell>
          <cell r="W1737">
            <v>274696</v>
          </cell>
          <cell r="X1737">
            <v>259438</v>
          </cell>
          <cell r="Y1737">
            <v>276839</v>
          </cell>
          <cell r="Z1737">
            <v>272514</v>
          </cell>
          <cell r="AA1737">
            <v>269987</v>
          </cell>
          <cell r="AB1737">
            <v>262075</v>
          </cell>
          <cell r="AC1737">
            <v>271014</v>
          </cell>
          <cell r="AD1737">
            <v>268369</v>
          </cell>
          <cell r="AE1737">
            <v>275714</v>
          </cell>
          <cell r="AF1737">
            <v>265918</v>
          </cell>
          <cell r="AG1737">
            <v>256141</v>
          </cell>
          <cell r="AH1737">
            <v>254205</v>
          </cell>
        </row>
        <row r="1738">
          <cell r="E1738" t="str">
            <v>MA Transportation Motor Gasoline</v>
          </cell>
          <cell r="F1738">
            <v>292288</v>
          </cell>
          <cell r="G1738">
            <v>283525</v>
          </cell>
          <cell r="H1738">
            <v>288588</v>
          </cell>
          <cell r="I1738">
            <v>291300</v>
          </cell>
          <cell r="J1738">
            <v>294416</v>
          </cell>
          <cell r="K1738">
            <v>303587</v>
          </cell>
          <cell r="L1738">
            <v>309306</v>
          </cell>
          <cell r="M1738">
            <v>314759</v>
          </cell>
          <cell r="N1738">
            <v>322074</v>
          </cell>
          <cell r="O1738">
            <v>328108</v>
          </cell>
          <cell r="P1738">
            <v>335170</v>
          </cell>
          <cell r="Q1738">
            <v>334746</v>
          </cell>
          <cell r="R1738">
            <v>343515</v>
          </cell>
          <cell r="S1738">
            <v>342644</v>
          </cell>
          <cell r="T1738">
            <v>349188</v>
          </cell>
          <cell r="U1738">
            <v>348286</v>
          </cell>
          <cell r="V1738">
            <v>349461</v>
          </cell>
          <cell r="W1738">
            <v>358787</v>
          </cell>
          <cell r="X1738">
            <v>343193</v>
          </cell>
          <cell r="Y1738">
            <v>334313</v>
          </cell>
          <cell r="Z1738">
            <v>332663</v>
          </cell>
          <cell r="AA1738">
            <v>328686</v>
          </cell>
          <cell r="AB1738">
            <v>326607</v>
          </cell>
          <cell r="AC1738">
            <v>325405</v>
          </cell>
          <cell r="AD1738">
            <v>320835</v>
          </cell>
          <cell r="AE1738">
            <v>324499</v>
          </cell>
          <cell r="AF1738">
            <v>328042</v>
          </cell>
          <cell r="AG1738">
            <v>322162</v>
          </cell>
          <cell r="AH1738">
            <v>324572</v>
          </cell>
        </row>
        <row r="1739">
          <cell r="E1739" t="str">
            <v>MD Transportation Motor Gasoline</v>
          </cell>
          <cell r="F1739">
            <v>246296</v>
          </cell>
          <cell r="G1739">
            <v>252380</v>
          </cell>
          <cell r="H1739">
            <v>255639</v>
          </cell>
          <cell r="I1739">
            <v>257101</v>
          </cell>
          <cell r="J1739">
            <v>262651</v>
          </cell>
          <cell r="K1739">
            <v>266005</v>
          </cell>
          <cell r="L1739">
            <v>267978</v>
          </cell>
          <cell r="M1739">
            <v>276903</v>
          </cell>
          <cell r="N1739">
            <v>282314</v>
          </cell>
          <cell r="O1739">
            <v>294522</v>
          </cell>
          <cell r="P1739">
            <v>295367</v>
          </cell>
          <cell r="Q1739">
            <v>303959</v>
          </cell>
          <cell r="R1739">
            <v>309612</v>
          </cell>
          <cell r="S1739">
            <v>316648</v>
          </cell>
          <cell r="T1739">
            <v>324981</v>
          </cell>
          <cell r="U1739">
            <v>329919</v>
          </cell>
          <cell r="V1739">
            <v>334975</v>
          </cell>
          <cell r="W1739">
            <v>335201</v>
          </cell>
          <cell r="X1739">
            <v>328099</v>
          </cell>
          <cell r="Y1739">
            <v>347551</v>
          </cell>
          <cell r="Z1739">
            <v>319868</v>
          </cell>
          <cell r="AA1739">
            <v>314666</v>
          </cell>
          <cell r="AB1739">
            <v>319429</v>
          </cell>
          <cell r="AC1739">
            <v>333640</v>
          </cell>
          <cell r="AD1739">
            <v>322258</v>
          </cell>
          <cell r="AE1739">
            <v>329860</v>
          </cell>
          <cell r="AF1739">
            <v>318104</v>
          </cell>
          <cell r="AG1739">
            <v>314366</v>
          </cell>
          <cell r="AH1739">
            <v>312867</v>
          </cell>
        </row>
        <row r="1740">
          <cell r="E1740" t="str">
            <v>ME Transportation Motor Gasoline</v>
          </cell>
          <cell r="F1740">
            <v>73181</v>
          </cell>
          <cell r="G1740">
            <v>73390</v>
          </cell>
          <cell r="H1740">
            <v>73391</v>
          </cell>
          <cell r="I1740">
            <v>74255</v>
          </cell>
          <cell r="J1740">
            <v>74754</v>
          </cell>
          <cell r="K1740">
            <v>73831</v>
          </cell>
          <cell r="L1740">
            <v>76971</v>
          </cell>
          <cell r="M1740">
            <v>82220</v>
          </cell>
          <cell r="N1740">
            <v>79033</v>
          </cell>
          <cell r="O1740">
            <v>83549</v>
          </cell>
          <cell r="P1740">
            <v>84407</v>
          </cell>
          <cell r="Q1740">
            <v>73137</v>
          </cell>
          <cell r="R1740">
            <v>86466</v>
          </cell>
          <cell r="S1740">
            <v>93600</v>
          </cell>
          <cell r="T1740">
            <v>86766</v>
          </cell>
          <cell r="U1740">
            <v>88472</v>
          </cell>
          <cell r="V1740">
            <v>86452</v>
          </cell>
          <cell r="W1740">
            <v>84658</v>
          </cell>
          <cell r="X1740">
            <v>79687</v>
          </cell>
          <cell r="Y1740">
            <v>80016</v>
          </cell>
          <cell r="Z1740">
            <v>80034</v>
          </cell>
          <cell r="AA1740">
            <v>79205</v>
          </cell>
          <cell r="AB1740">
            <v>76603</v>
          </cell>
          <cell r="AC1740">
            <v>87494</v>
          </cell>
          <cell r="AD1740">
            <v>91701</v>
          </cell>
          <cell r="AE1740">
            <v>91624</v>
          </cell>
          <cell r="AF1740">
            <v>93440</v>
          </cell>
          <cell r="AG1740">
            <v>76181</v>
          </cell>
          <cell r="AH1740">
            <v>75509</v>
          </cell>
        </row>
        <row r="1741">
          <cell r="E1741" t="str">
            <v>MI Transportation Motor Gasoline</v>
          </cell>
          <cell r="F1741">
            <v>515671</v>
          </cell>
          <cell r="G1741">
            <v>523612</v>
          </cell>
          <cell r="H1741">
            <v>524607</v>
          </cell>
          <cell r="I1741">
            <v>542006</v>
          </cell>
          <cell r="J1741">
            <v>543375</v>
          </cell>
          <cell r="K1741">
            <v>568061</v>
          </cell>
          <cell r="L1741">
            <v>568128</v>
          </cell>
          <cell r="M1741">
            <v>577974</v>
          </cell>
          <cell r="N1741">
            <v>591103</v>
          </cell>
          <cell r="O1741">
            <v>623403</v>
          </cell>
          <cell r="P1741">
            <v>608209</v>
          </cell>
          <cell r="Q1741">
            <v>609579</v>
          </cell>
          <cell r="R1741">
            <v>621631</v>
          </cell>
          <cell r="S1741">
            <v>607000</v>
          </cell>
          <cell r="T1741">
            <v>605166</v>
          </cell>
          <cell r="U1741">
            <v>608185</v>
          </cell>
          <cell r="V1741">
            <v>599578</v>
          </cell>
          <cell r="W1741">
            <v>584952</v>
          </cell>
          <cell r="X1741">
            <v>558819</v>
          </cell>
          <cell r="Y1741">
            <v>550403</v>
          </cell>
          <cell r="Z1741">
            <v>542672</v>
          </cell>
          <cell r="AA1741">
            <v>529522</v>
          </cell>
          <cell r="AB1741">
            <v>524718</v>
          </cell>
          <cell r="AC1741">
            <v>544519</v>
          </cell>
          <cell r="AD1741">
            <v>530991</v>
          </cell>
          <cell r="AE1741">
            <v>545401</v>
          </cell>
          <cell r="AF1741">
            <v>555443</v>
          </cell>
          <cell r="AG1741">
            <v>548905</v>
          </cell>
          <cell r="AH1741">
            <v>549917</v>
          </cell>
        </row>
        <row r="1742">
          <cell r="E1742" t="str">
            <v>MN Transportation Motor Gasoline</v>
          </cell>
          <cell r="F1742">
            <v>236777</v>
          </cell>
          <cell r="G1742">
            <v>246559</v>
          </cell>
          <cell r="H1742">
            <v>252981</v>
          </cell>
          <cell r="I1742">
            <v>261252</v>
          </cell>
          <cell r="J1742">
            <v>267150</v>
          </cell>
          <cell r="K1742">
            <v>276129</v>
          </cell>
          <cell r="L1742">
            <v>282156</v>
          </cell>
          <cell r="M1742">
            <v>275336</v>
          </cell>
          <cell r="N1742">
            <v>290731</v>
          </cell>
          <cell r="O1742">
            <v>305977</v>
          </cell>
          <cell r="P1742">
            <v>312444</v>
          </cell>
          <cell r="Q1742">
            <v>315801</v>
          </cell>
          <cell r="R1742">
            <v>322541</v>
          </cell>
          <cell r="S1742">
            <v>324730</v>
          </cell>
          <cell r="T1742">
            <v>329177</v>
          </cell>
          <cell r="U1742">
            <v>328884</v>
          </cell>
          <cell r="V1742">
            <v>320565</v>
          </cell>
          <cell r="W1742">
            <v>319882</v>
          </cell>
          <cell r="X1742">
            <v>312070</v>
          </cell>
          <cell r="Y1742">
            <v>303368</v>
          </cell>
          <cell r="Z1742">
            <v>301985</v>
          </cell>
          <cell r="AA1742">
            <v>287508</v>
          </cell>
          <cell r="AB1742">
            <v>297141</v>
          </cell>
          <cell r="AC1742">
            <v>296051</v>
          </cell>
          <cell r="AD1742">
            <v>297379</v>
          </cell>
          <cell r="AE1742">
            <v>301542</v>
          </cell>
          <cell r="AF1742">
            <v>308953</v>
          </cell>
          <cell r="AG1742">
            <v>309231</v>
          </cell>
          <cell r="AH1742">
            <v>301859</v>
          </cell>
        </row>
        <row r="1743">
          <cell r="E1743" t="str">
            <v>MO Transportation Motor Gasoline</v>
          </cell>
          <cell r="F1743">
            <v>331420</v>
          </cell>
          <cell r="G1743">
            <v>331055</v>
          </cell>
          <cell r="H1743">
            <v>338667</v>
          </cell>
          <cell r="I1743">
            <v>336640</v>
          </cell>
          <cell r="J1743">
            <v>343089</v>
          </cell>
          <cell r="K1743">
            <v>349476</v>
          </cell>
          <cell r="L1743">
            <v>355152</v>
          </cell>
          <cell r="M1743">
            <v>357834</v>
          </cell>
          <cell r="N1743">
            <v>366915</v>
          </cell>
          <cell r="O1743">
            <v>363978</v>
          </cell>
          <cell r="P1743">
            <v>378043</v>
          </cell>
          <cell r="Q1743">
            <v>366320</v>
          </cell>
          <cell r="R1743">
            <v>372242</v>
          </cell>
          <cell r="S1743">
            <v>387297</v>
          </cell>
          <cell r="T1743">
            <v>387365</v>
          </cell>
          <cell r="U1743">
            <v>387133</v>
          </cell>
          <cell r="V1743">
            <v>387733</v>
          </cell>
          <cell r="W1743">
            <v>393597</v>
          </cell>
          <cell r="X1743">
            <v>387272</v>
          </cell>
          <cell r="Y1743">
            <v>385951</v>
          </cell>
          <cell r="Z1743">
            <v>383429</v>
          </cell>
          <cell r="AA1743">
            <v>368590</v>
          </cell>
          <cell r="AB1743">
            <v>362387</v>
          </cell>
          <cell r="AC1743">
            <v>367612</v>
          </cell>
          <cell r="AD1743">
            <v>371367</v>
          </cell>
          <cell r="AE1743">
            <v>368907</v>
          </cell>
          <cell r="AF1743">
            <v>377210</v>
          </cell>
          <cell r="AG1743">
            <v>372953</v>
          </cell>
          <cell r="AH1743">
            <v>368602</v>
          </cell>
        </row>
        <row r="1744">
          <cell r="E1744" t="str">
            <v>MS Transportation Motor Gasoline</v>
          </cell>
          <cell r="F1744">
            <v>148855</v>
          </cell>
          <cell r="G1744">
            <v>152564</v>
          </cell>
          <cell r="H1744">
            <v>156146</v>
          </cell>
          <cell r="I1744">
            <v>164204</v>
          </cell>
          <cell r="J1744">
            <v>168418</v>
          </cell>
          <cell r="K1744">
            <v>174545</v>
          </cell>
          <cell r="L1744">
            <v>175560</v>
          </cell>
          <cell r="M1744">
            <v>181438</v>
          </cell>
          <cell r="N1744">
            <v>188814</v>
          </cell>
          <cell r="O1744">
            <v>195824</v>
          </cell>
          <cell r="P1744">
            <v>189268</v>
          </cell>
          <cell r="Q1744">
            <v>183883</v>
          </cell>
          <cell r="R1744">
            <v>191328</v>
          </cell>
          <cell r="S1744">
            <v>194377</v>
          </cell>
          <cell r="T1744">
            <v>196165</v>
          </cell>
          <cell r="U1744">
            <v>198270</v>
          </cell>
          <cell r="V1744">
            <v>200049</v>
          </cell>
          <cell r="W1744">
            <v>205030</v>
          </cell>
          <cell r="X1744">
            <v>198654</v>
          </cell>
          <cell r="Y1744">
            <v>190307</v>
          </cell>
          <cell r="Z1744">
            <v>196349</v>
          </cell>
          <cell r="AA1744">
            <v>188344</v>
          </cell>
          <cell r="AB1744">
            <v>194271</v>
          </cell>
          <cell r="AC1744">
            <v>192467</v>
          </cell>
          <cell r="AD1744">
            <v>200085</v>
          </cell>
          <cell r="AE1744">
            <v>202939</v>
          </cell>
          <cell r="AF1744">
            <v>206637</v>
          </cell>
          <cell r="AG1744">
            <v>201868</v>
          </cell>
          <cell r="AH1744">
            <v>196093</v>
          </cell>
        </row>
        <row r="1745">
          <cell r="E1745" t="str">
            <v>MT Transportation Motor Gasoline</v>
          </cell>
          <cell r="F1745">
            <v>50586</v>
          </cell>
          <cell r="G1745">
            <v>50884</v>
          </cell>
          <cell r="H1745">
            <v>53053</v>
          </cell>
          <cell r="I1745">
            <v>54364</v>
          </cell>
          <cell r="J1745">
            <v>54635</v>
          </cell>
          <cell r="K1745">
            <v>55524</v>
          </cell>
          <cell r="L1745">
            <v>57688</v>
          </cell>
          <cell r="M1745">
            <v>56121</v>
          </cell>
          <cell r="N1745">
            <v>57988</v>
          </cell>
          <cell r="O1745">
            <v>58961</v>
          </cell>
          <cell r="P1745">
            <v>57936</v>
          </cell>
          <cell r="Q1745">
            <v>57624</v>
          </cell>
          <cell r="R1745">
            <v>58697</v>
          </cell>
          <cell r="S1745">
            <v>58444</v>
          </cell>
          <cell r="T1745">
            <v>58689</v>
          </cell>
          <cell r="U1745">
            <v>57719</v>
          </cell>
          <cell r="V1745">
            <v>58336</v>
          </cell>
          <cell r="W1745">
            <v>59458</v>
          </cell>
          <cell r="X1745">
            <v>57445</v>
          </cell>
          <cell r="Y1745">
            <v>58387</v>
          </cell>
          <cell r="Z1745">
            <v>58756</v>
          </cell>
          <cell r="AA1745">
            <v>57841</v>
          </cell>
          <cell r="AB1745">
            <v>58708</v>
          </cell>
          <cell r="AC1745">
            <v>59906</v>
          </cell>
          <cell r="AD1745">
            <v>60611</v>
          </cell>
          <cell r="AE1745">
            <v>62079</v>
          </cell>
          <cell r="AF1745">
            <v>63125</v>
          </cell>
          <cell r="AG1745">
            <v>62990</v>
          </cell>
          <cell r="AH1745">
            <v>62058</v>
          </cell>
        </row>
        <row r="1746">
          <cell r="E1746" t="str">
            <v>NC Transportation Motor Gasoline</v>
          </cell>
          <cell r="F1746">
            <v>398897</v>
          </cell>
          <cell r="G1746">
            <v>398235</v>
          </cell>
          <cell r="H1746">
            <v>399511</v>
          </cell>
          <cell r="I1746">
            <v>420116</v>
          </cell>
          <cell r="J1746">
            <v>430032</v>
          </cell>
          <cell r="K1746">
            <v>444333</v>
          </cell>
          <cell r="L1746">
            <v>452482</v>
          </cell>
          <cell r="M1746">
            <v>466970</v>
          </cell>
          <cell r="N1746">
            <v>483400</v>
          </cell>
          <cell r="O1746">
            <v>501754</v>
          </cell>
          <cell r="P1746">
            <v>502931</v>
          </cell>
          <cell r="Q1746">
            <v>501563</v>
          </cell>
          <cell r="R1746">
            <v>511634</v>
          </cell>
          <cell r="S1746">
            <v>518599</v>
          </cell>
          <cell r="T1746">
            <v>529924</v>
          </cell>
          <cell r="U1746">
            <v>529721</v>
          </cell>
          <cell r="V1746">
            <v>533512</v>
          </cell>
          <cell r="W1746">
            <v>541623</v>
          </cell>
          <cell r="X1746">
            <v>570433</v>
          </cell>
          <cell r="Y1746">
            <v>527306</v>
          </cell>
          <cell r="Z1746">
            <v>530131</v>
          </cell>
          <cell r="AA1746">
            <v>513622</v>
          </cell>
          <cell r="AB1746">
            <v>504029</v>
          </cell>
          <cell r="AC1746">
            <v>513756</v>
          </cell>
          <cell r="AD1746">
            <v>515106</v>
          </cell>
          <cell r="AE1746">
            <v>528242</v>
          </cell>
          <cell r="AF1746">
            <v>547112</v>
          </cell>
          <cell r="AG1746">
            <v>547965</v>
          </cell>
          <cell r="AH1746">
            <v>547775</v>
          </cell>
        </row>
        <row r="1747">
          <cell r="E1747" t="str">
            <v>ND Transportation Motor Gasoline</v>
          </cell>
          <cell r="F1747">
            <v>38252</v>
          </cell>
          <cell r="G1747">
            <v>39016</v>
          </cell>
          <cell r="H1747">
            <v>39277</v>
          </cell>
          <cell r="I1747">
            <v>40682</v>
          </cell>
          <cell r="J1747">
            <v>40036</v>
          </cell>
          <cell r="K1747">
            <v>41397</v>
          </cell>
          <cell r="L1747">
            <v>42200</v>
          </cell>
          <cell r="M1747">
            <v>42516</v>
          </cell>
          <cell r="N1747">
            <v>42133</v>
          </cell>
          <cell r="O1747">
            <v>42944</v>
          </cell>
          <cell r="P1747">
            <v>41918</v>
          </cell>
          <cell r="Q1747">
            <v>41301</v>
          </cell>
          <cell r="R1747">
            <v>41557</v>
          </cell>
          <cell r="S1747">
            <v>42005</v>
          </cell>
          <cell r="T1747">
            <v>40921</v>
          </cell>
          <cell r="U1747">
            <v>41950</v>
          </cell>
          <cell r="V1747">
            <v>40229</v>
          </cell>
          <cell r="W1747">
            <v>41413</v>
          </cell>
          <cell r="X1747">
            <v>42077</v>
          </cell>
          <cell r="Y1747">
            <v>42956</v>
          </cell>
          <cell r="Z1747">
            <v>45237</v>
          </cell>
          <cell r="AA1747">
            <v>47728</v>
          </cell>
          <cell r="AB1747">
            <v>50718</v>
          </cell>
          <cell r="AC1747">
            <v>52686</v>
          </cell>
          <cell r="AD1747">
            <v>55224</v>
          </cell>
          <cell r="AE1747">
            <v>54001</v>
          </cell>
          <cell r="AF1747">
            <v>51041</v>
          </cell>
          <cell r="AG1747">
            <v>50296</v>
          </cell>
          <cell r="AH1747">
            <v>50395</v>
          </cell>
        </row>
        <row r="1748">
          <cell r="E1748" t="str">
            <v>NE Transportation Motor Gasoline</v>
          </cell>
          <cell r="F1748">
            <v>91116</v>
          </cell>
          <cell r="G1748">
            <v>88040</v>
          </cell>
          <cell r="H1748">
            <v>89479</v>
          </cell>
          <cell r="I1748">
            <v>90317</v>
          </cell>
          <cell r="J1748">
            <v>90141</v>
          </cell>
          <cell r="K1748">
            <v>96383</v>
          </cell>
          <cell r="L1748">
            <v>97339</v>
          </cell>
          <cell r="M1748">
            <v>98865</v>
          </cell>
          <cell r="N1748">
            <v>100091</v>
          </cell>
          <cell r="O1748">
            <v>102900</v>
          </cell>
          <cell r="P1748">
            <v>101644</v>
          </cell>
          <cell r="Q1748">
            <v>100021</v>
          </cell>
          <cell r="R1748">
            <v>102362</v>
          </cell>
          <cell r="S1748">
            <v>101298</v>
          </cell>
          <cell r="T1748">
            <v>100453</v>
          </cell>
          <cell r="U1748">
            <v>97984</v>
          </cell>
          <cell r="V1748">
            <v>97342</v>
          </cell>
          <cell r="W1748">
            <v>100274</v>
          </cell>
          <cell r="X1748">
            <v>100342</v>
          </cell>
          <cell r="Y1748">
            <v>98203</v>
          </cell>
          <cell r="Z1748">
            <v>99824</v>
          </cell>
          <cell r="AA1748">
            <v>96220</v>
          </cell>
          <cell r="AB1748">
            <v>97019</v>
          </cell>
          <cell r="AC1748">
            <v>99547</v>
          </cell>
          <cell r="AD1748">
            <v>104192</v>
          </cell>
          <cell r="AE1748">
            <v>101283</v>
          </cell>
          <cell r="AF1748">
            <v>104038</v>
          </cell>
          <cell r="AG1748">
            <v>103666</v>
          </cell>
          <cell r="AH1748">
            <v>104376</v>
          </cell>
        </row>
        <row r="1749">
          <cell r="E1749" t="str">
            <v>NH Transportation Motor Gasoline</v>
          </cell>
          <cell r="F1749">
            <v>61191</v>
          </cell>
          <cell r="G1749">
            <v>63192</v>
          </cell>
          <cell r="H1749">
            <v>63099</v>
          </cell>
          <cell r="I1749">
            <v>64654</v>
          </cell>
          <cell r="J1749">
            <v>66226</v>
          </cell>
          <cell r="K1749">
            <v>69608</v>
          </cell>
          <cell r="L1749">
            <v>72014</v>
          </cell>
          <cell r="M1749">
            <v>75679</v>
          </cell>
          <cell r="N1749">
            <v>78051</v>
          </cell>
          <cell r="O1749">
            <v>80612</v>
          </cell>
          <cell r="P1749">
            <v>82058</v>
          </cell>
          <cell r="Q1749">
            <v>82089</v>
          </cell>
          <cell r="R1749">
            <v>85306</v>
          </cell>
          <cell r="S1749">
            <v>85944</v>
          </cell>
          <cell r="T1749">
            <v>86765</v>
          </cell>
          <cell r="U1749">
            <v>85887</v>
          </cell>
          <cell r="V1749">
            <v>87294</v>
          </cell>
          <cell r="W1749">
            <v>89846</v>
          </cell>
          <cell r="X1749">
            <v>87762</v>
          </cell>
          <cell r="Y1749">
            <v>86550</v>
          </cell>
          <cell r="Z1749">
            <v>85544</v>
          </cell>
          <cell r="AA1749">
            <v>83201</v>
          </cell>
          <cell r="AB1749">
            <v>82210</v>
          </cell>
          <cell r="AC1749">
            <v>83554</v>
          </cell>
          <cell r="AD1749">
            <v>83573</v>
          </cell>
          <cell r="AE1749">
            <v>83177</v>
          </cell>
          <cell r="AF1749">
            <v>83474</v>
          </cell>
          <cell r="AG1749">
            <v>84027</v>
          </cell>
          <cell r="AH1749">
            <v>84646</v>
          </cell>
        </row>
        <row r="1750">
          <cell r="E1750" t="str">
            <v>NJ Transportation Motor Gasoline</v>
          </cell>
          <cell r="F1750">
            <v>405159</v>
          </cell>
          <cell r="G1750">
            <v>412845</v>
          </cell>
          <cell r="H1750">
            <v>397110</v>
          </cell>
          <cell r="I1750">
            <v>364381</v>
          </cell>
          <cell r="J1750">
            <v>421891</v>
          </cell>
          <cell r="K1750">
            <v>424877</v>
          </cell>
          <cell r="L1750">
            <v>444863</v>
          </cell>
          <cell r="M1750">
            <v>458786</v>
          </cell>
          <cell r="N1750">
            <v>474247</v>
          </cell>
          <cell r="O1750">
            <v>475806</v>
          </cell>
          <cell r="P1750">
            <v>490955</v>
          </cell>
          <cell r="Q1750">
            <v>484250</v>
          </cell>
          <cell r="R1750">
            <v>495281</v>
          </cell>
          <cell r="S1750">
            <v>505039</v>
          </cell>
          <cell r="T1750">
            <v>532586</v>
          </cell>
          <cell r="U1750">
            <v>529716</v>
          </cell>
          <cell r="V1750">
            <v>531016</v>
          </cell>
          <cell r="W1750">
            <v>538997</v>
          </cell>
          <cell r="X1750">
            <v>524269</v>
          </cell>
          <cell r="Y1750">
            <v>508669</v>
          </cell>
          <cell r="Z1750">
            <v>500482</v>
          </cell>
          <cell r="AA1750">
            <v>490704</v>
          </cell>
          <cell r="AB1750">
            <v>479406</v>
          </cell>
          <cell r="AC1750">
            <v>480666</v>
          </cell>
          <cell r="AD1750">
            <v>484263</v>
          </cell>
          <cell r="AE1750">
            <v>476582</v>
          </cell>
          <cell r="AF1750">
            <v>487894</v>
          </cell>
          <cell r="AG1750">
            <v>464543</v>
          </cell>
          <cell r="AH1750">
            <v>453919</v>
          </cell>
        </row>
        <row r="1751">
          <cell r="E1751" t="str">
            <v>NM Transportation Motor Gasoline</v>
          </cell>
          <cell r="F1751">
            <v>95552</v>
          </cell>
          <cell r="G1751">
            <v>98096</v>
          </cell>
          <cell r="H1751">
            <v>99826</v>
          </cell>
          <cell r="I1751">
            <v>103376</v>
          </cell>
          <cell r="J1751">
            <v>105256</v>
          </cell>
          <cell r="K1751">
            <v>105861</v>
          </cell>
          <cell r="L1751">
            <v>101981</v>
          </cell>
          <cell r="M1751">
            <v>108232</v>
          </cell>
          <cell r="N1751">
            <v>111361</v>
          </cell>
          <cell r="O1751">
            <v>113551</v>
          </cell>
          <cell r="P1751">
            <v>108612</v>
          </cell>
          <cell r="Q1751">
            <v>109147</v>
          </cell>
          <cell r="R1751">
            <v>111246</v>
          </cell>
          <cell r="S1751">
            <v>111482</v>
          </cell>
          <cell r="T1751">
            <v>116475</v>
          </cell>
          <cell r="U1751">
            <v>115584</v>
          </cell>
          <cell r="V1751">
            <v>117024</v>
          </cell>
          <cell r="W1751">
            <v>115197</v>
          </cell>
          <cell r="X1751">
            <v>110573</v>
          </cell>
          <cell r="Y1751">
            <v>115078</v>
          </cell>
          <cell r="Z1751">
            <v>107933</v>
          </cell>
          <cell r="AA1751">
            <v>111862</v>
          </cell>
          <cell r="AB1751">
            <v>112518</v>
          </cell>
          <cell r="AC1751">
            <v>111196</v>
          </cell>
          <cell r="AD1751">
            <v>113403</v>
          </cell>
          <cell r="AE1751">
            <v>112832</v>
          </cell>
          <cell r="AF1751">
            <v>111032</v>
          </cell>
          <cell r="AG1751">
            <v>117958</v>
          </cell>
          <cell r="AH1751">
            <v>116669</v>
          </cell>
        </row>
        <row r="1752">
          <cell r="E1752" t="str">
            <v>NV Transportation Motor Gasoline</v>
          </cell>
          <cell r="F1752">
            <v>77156</v>
          </cell>
          <cell r="G1752">
            <v>79298</v>
          </cell>
          <cell r="H1752">
            <v>82990</v>
          </cell>
          <cell r="I1752">
            <v>83891</v>
          </cell>
          <cell r="J1752">
            <v>88783</v>
          </cell>
          <cell r="K1752">
            <v>92646</v>
          </cell>
          <cell r="L1752">
            <v>97669</v>
          </cell>
          <cell r="M1752">
            <v>102227</v>
          </cell>
          <cell r="N1752">
            <v>112503</v>
          </cell>
          <cell r="O1752">
            <v>111514</v>
          </cell>
          <cell r="P1752">
            <v>114100</v>
          </cell>
          <cell r="Q1752">
            <v>116532</v>
          </cell>
          <cell r="R1752">
            <v>120053</v>
          </cell>
          <cell r="S1752">
            <v>126517</v>
          </cell>
          <cell r="T1752">
            <v>132320</v>
          </cell>
          <cell r="U1752">
            <v>137623</v>
          </cell>
          <cell r="V1752">
            <v>143113</v>
          </cell>
          <cell r="W1752">
            <v>144410</v>
          </cell>
          <cell r="X1752">
            <v>136730</v>
          </cell>
          <cell r="Y1752">
            <v>132635</v>
          </cell>
          <cell r="Z1752">
            <v>130473</v>
          </cell>
          <cell r="AA1752">
            <v>128008</v>
          </cell>
          <cell r="AB1752">
            <v>127414</v>
          </cell>
          <cell r="AC1752">
            <v>130329</v>
          </cell>
          <cell r="AD1752">
            <v>130428</v>
          </cell>
          <cell r="AE1752">
            <v>131855</v>
          </cell>
          <cell r="AF1752">
            <v>135116</v>
          </cell>
          <cell r="AG1752">
            <v>138715</v>
          </cell>
          <cell r="AH1752">
            <v>141955</v>
          </cell>
        </row>
        <row r="1753">
          <cell r="E1753" t="str">
            <v>NY Transportation Motor Gasoline</v>
          </cell>
          <cell r="F1753">
            <v>718791</v>
          </cell>
          <cell r="G1753">
            <v>690760</v>
          </cell>
          <cell r="H1753">
            <v>668563</v>
          </cell>
          <cell r="I1753">
            <v>680965</v>
          </cell>
          <cell r="J1753">
            <v>662012</v>
          </cell>
          <cell r="K1753">
            <v>683254</v>
          </cell>
          <cell r="L1753">
            <v>675684</v>
          </cell>
          <cell r="M1753">
            <v>674333</v>
          </cell>
          <cell r="N1753">
            <v>677570</v>
          </cell>
          <cell r="O1753">
            <v>689375</v>
          </cell>
          <cell r="P1753">
            <v>684960</v>
          </cell>
          <cell r="Q1753">
            <v>685306</v>
          </cell>
          <cell r="R1753">
            <v>695755</v>
          </cell>
          <cell r="S1753">
            <v>704737</v>
          </cell>
          <cell r="T1753">
            <v>701714</v>
          </cell>
          <cell r="U1753">
            <v>700432</v>
          </cell>
          <cell r="V1753">
            <v>711949</v>
          </cell>
          <cell r="W1753">
            <v>702981</v>
          </cell>
          <cell r="X1753">
            <v>685255</v>
          </cell>
          <cell r="Y1753">
            <v>682440</v>
          </cell>
          <cell r="Z1753">
            <v>686939</v>
          </cell>
          <cell r="AA1753">
            <v>652968</v>
          </cell>
          <cell r="AB1753">
            <v>635083</v>
          </cell>
          <cell r="AC1753">
            <v>632530</v>
          </cell>
          <cell r="AD1753">
            <v>655932</v>
          </cell>
          <cell r="AE1753">
            <v>627516</v>
          </cell>
          <cell r="AF1753">
            <v>652057</v>
          </cell>
          <cell r="AG1753">
            <v>659778</v>
          </cell>
          <cell r="AH1753">
            <v>666515</v>
          </cell>
        </row>
        <row r="1754">
          <cell r="E1754" t="str">
            <v>OH Transportation Motor Gasoline</v>
          </cell>
          <cell r="F1754">
            <v>569714</v>
          </cell>
          <cell r="G1754">
            <v>567490</v>
          </cell>
          <cell r="H1754">
            <v>552770</v>
          </cell>
          <cell r="I1754">
            <v>590769</v>
          </cell>
          <cell r="J1754">
            <v>582048</v>
          </cell>
          <cell r="K1754">
            <v>596296</v>
          </cell>
          <cell r="L1754">
            <v>592977</v>
          </cell>
          <cell r="M1754">
            <v>599351</v>
          </cell>
          <cell r="N1754">
            <v>613313</v>
          </cell>
          <cell r="O1754">
            <v>622163</v>
          </cell>
          <cell r="P1754">
            <v>624460</v>
          </cell>
          <cell r="Q1754">
            <v>620807</v>
          </cell>
          <cell r="R1754">
            <v>629528</v>
          </cell>
          <cell r="S1754">
            <v>633887</v>
          </cell>
          <cell r="T1754">
            <v>633500</v>
          </cell>
          <cell r="U1754">
            <v>633809</v>
          </cell>
          <cell r="V1754">
            <v>629820</v>
          </cell>
          <cell r="W1754">
            <v>625869</v>
          </cell>
          <cell r="X1754">
            <v>610900</v>
          </cell>
          <cell r="Y1754">
            <v>604284</v>
          </cell>
          <cell r="Z1754">
            <v>604215</v>
          </cell>
          <cell r="AA1754">
            <v>587111</v>
          </cell>
          <cell r="AB1754">
            <v>585158</v>
          </cell>
          <cell r="AC1754">
            <v>591791</v>
          </cell>
          <cell r="AD1754">
            <v>594302</v>
          </cell>
          <cell r="AE1754">
            <v>588316</v>
          </cell>
          <cell r="AF1754">
            <v>593039</v>
          </cell>
          <cell r="AG1754">
            <v>592124</v>
          </cell>
          <cell r="AH1754">
            <v>586415</v>
          </cell>
        </row>
        <row r="1755">
          <cell r="E1755" t="str">
            <v>OK Transportation Motor Gasoline</v>
          </cell>
          <cell r="F1755">
            <v>198511</v>
          </cell>
          <cell r="G1755">
            <v>197986</v>
          </cell>
          <cell r="H1755">
            <v>204237</v>
          </cell>
          <cell r="I1755">
            <v>207378</v>
          </cell>
          <cell r="J1755">
            <v>210529</v>
          </cell>
          <cell r="K1755">
            <v>214203</v>
          </cell>
          <cell r="L1755">
            <v>221514</v>
          </cell>
          <cell r="M1755">
            <v>215407</v>
          </cell>
          <cell r="N1755">
            <v>218488</v>
          </cell>
          <cell r="O1755">
            <v>222893</v>
          </cell>
          <cell r="P1755">
            <v>216448</v>
          </cell>
          <cell r="Q1755">
            <v>216988</v>
          </cell>
          <cell r="R1755">
            <v>211858</v>
          </cell>
          <cell r="S1755">
            <v>217450</v>
          </cell>
          <cell r="T1755">
            <v>226121</v>
          </cell>
          <cell r="U1755">
            <v>225443</v>
          </cell>
          <cell r="V1755">
            <v>217090</v>
          </cell>
          <cell r="W1755">
            <v>225722</v>
          </cell>
          <cell r="X1755">
            <v>220762</v>
          </cell>
          <cell r="Y1755">
            <v>217428</v>
          </cell>
          <cell r="Z1755">
            <v>226857</v>
          </cell>
          <cell r="AA1755">
            <v>212781</v>
          </cell>
          <cell r="AB1755">
            <v>223789</v>
          </cell>
          <cell r="AC1755">
            <v>219278</v>
          </cell>
          <cell r="AD1755">
            <v>234505</v>
          </cell>
          <cell r="AE1755">
            <v>225176</v>
          </cell>
          <cell r="AF1755">
            <v>228069</v>
          </cell>
          <cell r="AG1755">
            <v>222180</v>
          </cell>
          <cell r="AH1755">
            <v>227241</v>
          </cell>
        </row>
        <row r="1756">
          <cell r="E1756" t="str">
            <v>OR Transportation Motor Gasoline</v>
          </cell>
          <cell r="F1756">
            <v>163001</v>
          </cell>
          <cell r="G1756">
            <v>165267</v>
          </cell>
          <cell r="H1756">
            <v>165479</v>
          </cell>
          <cell r="I1756">
            <v>172392</v>
          </cell>
          <cell r="J1756">
            <v>173659</v>
          </cell>
          <cell r="K1756">
            <v>174207</v>
          </cell>
          <cell r="L1756">
            <v>180105</v>
          </cell>
          <cell r="M1756">
            <v>171661</v>
          </cell>
          <cell r="N1756">
            <v>185424</v>
          </cell>
          <cell r="O1756">
            <v>187717</v>
          </cell>
          <cell r="P1756">
            <v>184934</v>
          </cell>
          <cell r="Q1756">
            <v>183700</v>
          </cell>
          <cell r="R1756">
            <v>187196</v>
          </cell>
          <cell r="S1756">
            <v>185102</v>
          </cell>
          <cell r="T1756">
            <v>185739</v>
          </cell>
          <cell r="U1756">
            <v>189445</v>
          </cell>
          <cell r="V1756">
            <v>191189</v>
          </cell>
          <cell r="W1756">
            <v>189790</v>
          </cell>
          <cell r="X1756">
            <v>182137</v>
          </cell>
          <cell r="Y1756">
            <v>184175</v>
          </cell>
          <cell r="Z1756">
            <v>180967</v>
          </cell>
          <cell r="AA1756">
            <v>173661</v>
          </cell>
          <cell r="AB1756">
            <v>170416</v>
          </cell>
          <cell r="AC1756">
            <v>172743</v>
          </cell>
          <cell r="AD1756">
            <v>176730</v>
          </cell>
          <cell r="AE1756">
            <v>178500</v>
          </cell>
          <cell r="AF1756">
            <v>183938</v>
          </cell>
          <cell r="AG1756">
            <v>187214</v>
          </cell>
          <cell r="AH1756">
            <v>187736</v>
          </cell>
        </row>
        <row r="1757">
          <cell r="E1757" t="str">
            <v>PA Transportation Motor Gasoline</v>
          </cell>
          <cell r="F1757">
            <v>554641</v>
          </cell>
          <cell r="G1757">
            <v>552994</v>
          </cell>
          <cell r="H1757">
            <v>555396</v>
          </cell>
          <cell r="I1757">
            <v>568258</v>
          </cell>
          <cell r="J1757">
            <v>565915</v>
          </cell>
          <cell r="K1757">
            <v>579000</v>
          </cell>
          <cell r="L1757">
            <v>587262</v>
          </cell>
          <cell r="M1757">
            <v>591332</v>
          </cell>
          <cell r="N1757">
            <v>598689</v>
          </cell>
          <cell r="O1757">
            <v>605987</v>
          </cell>
          <cell r="P1757">
            <v>609478</v>
          </cell>
          <cell r="Q1757">
            <v>618751</v>
          </cell>
          <cell r="R1757">
            <v>630436</v>
          </cell>
          <cell r="S1757">
            <v>628354</v>
          </cell>
          <cell r="T1757">
            <v>636689</v>
          </cell>
          <cell r="U1757">
            <v>632789</v>
          </cell>
          <cell r="V1757">
            <v>624789</v>
          </cell>
          <cell r="W1757">
            <v>629056</v>
          </cell>
          <cell r="X1757">
            <v>611313</v>
          </cell>
          <cell r="Y1757">
            <v>616810</v>
          </cell>
          <cell r="Z1757">
            <v>610650</v>
          </cell>
          <cell r="AA1757">
            <v>599436</v>
          </cell>
          <cell r="AB1757">
            <v>589459</v>
          </cell>
          <cell r="AC1757">
            <v>592952</v>
          </cell>
          <cell r="AD1757">
            <v>585152</v>
          </cell>
          <cell r="AE1757">
            <v>570267</v>
          </cell>
          <cell r="AF1757">
            <v>574332</v>
          </cell>
          <cell r="AG1757">
            <v>578552</v>
          </cell>
          <cell r="AH1757">
            <v>561383</v>
          </cell>
        </row>
        <row r="1758">
          <cell r="E1758" t="str">
            <v>RI Transportation Motor Gasoline</v>
          </cell>
          <cell r="F1758">
            <v>45658</v>
          </cell>
          <cell r="G1758">
            <v>45272</v>
          </cell>
          <cell r="H1758">
            <v>45687</v>
          </cell>
          <cell r="I1758">
            <v>46037</v>
          </cell>
          <cell r="J1758">
            <v>44695</v>
          </cell>
          <cell r="K1758">
            <v>46126</v>
          </cell>
          <cell r="L1758">
            <v>46636</v>
          </cell>
          <cell r="M1758">
            <v>47537</v>
          </cell>
          <cell r="N1758">
            <v>48578</v>
          </cell>
          <cell r="O1758">
            <v>49725</v>
          </cell>
          <cell r="P1758">
            <v>49021</v>
          </cell>
          <cell r="Q1758">
            <v>49364</v>
          </cell>
          <cell r="R1758">
            <v>48294</v>
          </cell>
          <cell r="S1758">
            <v>48394</v>
          </cell>
          <cell r="T1758">
            <v>46727</v>
          </cell>
          <cell r="U1758">
            <v>47246</v>
          </cell>
          <cell r="V1758">
            <v>50443</v>
          </cell>
          <cell r="W1758">
            <v>49185</v>
          </cell>
          <cell r="X1758">
            <v>48817</v>
          </cell>
          <cell r="Y1758">
            <v>47277</v>
          </cell>
          <cell r="Z1758">
            <v>46895</v>
          </cell>
          <cell r="AA1758">
            <v>44133</v>
          </cell>
          <cell r="AB1758">
            <v>42728</v>
          </cell>
          <cell r="AC1758">
            <v>42998</v>
          </cell>
          <cell r="AD1758">
            <v>43580</v>
          </cell>
          <cell r="AE1758">
            <v>44058</v>
          </cell>
          <cell r="AF1758">
            <v>43357</v>
          </cell>
          <cell r="AG1758">
            <v>43200</v>
          </cell>
          <cell r="AH1758">
            <v>45129</v>
          </cell>
        </row>
        <row r="1759">
          <cell r="E1759" t="str">
            <v>SC Transportation Motor Gasoline</v>
          </cell>
          <cell r="F1759">
            <v>222227</v>
          </cell>
          <cell r="G1759">
            <v>219415</v>
          </cell>
          <cell r="H1759">
            <v>223895</v>
          </cell>
          <cell r="I1759">
            <v>233007</v>
          </cell>
          <cell r="J1759">
            <v>233609</v>
          </cell>
          <cell r="K1759">
            <v>242066</v>
          </cell>
          <cell r="L1759">
            <v>244624</v>
          </cell>
          <cell r="M1759">
            <v>254830</v>
          </cell>
          <cell r="N1759">
            <v>264155</v>
          </cell>
          <cell r="O1759">
            <v>272549</v>
          </cell>
          <cell r="P1759">
            <v>273946</v>
          </cell>
          <cell r="Q1759">
            <v>275515</v>
          </cell>
          <cell r="R1759">
            <v>282377</v>
          </cell>
          <cell r="S1759">
            <v>285711</v>
          </cell>
          <cell r="T1759">
            <v>314859</v>
          </cell>
          <cell r="U1759">
            <v>302355</v>
          </cell>
          <cell r="V1759">
            <v>314514</v>
          </cell>
          <cell r="W1759">
            <v>311501</v>
          </cell>
          <cell r="X1759">
            <v>314300</v>
          </cell>
          <cell r="Y1759">
            <v>328931</v>
          </cell>
          <cell r="Z1759">
            <v>316582</v>
          </cell>
          <cell r="AA1759">
            <v>307220</v>
          </cell>
          <cell r="AB1759">
            <v>311924</v>
          </cell>
          <cell r="AC1759">
            <v>318090</v>
          </cell>
          <cell r="AD1759">
            <v>317005</v>
          </cell>
          <cell r="AE1759">
            <v>328842</v>
          </cell>
          <cell r="AF1759">
            <v>334222</v>
          </cell>
          <cell r="AG1759">
            <v>336501</v>
          </cell>
          <cell r="AH1759">
            <v>330450</v>
          </cell>
        </row>
        <row r="1760">
          <cell r="E1760" t="str">
            <v>SD Transportation Motor Gasoline</v>
          </cell>
          <cell r="F1760">
            <v>44227</v>
          </cell>
          <cell r="G1760">
            <v>45078</v>
          </cell>
          <cell r="H1760">
            <v>46556</v>
          </cell>
          <cell r="I1760">
            <v>47031</v>
          </cell>
          <cell r="J1760">
            <v>48828</v>
          </cell>
          <cell r="K1760">
            <v>49239</v>
          </cell>
          <cell r="L1760">
            <v>50007</v>
          </cell>
          <cell r="M1760">
            <v>49907</v>
          </cell>
          <cell r="N1760">
            <v>52256</v>
          </cell>
          <cell r="O1760">
            <v>51395</v>
          </cell>
          <cell r="P1760">
            <v>51357</v>
          </cell>
          <cell r="Q1760">
            <v>49634</v>
          </cell>
          <cell r="R1760">
            <v>51701</v>
          </cell>
          <cell r="S1760">
            <v>49912</v>
          </cell>
          <cell r="T1760">
            <v>49610</v>
          </cell>
          <cell r="U1760">
            <v>49169</v>
          </cell>
          <cell r="V1760">
            <v>48530</v>
          </cell>
          <cell r="W1760">
            <v>50192</v>
          </cell>
          <cell r="X1760">
            <v>49333</v>
          </cell>
          <cell r="Y1760">
            <v>52610</v>
          </cell>
          <cell r="Z1760">
            <v>51895</v>
          </cell>
          <cell r="AA1760">
            <v>51997</v>
          </cell>
          <cell r="AB1760">
            <v>53707</v>
          </cell>
          <cell r="AC1760">
            <v>52730</v>
          </cell>
          <cell r="AD1760">
            <v>53960</v>
          </cell>
          <cell r="AE1760">
            <v>55517</v>
          </cell>
          <cell r="AF1760">
            <v>56432</v>
          </cell>
          <cell r="AG1760">
            <v>55696</v>
          </cell>
          <cell r="AH1760">
            <v>55646</v>
          </cell>
        </row>
        <row r="1761">
          <cell r="E1761" t="str">
            <v>TN Transportation Motor Gasoline</v>
          </cell>
          <cell r="F1761">
            <v>299180</v>
          </cell>
          <cell r="G1761">
            <v>289898</v>
          </cell>
          <cell r="H1761">
            <v>302926</v>
          </cell>
          <cell r="I1761">
            <v>314512</v>
          </cell>
          <cell r="J1761">
            <v>323593</v>
          </cell>
          <cell r="K1761">
            <v>332570</v>
          </cell>
          <cell r="L1761">
            <v>333129</v>
          </cell>
          <cell r="M1761">
            <v>339170</v>
          </cell>
          <cell r="N1761">
            <v>347781</v>
          </cell>
          <cell r="O1761">
            <v>359725</v>
          </cell>
          <cell r="P1761">
            <v>354976</v>
          </cell>
          <cell r="Q1761">
            <v>350468</v>
          </cell>
          <cell r="R1761">
            <v>369174</v>
          </cell>
          <cell r="S1761">
            <v>371685</v>
          </cell>
          <cell r="T1761">
            <v>372544</v>
          </cell>
          <cell r="U1761">
            <v>379562</v>
          </cell>
          <cell r="V1761">
            <v>381024</v>
          </cell>
          <cell r="W1761">
            <v>381305</v>
          </cell>
          <cell r="X1761">
            <v>368171</v>
          </cell>
          <cell r="Y1761">
            <v>378975</v>
          </cell>
          <cell r="Z1761">
            <v>383541</v>
          </cell>
          <cell r="AA1761">
            <v>377555</v>
          </cell>
          <cell r="AB1761">
            <v>373023</v>
          </cell>
          <cell r="AC1761">
            <v>377312</v>
          </cell>
          <cell r="AD1761">
            <v>382633</v>
          </cell>
          <cell r="AE1761">
            <v>384136</v>
          </cell>
          <cell r="AF1761">
            <v>399868</v>
          </cell>
          <cell r="AG1761">
            <v>401736</v>
          </cell>
          <cell r="AH1761">
            <v>393936</v>
          </cell>
        </row>
        <row r="1762">
          <cell r="E1762" t="str">
            <v>TX Transportation Motor Gasoline</v>
          </cell>
          <cell r="F1762">
            <v>1044152</v>
          </cell>
          <cell r="G1762">
            <v>1011408</v>
          </cell>
          <cell r="H1762">
            <v>1023815</v>
          </cell>
          <cell r="I1762">
            <v>1063455</v>
          </cell>
          <cell r="J1762">
            <v>1120287</v>
          </cell>
          <cell r="K1762">
            <v>1089298</v>
          </cell>
          <cell r="L1762">
            <v>1157764</v>
          </cell>
          <cell r="M1762">
            <v>1148216</v>
          </cell>
          <cell r="N1762">
            <v>1205299</v>
          </cell>
          <cell r="O1762">
            <v>1250177</v>
          </cell>
          <cell r="P1762">
            <v>1285040</v>
          </cell>
          <cell r="Q1762">
            <v>1309321</v>
          </cell>
          <cell r="R1762">
            <v>1368930</v>
          </cell>
          <cell r="S1762">
            <v>1372585</v>
          </cell>
          <cell r="T1762">
            <v>1400444</v>
          </cell>
          <cell r="U1762">
            <v>1414323</v>
          </cell>
          <cell r="V1762">
            <v>1447316</v>
          </cell>
          <cell r="W1762">
            <v>1468835</v>
          </cell>
          <cell r="X1762">
            <v>1449652</v>
          </cell>
          <cell r="Y1762">
            <v>1448275</v>
          </cell>
          <cell r="Z1762">
            <v>1457966</v>
          </cell>
          <cell r="AA1762">
            <v>1435809</v>
          </cell>
          <cell r="AB1762">
            <v>1451123</v>
          </cell>
          <cell r="AC1762">
            <v>1494943</v>
          </cell>
          <cell r="AD1762">
            <v>1567481</v>
          </cell>
          <cell r="AE1762">
            <v>1619272</v>
          </cell>
          <cell r="AF1762">
            <v>1664269</v>
          </cell>
          <cell r="AG1762">
            <v>1675031</v>
          </cell>
          <cell r="AH1762">
            <v>1705075</v>
          </cell>
        </row>
        <row r="1763">
          <cell r="E1763" t="str">
            <v>US Transportation Motor Gasoline</v>
          </cell>
          <cell r="F1763">
            <v>13575410</v>
          </cell>
          <cell r="G1763">
            <v>13502563</v>
          </cell>
          <cell r="H1763">
            <v>13698699</v>
          </cell>
          <cell r="I1763">
            <v>14028748</v>
          </cell>
          <cell r="J1763">
            <v>14249246</v>
          </cell>
          <cell r="K1763">
            <v>14576449</v>
          </cell>
          <cell r="L1763">
            <v>14822887</v>
          </cell>
          <cell r="M1763">
            <v>14976413</v>
          </cell>
          <cell r="N1763">
            <v>15436018</v>
          </cell>
          <cell r="O1763">
            <v>15828026</v>
          </cell>
          <cell r="P1763">
            <v>15932694</v>
          </cell>
          <cell r="Q1763">
            <v>16013092</v>
          </cell>
          <cell r="R1763">
            <v>16436495</v>
          </cell>
          <cell r="S1763">
            <v>16565426</v>
          </cell>
          <cell r="T1763">
            <v>16900603</v>
          </cell>
          <cell r="U1763">
            <v>16957630</v>
          </cell>
          <cell r="V1763">
            <v>17088254</v>
          </cell>
          <cell r="W1763">
            <v>17065743</v>
          </cell>
          <cell r="X1763">
            <v>16509630</v>
          </cell>
          <cell r="Y1763">
            <v>16424742</v>
          </cell>
          <cell r="Z1763">
            <v>16320164</v>
          </cell>
          <cell r="AA1763">
            <v>15876719</v>
          </cell>
          <cell r="AB1763">
            <v>15794521</v>
          </cell>
          <cell r="AC1763">
            <v>16029662</v>
          </cell>
          <cell r="AD1763">
            <v>16208815</v>
          </cell>
          <cell r="AE1763">
            <v>16307655</v>
          </cell>
          <cell r="AF1763">
            <v>16601127</v>
          </cell>
          <cell r="AG1763">
            <v>16576273</v>
          </cell>
          <cell r="AH1763">
            <v>16573443</v>
          </cell>
        </row>
        <row r="1764">
          <cell r="E1764" t="str">
            <v>UT Transportation Motor Gasoline</v>
          </cell>
          <cell r="F1764">
            <v>86306</v>
          </cell>
          <cell r="G1764">
            <v>89837</v>
          </cell>
          <cell r="H1764">
            <v>92592</v>
          </cell>
          <cell r="I1764">
            <v>96876</v>
          </cell>
          <cell r="J1764">
            <v>99569</v>
          </cell>
          <cell r="K1764">
            <v>106306</v>
          </cell>
          <cell r="L1764">
            <v>108484</v>
          </cell>
          <cell r="M1764">
            <v>112791</v>
          </cell>
          <cell r="N1764">
            <v>116890</v>
          </cell>
          <cell r="O1764">
            <v>119042</v>
          </cell>
          <cell r="P1764">
            <v>122918</v>
          </cell>
          <cell r="Q1764">
            <v>116866</v>
          </cell>
          <cell r="R1764">
            <v>122791</v>
          </cell>
          <cell r="S1764">
            <v>123433</v>
          </cell>
          <cell r="T1764">
            <v>125376</v>
          </cell>
          <cell r="U1764">
            <v>124953</v>
          </cell>
          <cell r="V1764">
            <v>127943</v>
          </cell>
          <cell r="W1764">
            <v>131147</v>
          </cell>
          <cell r="X1764">
            <v>125304</v>
          </cell>
          <cell r="Y1764">
            <v>126386</v>
          </cell>
          <cell r="Z1764">
            <v>123482</v>
          </cell>
          <cell r="AA1764">
            <v>127330</v>
          </cell>
          <cell r="AB1764">
            <v>125598</v>
          </cell>
          <cell r="AC1764">
            <v>129870</v>
          </cell>
          <cell r="AD1764">
            <v>132208</v>
          </cell>
          <cell r="AE1764">
            <v>136348</v>
          </cell>
          <cell r="AF1764">
            <v>140014</v>
          </cell>
          <cell r="AG1764">
            <v>141091</v>
          </cell>
          <cell r="AH1764">
            <v>140807</v>
          </cell>
        </row>
        <row r="1765">
          <cell r="E1765" t="str">
            <v>VA Transportation Motor Gasoline</v>
          </cell>
          <cell r="F1765">
            <v>363243</v>
          </cell>
          <cell r="G1765">
            <v>365154</v>
          </cell>
          <cell r="H1765">
            <v>370445</v>
          </cell>
          <cell r="I1765">
            <v>381210</v>
          </cell>
          <cell r="J1765">
            <v>387108</v>
          </cell>
          <cell r="K1765">
            <v>405800</v>
          </cell>
          <cell r="L1765">
            <v>407854</v>
          </cell>
          <cell r="M1765">
            <v>419016</v>
          </cell>
          <cell r="N1765">
            <v>422897</v>
          </cell>
          <cell r="O1765">
            <v>437370</v>
          </cell>
          <cell r="P1765">
            <v>441758</v>
          </cell>
          <cell r="Q1765">
            <v>464408</v>
          </cell>
          <cell r="R1765">
            <v>468064</v>
          </cell>
          <cell r="S1765">
            <v>475516</v>
          </cell>
          <cell r="T1765">
            <v>482998</v>
          </cell>
          <cell r="U1765">
            <v>485749</v>
          </cell>
          <cell r="V1765">
            <v>493837</v>
          </cell>
          <cell r="W1765">
            <v>503009</v>
          </cell>
          <cell r="X1765">
            <v>482731</v>
          </cell>
          <cell r="Y1765">
            <v>475179</v>
          </cell>
          <cell r="Z1765">
            <v>483198</v>
          </cell>
          <cell r="AA1765">
            <v>452364</v>
          </cell>
          <cell r="AB1765">
            <v>463619</v>
          </cell>
          <cell r="AC1765">
            <v>464073</v>
          </cell>
          <cell r="AD1765">
            <v>474425</v>
          </cell>
          <cell r="AE1765">
            <v>467685</v>
          </cell>
          <cell r="AF1765">
            <v>474461</v>
          </cell>
          <cell r="AG1765">
            <v>476795</v>
          </cell>
          <cell r="AH1765">
            <v>477130</v>
          </cell>
        </row>
        <row r="1766">
          <cell r="E1766" t="str">
            <v>VT Transportation Motor Gasoline</v>
          </cell>
          <cell r="F1766">
            <v>34533</v>
          </cell>
          <cell r="G1766">
            <v>34967</v>
          </cell>
          <cell r="H1766">
            <v>35488</v>
          </cell>
          <cell r="I1766">
            <v>36593</v>
          </cell>
          <cell r="J1766">
            <v>36831</v>
          </cell>
          <cell r="K1766">
            <v>37033</v>
          </cell>
          <cell r="L1766">
            <v>37696</v>
          </cell>
          <cell r="M1766">
            <v>39061</v>
          </cell>
          <cell r="N1766">
            <v>38648</v>
          </cell>
          <cell r="O1766">
            <v>39587</v>
          </cell>
          <cell r="P1766">
            <v>43215</v>
          </cell>
          <cell r="Q1766">
            <v>40797</v>
          </cell>
          <cell r="R1766">
            <v>41478</v>
          </cell>
          <cell r="S1766">
            <v>42032</v>
          </cell>
          <cell r="T1766">
            <v>42419</v>
          </cell>
          <cell r="U1766">
            <v>42398</v>
          </cell>
          <cell r="V1766">
            <v>42180</v>
          </cell>
          <cell r="W1766">
            <v>41903</v>
          </cell>
          <cell r="X1766">
            <v>40159</v>
          </cell>
          <cell r="Y1766">
            <v>39922</v>
          </cell>
          <cell r="Z1766">
            <v>39069</v>
          </cell>
          <cell r="AA1766">
            <v>37784</v>
          </cell>
          <cell r="AB1766">
            <v>36829</v>
          </cell>
          <cell r="AC1766">
            <v>37511</v>
          </cell>
          <cell r="AD1766">
            <v>37107</v>
          </cell>
          <cell r="AE1766">
            <v>36365</v>
          </cell>
          <cell r="AF1766">
            <v>36325</v>
          </cell>
          <cell r="AG1766">
            <v>36217</v>
          </cell>
          <cell r="AH1766">
            <v>33293</v>
          </cell>
        </row>
        <row r="1767">
          <cell r="E1767" t="str">
            <v>WA Transportation Motor Gasoline</v>
          </cell>
          <cell r="F1767">
            <v>275912</v>
          </cell>
          <cell r="G1767">
            <v>279753</v>
          </cell>
          <cell r="H1767">
            <v>285021</v>
          </cell>
          <cell r="I1767">
            <v>296382</v>
          </cell>
          <cell r="J1767">
            <v>296500</v>
          </cell>
          <cell r="K1767">
            <v>302987</v>
          </cell>
          <cell r="L1767">
            <v>317799</v>
          </cell>
          <cell r="M1767">
            <v>315210</v>
          </cell>
          <cell r="N1767">
            <v>318836</v>
          </cell>
          <cell r="O1767">
            <v>324665</v>
          </cell>
          <cell r="P1767">
            <v>323741</v>
          </cell>
          <cell r="Q1767">
            <v>324056</v>
          </cell>
          <cell r="R1767">
            <v>328858</v>
          </cell>
          <cell r="S1767">
            <v>328029</v>
          </cell>
          <cell r="T1767">
            <v>327063</v>
          </cell>
          <cell r="U1767">
            <v>331341</v>
          </cell>
          <cell r="V1767">
            <v>333209</v>
          </cell>
          <cell r="W1767">
            <v>332973</v>
          </cell>
          <cell r="X1767">
            <v>320925</v>
          </cell>
          <cell r="Y1767">
            <v>323636</v>
          </cell>
          <cell r="Z1767">
            <v>317221</v>
          </cell>
          <cell r="AA1767">
            <v>314083</v>
          </cell>
          <cell r="AB1767">
            <v>311193</v>
          </cell>
          <cell r="AC1767">
            <v>323813</v>
          </cell>
          <cell r="AD1767">
            <v>322758</v>
          </cell>
          <cell r="AE1767">
            <v>326077</v>
          </cell>
          <cell r="AF1767">
            <v>324553</v>
          </cell>
          <cell r="AG1767">
            <v>325259</v>
          </cell>
          <cell r="AH1767">
            <v>337553</v>
          </cell>
        </row>
        <row r="1768">
          <cell r="E1768" t="str">
            <v>WI Transportation Motor Gasoline</v>
          </cell>
          <cell r="F1768">
            <v>251564</v>
          </cell>
          <cell r="G1768">
            <v>255583</v>
          </cell>
          <cell r="H1768">
            <v>258746</v>
          </cell>
          <cell r="I1768">
            <v>264808</v>
          </cell>
          <cell r="J1768">
            <v>271362</v>
          </cell>
          <cell r="K1768">
            <v>281370</v>
          </cell>
          <cell r="L1768">
            <v>288236</v>
          </cell>
          <cell r="M1768">
            <v>284876</v>
          </cell>
          <cell r="N1768">
            <v>301871</v>
          </cell>
          <cell r="O1768">
            <v>302431</v>
          </cell>
          <cell r="P1768">
            <v>298197</v>
          </cell>
          <cell r="Q1768">
            <v>299602</v>
          </cell>
          <cell r="R1768">
            <v>306668</v>
          </cell>
          <cell r="S1768">
            <v>309202</v>
          </cell>
          <cell r="T1768">
            <v>308457</v>
          </cell>
          <cell r="U1768">
            <v>309291</v>
          </cell>
          <cell r="V1768">
            <v>303494</v>
          </cell>
          <cell r="W1768">
            <v>311307</v>
          </cell>
          <cell r="X1768">
            <v>302267</v>
          </cell>
          <cell r="Y1768">
            <v>302885</v>
          </cell>
          <cell r="Z1768">
            <v>306756</v>
          </cell>
          <cell r="AA1768">
            <v>295157</v>
          </cell>
          <cell r="AB1768">
            <v>293488</v>
          </cell>
          <cell r="AC1768">
            <v>292326</v>
          </cell>
          <cell r="AD1768">
            <v>309425</v>
          </cell>
          <cell r="AE1768">
            <v>305185</v>
          </cell>
          <cell r="AF1768">
            <v>306030</v>
          </cell>
          <cell r="AG1768">
            <v>302164</v>
          </cell>
          <cell r="AH1768">
            <v>313728</v>
          </cell>
        </row>
        <row r="1769">
          <cell r="E1769" t="str">
            <v>WV Transportation Motor Gasoline</v>
          </cell>
          <cell r="F1769">
            <v>100140</v>
          </cell>
          <cell r="G1769">
            <v>98864</v>
          </cell>
          <cell r="H1769">
            <v>101864</v>
          </cell>
          <cell r="I1769">
            <v>101509</v>
          </cell>
          <cell r="J1769">
            <v>103024</v>
          </cell>
          <cell r="K1769">
            <v>107606</v>
          </cell>
          <cell r="L1769">
            <v>97397</v>
          </cell>
          <cell r="M1769">
            <v>101671</v>
          </cell>
          <cell r="N1769">
            <v>101347</v>
          </cell>
          <cell r="O1769">
            <v>100317</v>
          </cell>
          <cell r="P1769">
            <v>99885</v>
          </cell>
          <cell r="Q1769">
            <v>100800</v>
          </cell>
          <cell r="R1769">
            <v>98502</v>
          </cell>
          <cell r="S1769">
            <v>99905</v>
          </cell>
          <cell r="T1769">
            <v>103403</v>
          </cell>
          <cell r="U1769">
            <v>102712</v>
          </cell>
          <cell r="V1769">
            <v>103043</v>
          </cell>
          <cell r="W1769">
            <v>102012</v>
          </cell>
          <cell r="X1769">
            <v>93219</v>
          </cell>
          <cell r="Y1769">
            <v>100458</v>
          </cell>
          <cell r="Z1769">
            <v>102555</v>
          </cell>
          <cell r="AA1769">
            <v>97532</v>
          </cell>
          <cell r="AB1769">
            <v>95342</v>
          </cell>
          <cell r="AC1769">
            <v>93949</v>
          </cell>
          <cell r="AD1769">
            <v>97494</v>
          </cell>
          <cell r="AE1769">
            <v>94173</v>
          </cell>
          <cell r="AF1769">
            <v>96198</v>
          </cell>
          <cell r="AG1769">
            <v>93245</v>
          </cell>
          <cell r="AH1769">
            <v>97694</v>
          </cell>
        </row>
        <row r="1770">
          <cell r="E1770" t="str">
            <v>WY Transportation Motor Gasoline</v>
          </cell>
          <cell r="F1770">
            <v>34740</v>
          </cell>
          <cell r="G1770">
            <v>34791</v>
          </cell>
          <cell r="H1770">
            <v>36043</v>
          </cell>
          <cell r="I1770">
            <v>37449</v>
          </cell>
          <cell r="J1770">
            <v>37851</v>
          </cell>
          <cell r="K1770">
            <v>38955</v>
          </cell>
          <cell r="L1770">
            <v>38655</v>
          </cell>
          <cell r="M1770">
            <v>37087</v>
          </cell>
          <cell r="N1770">
            <v>39703</v>
          </cell>
          <cell r="O1770">
            <v>39714</v>
          </cell>
          <cell r="P1770">
            <v>39274</v>
          </cell>
          <cell r="Q1770">
            <v>39679</v>
          </cell>
          <cell r="R1770">
            <v>38851</v>
          </cell>
          <cell r="S1770">
            <v>38377</v>
          </cell>
          <cell r="T1770">
            <v>37390</v>
          </cell>
          <cell r="U1770">
            <v>38365</v>
          </cell>
          <cell r="V1770">
            <v>38724</v>
          </cell>
          <cell r="W1770">
            <v>39999</v>
          </cell>
          <cell r="X1770">
            <v>38758</v>
          </cell>
          <cell r="Y1770">
            <v>40517</v>
          </cell>
          <cell r="Z1770">
            <v>40727</v>
          </cell>
          <cell r="AA1770">
            <v>38314</v>
          </cell>
          <cell r="AB1770">
            <v>41299</v>
          </cell>
          <cell r="AC1770">
            <v>40842</v>
          </cell>
          <cell r="AD1770">
            <v>40080</v>
          </cell>
          <cell r="AE1770">
            <v>40791</v>
          </cell>
          <cell r="AF1770">
            <v>41556</v>
          </cell>
          <cell r="AG1770">
            <v>40817</v>
          </cell>
          <cell r="AH1770">
            <v>38399</v>
          </cell>
        </row>
        <row r="1771">
          <cell r="E1771" t="str">
            <v>AK Commercial Motor Gasoline</v>
          </cell>
          <cell r="F1771">
            <v>274</v>
          </cell>
          <cell r="G1771">
            <v>460</v>
          </cell>
          <cell r="H1771">
            <v>301</v>
          </cell>
          <cell r="I1771">
            <v>41</v>
          </cell>
          <cell r="J1771">
            <v>53</v>
          </cell>
          <cell r="K1771">
            <v>108</v>
          </cell>
          <cell r="L1771">
            <v>1532</v>
          </cell>
          <cell r="M1771">
            <v>368</v>
          </cell>
          <cell r="N1771">
            <v>601</v>
          </cell>
          <cell r="O1771">
            <v>460</v>
          </cell>
          <cell r="P1771">
            <v>331</v>
          </cell>
          <cell r="Q1771">
            <v>3538</v>
          </cell>
          <cell r="R1771">
            <v>645</v>
          </cell>
          <cell r="S1771">
            <v>44</v>
          </cell>
          <cell r="T1771">
            <v>493</v>
          </cell>
          <cell r="U1771">
            <v>873</v>
          </cell>
          <cell r="V1771">
            <v>807</v>
          </cell>
          <cell r="W1771">
            <v>905</v>
          </cell>
          <cell r="X1771">
            <v>594</v>
          </cell>
          <cell r="Y1771">
            <v>326</v>
          </cell>
          <cell r="Z1771">
            <v>795</v>
          </cell>
          <cell r="AA1771">
            <v>647</v>
          </cell>
          <cell r="AB1771">
            <v>479</v>
          </cell>
          <cell r="AC1771">
            <v>429</v>
          </cell>
          <cell r="AD1771">
            <v>364</v>
          </cell>
          <cell r="AE1771">
            <v>1516</v>
          </cell>
          <cell r="AF1771">
            <v>773</v>
          </cell>
          <cell r="AG1771">
            <v>524</v>
          </cell>
          <cell r="AH1771">
            <v>528</v>
          </cell>
        </row>
        <row r="1772">
          <cell r="E1772" t="str">
            <v>AL Commercial Motor Gasoline</v>
          </cell>
          <cell r="F1772">
            <v>1354</v>
          </cell>
          <cell r="G1772">
            <v>839</v>
          </cell>
          <cell r="H1772">
            <v>727</v>
          </cell>
          <cell r="I1772">
            <v>215</v>
          </cell>
          <cell r="J1772">
            <v>215</v>
          </cell>
          <cell r="K1772">
            <v>218</v>
          </cell>
          <cell r="L1772">
            <v>217</v>
          </cell>
          <cell r="M1772">
            <v>213</v>
          </cell>
          <cell r="N1772">
            <v>214</v>
          </cell>
          <cell r="O1772">
            <v>213</v>
          </cell>
          <cell r="P1772">
            <v>215</v>
          </cell>
          <cell r="Q1772">
            <v>224</v>
          </cell>
          <cell r="R1772">
            <v>225</v>
          </cell>
          <cell r="S1772">
            <v>225</v>
          </cell>
          <cell r="T1772">
            <v>227</v>
          </cell>
          <cell r="U1772">
            <v>230</v>
          </cell>
          <cell r="V1772">
            <v>232</v>
          </cell>
          <cell r="W1772">
            <v>232</v>
          </cell>
          <cell r="X1772">
            <v>229</v>
          </cell>
          <cell r="Y1772">
            <v>227</v>
          </cell>
          <cell r="Z1772">
            <v>224</v>
          </cell>
          <cell r="AA1772">
            <v>225</v>
          </cell>
          <cell r="AB1772">
            <v>224</v>
          </cell>
          <cell r="AC1772">
            <v>231</v>
          </cell>
          <cell r="AD1772">
            <v>221</v>
          </cell>
          <cell r="AE1772">
            <v>5193</v>
          </cell>
          <cell r="AF1772">
            <v>6634</v>
          </cell>
          <cell r="AG1772">
            <v>5314</v>
          </cell>
          <cell r="AH1772">
            <v>5620</v>
          </cell>
        </row>
        <row r="1773">
          <cell r="E1773" t="str">
            <v>AR Commercial Motor Gasoline</v>
          </cell>
          <cell r="F1773">
            <v>748</v>
          </cell>
          <cell r="G1773">
            <v>424</v>
          </cell>
          <cell r="H1773">
            <v>374</v>
          </cell>
          <cell r="I1773">
            <v>148</v>
          </cell>
          <cell r="J1773">
            <v>149</v>
          </cell>
          <cell r="K1773">
            <v>151</v>
          </cell>
          <cell r="L1773">
            <v>150</v>
          </cell>
          <cell r="M1773">
            <v>148</v>
          </cell>
          <cell r="N1773">
            <v>149</v>
          </cell>
          <cell r="O1773">
            <v>148</v>
          </cell>
          <cell r="P1773">
            <v>149</v>
          </cell>
          <cell r="Q1773">
            <v>157</v>
          </cell>
          <cell r="R1773">
            <v>570</v>
          </cell>
          <cell r="S1773">
            <v>514</v>
          </cell>
          <cell r="T1773">
            <v>538</v>
          </cell>
          <cell r="U1773">
            <v>729</v>
          </cell>
          <cell r="V1773">
            <v>753</v>
          </cell>
          <cell r="W1773">
            <v>632</v>
          </cell>
          <cell r="X1773">
            <v>653</v>
          </cell>
          <cell r="Y1773">
            <v>697</v>
          </cell>
          <cell r="Z1773">
            <v>812</v>
          </cell>
          <cell r="AA1773">
            <v>361</v>
          </cell>
          <cell r="AB1773">
            <v>385</v>
          </cell>
          <cell r="AC1773">
            <v>286</v>
          </cell>
          <cell r="AD1773">
            <v>403</v>
          </cell>
          <cell r="AE1773">
            <v>3127</v>
          </cell>
          <cell r="AF1773">
            <v>2753</v>
          </cell>
          <cell r="AG1773">
            <v>2720</v>
          </cell>
          <cell r="AH1773">
            <v>2728</v>
          </cell>
        </row>
        <row r="1774">
          <cell r="E1774" t="str">
            <v>AZ Commercial Motor Gasoline</v>
          </cell>
          <cell r="F1774">
            <v>1350</v>
          </cell>
          <cell r="G1774">
            <v>1954</v>
          </cell>
          <cell r="H1774">
            <v>1617</v>
          </cell>
          <cell r="I1774">
            <v>998</v>
          </cell>
          <cell r="J1774">
            <v>179</v>
          </cell>
          <cell r="K1774">
            <v>183</v>
          </cell>
          <cell r="L1774">
            <v>183</v>
          </cell>
          <cell r="M1774">
            <v>184</v>
          </cell>
          <cell r="N1774">
            <v>186</v>
          </cell>
          <cell r="O1774">
            <v>187</v>
          </cell>
          <cell r="P1774">
            <v>190</v>
          </cell>
          <cell r="Q1774">
            <v>208</v>
          </cell>
          <cell r="R1774">
            <v>211</v>
          </cell>
          <cell r="S1774">
            <v>209</v>
          </cell>
          <cell r="T1774">
            <v>209</v>
          </cell>
          <cell r="U1774">
            <v>210</v>
          </cell>
          <cell r="V1774">
            <v>225</v>
          </cell>
          <cell r="W1774">
            <v>231</v>
          </cell>
          <cell r="X1774">
            <v>230</v>
          </cell>
          <cell r="Y1774">
            <v>573</v>
          </cell>
          <cell r="Z1774">
            <v>738</v>
          </cell>
          <cell r="AA1774">
            <v>638</v>
          </cell>
          <cell r="AB1774">
            <v>553</v>
          </cell>
          <cell r="AC1774">
            <v>636</v>
          </cell>
          <cell r="AD1774">
            <v>220</v>
          </cell>
          <cell r="AE1774">
            <v>9046</v>
          </cell>
          <cell r="AF1774">
            <v>9042</v>
          </cell>
          <cell r="AG1774">
            <v>9118</v>
          </cell>
          <cell r="AH1774">
            <v>9268</v>
          </cell>
        </row>
        <row r="1775">
          <cell r="E1775" t="str">
            <v>CA Commercial Motor Gasoline</v>
          </cell>
          <cell r="F1775">
            <v>10125</v>
          </cell>
          <cell r="G1775">
            <v>8652</v>
          </cell>
          <cell r="H1775">
            <v>7803</v>
          </cell>
          <cell r="I1775">
            <v>1364</v>
          </cell>
          <cell r="J1775">
            <v>1180</v>
          </cell>
          <cell r="K1775">
            <v>1229</v>
          </cell>
          <cell r="L1775">
            <v>1204</v>
          </cell>
          <cell r="M1775">
            <v>1213</v>
          </cell>
          <cell r="N1775">
            <v>1299</v>
          </cell>
          <cell r="O1775">
            <v>1226</v>
          </cell>
          <cell r="P1775">
            <v>1235</v>
          </cell>
          <cell r="Q1775">
            <v>1277</v>
          </cell>
          <cell r="R1775">
            <v>1317</v>
          </cell>
          <cell r="S1775">
            <v>1359</v>
          </cell>
          <cell r="T1775">
            <v>1409</v>
          </cell>
          <cell r="U1775">
            <v>1424</v>
          </cell>
          <cell r="V1775">
            <v>1478</v>
          </cell>
          <cell r="W1775">
            <v>1438</v>
          </cell>
          <cell r="X1775">
            <v>1415</v>
          </cell>
          <cell r="Y1775">
            <v>1366</v>
          </cell>
          <cell r="Z1775">
            <v>1333</v>
          </cell>
          <cell r="AA1775">
            <v>1315</v>
          </cell>
          <cell r="AB1775">
            <v>1293</v>
          </cell>
          <cell r="AC1775">
            <v>1358</v>
          </cell>
          <cell r="AD1775">
            <v>1300</v>
          </cell>
          <cell r="AE1775">
            <v>50666</v>
          </cell>
          <cell r="AF1775">
            <v>50800</v>
          </cell>
          <cell r="AG1775">
            <v>51490</v>
          </cell>
          <cell r="AH1775">
            <v>52444</v>
          </cell>
        </row>
        <row r="1776">
          <cell r="E1776" t="str">
            <v>CO Commercial Motor Gasoline</v>
          </cell>
          <cell r="F1776">
            <v>1392</v>
          </cell>
          <cell r="G1776">
            <v>1763</v>
          </cell>
          <cell r="H1776">
            <v>846</v>
          </cell>
          <cell r="I1776">
            <v>183</v>
          </cell>
          <cell r="J1776">
            <v>268</v>
          </cell>
          <cell r="K1776">
            <v>304</v>
          </cell>
          <cell r="L1776">
            <v>1380</v>
          </cell>
          <cell r="M1776">
            <v>190</v>
          </cell>
          <cell r="N1776">
            <v>200</v>
          </cell>
          <cell r="O1776">
            <v>865</v>
          </cell>
          <cell r="P1776">
            <v>667</v>
          </cell>
          <cell r="Q1776">
            <v>210</v>
          </cell>
          <cell r="R1776">
            <v>212</v>
          </cell>
          <cell r="S1776">
            <v>214</v>
          </cell>
          <cell r="T1776">
            <v>212</v>
          </cell>
          <cell r="U1776">
            <v>214</v>
          </cell>
          <cell r="V1776">
            <v>220</v>
          </cell>
          <cell r="W1776">
            <v>222</v>
          </cell>
          <cell r="X1776">
            <v>220</v>
          </cell>
          <cell r="Y1776">
            <v>217</v>
          </cell>
          <cell r="Z1776">
            <v>214</v>
          </cell>
          <cell r="AA1776">
            <v>217</v>
          </cell>
          <cell r="AB1776">
            <v>219</v>
          </cell>
          <cell r="AC1776">
            <v>226</v>
          </cell>
          <cell r="AD1776">
            <v>213</v>
          </cell>
          <cell r="AE1776">
            <v>7137</v>
          </cell>
          <cell r="AF1776">
            <v>7205</v>
          </cell>
          <cell r="AG1776">
            <v>7310</v>
          </cell>
          <cell r="AH1776">
            <v>7466</v>
          </cell>
        </row>
        <row r="1777">
          <cell r="E1777" t="str">
            <v>CT Commercial Motor Gasoline</v>
          </cell>
          <cell r="F1777">
            <v>1072</v>
          </cell>
          <cell r="G1777">
            <v>3444</v>
          </cell>
          <cell r="H1777">
            <v>8277</v>
          </cell>
          <cell r="I1777">
            <v>8287</v>
          </cell>
          <cell r="J1777">
            <v>5425</v>
          </cell>
          <cell r="K1777">
            <v>1303</v>
          </cell>
          <cell r="L1777">
            <v>4290</v>
          </cell>
          <cell r="M1777">
            <v>5117</v>
          </cell>
          <cell r="N1777">
            <v>3772</v>
          </cell>
          <cell r="O1777">
            <v>4048</v>
          </cell>
          <cell r="P1777">
            <v>4290</v>
          </cell>
          <cell r="Q1777">
            <v>1506</v>
          </cell>
          <cell r="R1777">
            <v>4267</v>
          </cell>
          <cell r="S1777">
            <v>9613</v>
          </cell>
          <cell r="T1777">
            <v>791</v>
          </cell>
          <cell r="U1777">
            <v>985</v>
          </cell>
          <cell r="V1777">
            <v>239</v>
          </cell>
          <cell r="W1777">
            <v>204</v>
          </cell>
          <cell r="X1777">
            <v>388</v>
          </cell>
          <cell r="Y1777">
            <v>211</v>
          </cell>
          <cell r="Z1777">
            <v>196</v>
          </cell>
          <cell r="AA1777">
            <v>206</v>
          </cell>
          <cell r="AB1777">
            <v>178</v>
          </cell>
          <cell r="AC1777">
            <v>178</v>
          </cell>
          <cell r="AD1777">
            <v>169</v>
          </cell>
          <cell r="AE1777">
            <v>4652</v>
          </cell>
          <cell r="AF1777">
            <v>4495</v>
          </cell>
          <cell r="AG1777">
            <v>4523</v>
          </cell>
          <cell r="AH1777">
            <v>4601</v>
          </cell>
        </row>
        <row r="1778">
          <cell r="E1778" t="str">
            <v>DC Commercial Motor Gasoline</v>
          </cell>
          <cell r="F1778">
            <v>373</v>
          </cell>
          <cell r="G1778">
            <v>184</v>
          </cell>
          <cell r="H1778">
            <v>153</v>
          </cell>
          <cell r="I1778">
            <v>169</v>
          </cell>
          <cell r="J1778">
            <v>346</v>
          </cell>
          <cell r="K1778">
            <v>527</v>
          </cell>
          <cell r="L1778">
            <v>103</v>
          </cell>
          <cell r="M1778">
            <v>254</v>
          </cell>
          <cell r="N1778">
            <v>887</v>
          </cell>
          <cell r="O1778">
            <v>117</v>
          </cell>
          <cell r="P1778">
            <v>281</v>
          </cell>
          <cell r="Q1778">
            <v>1315</v>
          </cell>
          <cell r="R1778">
            <v>2656</v>
          </cell>
          <cell r="S1778">
            <v>1264</v>
          </cell>
          <cell r="T1778">
            <v>926</v>
          </cell>
          <cell r="U1778">
            <v>1280</v>
          </cell>
          <cell r="V1778">
            <v>341</v>
          </cell>
          <cell r="W1778">
            <v>125</v>
          </cell>
          <cell r="X1778">
            <v>310</v>
          </cell>
          <cell r="Y1778">
            <v>158</v>
          </cell>
          <cell r="Z1778">
            <v>1140</v>
          </cell>
          <cell r="AA1778">
            <v>1373</v>
          </cell>
          <cell r="AB1778">
            <v>36</v>
          </cell>
          <cell r="AC1778">
            <v>37</v>
          </cell>
          <cell r="AD1778">
            <v>35</v>
          </cell>
          <cell r="AE1778">
            <v>320</v>
          </cell>
          <cell r="AF1778">
            <v>381</v>
          </cell>
          <cell r="AG1778">
            <v>381</v>
          </cell>
          <cell r="AH1778">
            <v>391</v>
          </cell>
        </row>
        <row r="1779">
          <cell r="E1779" t="str">
            <v>DE Commercial Motor Gasoline</v>
          </cell>
          <cell r="F1779">
            <v>184</v>
          </cell>
          <cell r="G1779">
            <v>179</v>
          </cell>
          <cell r="H1779">
            <v>186</v>
          </cell>
          <cell r="I1779">
            <v>47</v>
          </cell>
          <cell r="J1779">
            <v>42</v>
          </cell>
          <cell r="K1779">
            <v>41</v>
          </cell>
          <cell r="L1779">
            <v>42</v>
          </cell>
          <cell r="M1779">
            <v>40</v>
          </cell>
          <cell r="N1779">
            <v>57</v>
          </cell>
          <cell r="O1779">
            <v>102</v>
          </cell>
          <cell r="P1779">
            <v>64</v>
          </cell>
          <cell r="Q1779">
            <v>158</v>
          </cell>
          <cell r="R1779">
            <v>55</v>
          </cell>
          <cell r="S1779">
            <v>58</v>
          </cell>
          <cell r="T1779">
            <v>33</v>
          </cell>
          <cell r="U1779">
            <v>53</v>
          </cell>
          <cell r="V1779">
            <v>34</v>
          </cell>
          <cell r="W1779">
            <v>34</v>
          </cell>
          <cell r="X1779">
            <v>34</v>
          </cell>
          <cell r="Y1779">
            <v>34</v>
          </cell>
          <cell r="Z1779">
            <v>33</v>
          </cell>
          <cell r="AA1779">
            <v>33</v>
          </cell>
          <cell r="AB1779">
            <v>32</v>
          </cell>
          <cell r="AC1779">
            <v>34</v>
          </cell>
          <cell r="AD1779">
            <v>33</v>
          </cell>
          <cell r="AE1779">
            <v>1170</v>
          </cell>
          <cell r="AF1779">
            <v>1181</v>
          </cell>
          <cell r="AG1779">
            <v>1199</v>
          </cell>
          <cell r="AH1779">
            <v>1209</v>
          </cell>
        </row>
        <row r="1780">
          <cell r="E1780" t="str">
            <v>FL Commercial Motor Gasoline</v>
          </cell>
          <cell r="F1780">
            <v>7418</v>
          </cell>
          <cell r="G1780">
            <v>4872</v>
          </cell>
          <cell r="H1780">
            <v>4295</v>
          </cell>
          <cell r="I1780">
            <v>501</v>
          </cell>
          <cell r="J1780">
            <v>508</v>
          </cell>
          <cell r="K1780">
            <v>520</v>
          </cell>
          <cell r="L1780">
            <v>520</v>
          </cell>
          <cell r="M1780">
            <v>1256</v>
          </cell>
          <cell r="N1780">
            <v>1286</v>
          </cell>
          <cell r="O1780">
            <v>1305</v>
          </cell>
          <cell r="P1780">
            <v>1575</v>
          </cell>
          <cell r="Q1780">
            <v>1262</v>
          </cell>
          <cell r="R1780">
            <v>2063</v>
          </cell>
          <cell r="S1780">
            <v>1352</v>
          </cell>
          <cell r="T1780">
            <v>1459</v>
          </cell>
          <cell r="U1780">
            <v>1989</v>
          </cell>
          <cell r="V1780">
            <v>2312</v>
          </cell>
          <cell r="W1780">
            <v>3477</v>
          </cell>
          <cell r="X1780">
            <v>3203</v>
          </cell>
          <cell r="Y1780">
            <v>3392</v>
          </cell>
          <cell r="Z1780">
            <v>9263</v>
          </cell>
          <cell r="AA1780">
            <v>4797</v>
          </cell>
          <cell r="AB1780">
            <v>1907</v>
          </cell>
          <cell r="AC1780">
            <v>3646</v>
          </cell>
          <cell r="AD1780">
            <v>2990</v>
          </cell>
          <cell r="AE1780">
            <v>27109</v>
          </cell>
          <cell r="AF1780">
            <v>32721</v>
          </cell>
          <cell r="AG1780">
            <v>27762</v>
          </cell>
          <cell r="AH1780">
            <v>28230</v>
          </cell>
        </row>
        <row r="1781">
          <cell r="E1781" t="str">
            <v>GA Commercial Motor Gasoline</v>
          </cell>
          <cell r="F1781">
            <v>2728</v>
          </cell>
          <cell r="G1781">
            <v>1736</v>
          </cell>
          <cell r="H1781">
            <v>2179</v>
          </cell>
          <cell r="I1781">
            <v>336</v>
          </cell>
          <cell r="J1781">
            <v>894</v>
          </cell>
          <cell r="K1781">
            <v>322</v>
          </cell>
          <cell r="L1781">
            <v>325</v>
          </cell>
          <cell r="M1781">
            <v>3289</v>
          </cell>
          <cell r="N1781">
            <v>809</v>
          </cell>
          <cell r="O1781">
            <v>741</v>
          </cell>
          <cell r="P1781">
            <v>1159</v>
          </cell>
          <cell r="Q1781">
            <v>405</v>
          </cell>
          <cell r="R1781">
            <v>354</v>
          </cell>
          <cell r="S1781">
            <v>352</v>
          </cell>
          <cell r="T1781">
            <v>354</v>
          </cell>
          <cell r="U1781">
            <v>358</v>
          </cell>
          <cell r="V1781">
            <v>368</v>
          </cell>
          <cell r="W1781">
            <v>372</v>
          </cell>
          <cell r="X1781">
            <v>368</v>
          </cell>
          <cell r="Y1781">
            <v>365</v>
          </cell>
          <cell r="Z1781">
            <v>360</v>
          </cell>
          <cell r="AA1781">
            <v>359</v>
          </cell>
          <cell r="AB1781">
            <v>356</v>
          </cell>
          <cell r="AC1781">
            <v>367</v>
          </cell>
          <cell r="AD1781">
            <v>353</v>
          </cell>
          <cell r="AE1781">
            <v>11826</v>
          </cell>
          <cell r="AF1781">
            <v>12154</v>
          </cell>
          <cell r="AG1781">
            <v>12315</v>
          </cell>
          <cell r="AH1781">
            <v>12473</v>
          </cell>
        </row>
        <row r="1782">
          <cell r="E1782" t="str">
            <v>HI Commercial Motor Gasoline</v>
          </cell>
          <cell r="F1782">
            <v>310</v>
          </cell>
          <cell r="G1782">
            <v>256</v>
          </cell>
          <cell r="H1782">
            <v>234</v>
          </cell>
          <cell r="I1782">
            <v>57</v>
          </cell>
          <cell r="J1782">
            <v>57</v>
          </cell>
          <cell r="K1782">
            <v>58</v>
          </cell>
          <cell r="L1782">
            <v>58</v>
          </cell>
          <cell r="M1782">
            <v>58</v>
          </cell>
          <cell r="N1782">
            <v>58</v>
          </cell>
          <cell r="O1782">
            <v>58</v>
          </cell>
          <cell r="P1782">
            <v>59</v>
          </cell>
          <cell r="Q1782">
            <v>60</v>
          </cell>
          <cell r="R1782">
            <v>60</v>
          </cell>
          <cell r="S1782">
            <v>61</v>
          </cell>
          <cell r="T1782">
            <v>62</v>
          </cell>
          <cell r="U1782">
            <v>63</v>
          </cell>
          <cell r="V1782">
            <v>62</v>
          </cell>
          <cell r="W1782">
            <v>62</v>
          </cell>
          <cell r="X1782">
            <v>62</v>
          </cell>
          <cell r="Y1782">
            <v>62</v>
          </cell>
          <cell r="Z1782">
            <v>61</v>
          </cell>
          <cell r="AA1782">
            <v>61</v>
          </cell>
          <cell r="AB1782">
            <v>61</v>
          </cell>
          <cell r="AC1782">
            <v>63</v>
          </cell>
          <cell r="AD1782">
            <v>60</v>
          </cell>
          <cell r="AE1782">
            <v>1563</v>
          </cell>
          <cell r="AF1782">
            <v>1585</v>
          </cell>
          <cell r="AG1782">
            <v>1610</v>
          </cell>
          <cell r="AH1782">
            <v>1638</v>
          </cell>
        </row>
        <row r="1783">
          <cell r="E1783" t="str">
            <v>IA Commercial Motor Gasoline</v>
          </cell>
          <cell r="F1783">
            <v>745</v>
          </cell>
          <cell r="G1783">
            <v>3819</v>
          </cell>
          <cell r="H1783">
            <v>3389</v>
          </cell>
          <cell r="I1783">
            <v>3325</v>
          </cell>
          <cell r="J1783">
            <v>183</v>
          </cell>
          <cell r="K1783">
            <v>184</v>
          </cell>
          <cell r="L1783">
            <v>1269</v>
          </cell>
          <cell r="M1783">
            <v>2318</v>
          </cell>
          <cell r="N1783">
            <v>2446</v>
          </cell>
          <cell r="O1783">
            <v>2251</v>
          </cell>
          <cell r="P1783">
            <v>2773</v>
          </cell>
          <cell r="Q1783">
            <v>2843</v>
          </cell>
          <cell r="R1783">
            <v>3326</v>
          </cell>
          <cell r="S1783">
            <v>3393</v>
          </cell>
          <cell r="T1783">
            <v>5246</v>
          </cell>
          <cell r="U1783">
            <v>3848</v>
          </cell>
          <cell r="V1783">
            <v>7049</v>
          </cell>
          <cell r="W1783">
            <v>8271</v>
          </cell>
          <cell r="X1783">
            <v>7571</v>
          </cell>
          <cell r="Y1783">
            <v>8953</v>
          </cell>
          <cell r="Z1783">
            <v>11563</v>
          </cell>
          <cell r="AA1783">
            <v>10847</v>
          </cell>
          <cell r="AB1783">
            <v>10840</v>
          </cell>
          <cell r="AC1783">
            <v>11119</v>
          </cell>
          <cell r="AD1783">
            <v>10510</v>
          </cell>
          <cell r="AE1783">
            <v>13434</v>
          </cell>
          <cell r="AF1783">
            <v>2789</v>
          </cell>
          <cell r="AG1783">
            <v>2827</v>
          </cell>
          <cell r="AH1783">
            <v>2870</v>
          </cell>
        </row>
        <row r="1784">
          <cell r="E1784" t="str">
            <v>ID Commercial Motor Gasoline</v>
          </cell>
          <cell r="F1784">
            <v>779</v>
          </cell>
          <cell r="G1784">
            <v>1812</v>
          </cell>
          <cell r="H1784">
            <v>1640</v>
          </cell>
          <cell r="I1784">
            <v>197</v>
          </cell>
          <cell r="J1784">
            <v>197</v>
          </cell>
          <cell r="K1784">
            <v>200</v>
          </cell>
          <cell r="L1784">
            <v>871</v>
          </cell>
          <cell r="M1784">
            <v>204</v>
          </cell>
          <cell r="N1784">
            <v>172</v>
          </cell>
          <cell r="O1784">
            <v>206</v>
          </cell>
          <cell r="P1784">
            <v>167</v>
          </cell>
          <cell r="Q1784">
            <v>167</v>
          </cell>
          <cell r="R1784">
            <v>133</v>
          </cell>
          <cell r="S1784">
            <v>81</v>
          </cell>
          <cell r="T1784">
            <v>82</v>
          </cell>
          <cell r="U1784">
            <v>84</v>
          </cell>
          <cell r="V1784">
            <v>268</v>
          </cell>
          <cell r="W1784">
            <v>107</v>
          </cell>
          <cell r="X1784">
            <v>364</v>
          </cell>
          <cell r="Y1784">
            <v>137</v>
          </cell>
          <cell r="Z1784">
            <v>111</v>
          </cell>
          <cell r="AA1784">
            <v>120</v>
          </cell>
          <cell r="AB1784">
            <v>215</v>
          </cell>
          <cell r="AC1784">
            <v>257</v>
          </cell>
          <cell r="AD1784">
            <v>278</v>
          </cell>
          <cell r="AE1784">
            <v>1775</v>
          </cell>
          <cell r="AF1784">
            <v>1591</v>
          </cell>
          <cell r="AG1784">
            <v>1616</v>
          </cell>
          <cell r="AH1784">
            <v>1653</v>
          </cell>
        </row>
        <row r="1785">
          <cell r="E1785" t="str">
            <v>IL Commercial Motor Gasoline</v>
          </cell>
          <cell r="F1785">
            <v>2944</v>
          </cell>
          <cell r="G1785">
            <v>2098</v>
          </cell>
          <cell r="H1785">
            <v>1967</v>
          </cell>
          <cell r="I1785">
            <v>687</v>
          </cell>
          <cell r="J1785">
            <v>839</v>
          </cell>
          <cell r="K1785">
            <v>717</v>
          </cell>
          <cell r="L1785">
            <v>961</v>
          </cell>
          <cell r="M1785">
            <v>1165</v>
          </cell>
          <cell r="N1785">
            <v>1185</v>
          </cell>
          <cell r="O1785">
            <v>790</v>
          </cell>
          <cell r="P1785">
            <v>1158</v>
          </cell>
          <cell r="Q1785">
            <v>1318</v>
          </cell>
          <cell r="R1785">
            <v>1969</v>
          </cell>
          <cell r="S1785">
            <v>1896</v>
          </cell>
          <cell r="T1785">
            <v>2062</v>
          </cell>
          <cell r="U1785">
            <v>1292</v>
          </cell>
          <cell r="V1785">
            <v>2216</v>
          </cell>
          <cell r="W1785">
            <v>1234</v>
          </cell>
          <cell r="X1785">
            <v>1368</v>
          </cell>
          <cell r="Y1785">
            <v>4572</v>
          </cell>
          <cell r="Z1785">
            <v>1219</v>
          </cell>
          <cell r="AA1785">
            <v>939</v>
          </cell>
          <cell r="AB1785">
            <v>1261</v>
          </cell>
          <cell r="AC1785">
            <v>872</v>
          </cell>
          <cell r="AD1785">
            <v>824</v>
          </cell>
          <cell r="AE1785">
            <v>13249</v>
          </cell>
          <cell r="AF1785">
            <v>13099</v>
          </cell>
          <cell r="AG1785">
            <v>12956</v>
          </cell>
          <cell r="AH1785">
            <v>13166</v>
          </cell>
        </row>
        <row r="1786">
          <cell r="E1786" t="str">
            <v>IN Commercial Motor Gasoline</v>
          </cell>
          <cell r="F1786">
            <v>2945</v>
          </cell>
          <cell r="G1786">
            <v>1857</v>
          </cell>
          <cell r="H1786">
            <v>1750</v>
          </cell>
          <cell r="I1786">
            <v>1508</v>
          </cell>
          <cell r="J1786">
            <v>1355</v>
          </cell>
          <cell r="K1786">
            <v>910</v>
          </cell>
          <cell r="L1786">
            <v>830</v>
          </cell>
          <cell r="M1786">
            <v>891</v>
          </cell>
          <cell r="N1786">
            <v>869</v>
          </cell>
          <cell r="O1786">
            <v>950</v>
          </cell>
          <cell r="P1786">
            <v>453</v>
          </cell>
          <cell r="Q1786">
            <v>1321</v>
          </cell>
          <cell r="R1786">
            <v>1201</v>
          </cell>
          <cell r="S1786">
            <v>1281</v>
          </cell>
          <cell r="T1786">
            <v>1073</v>
          </cell>
          <cell r="U1786">
            <v>1242</v>
          </cell>
          <cell r="V1786">
            <v>1110</v>
          </cell>
          <cell r="W1786">
            <v>1417</v>
          </cell>
          <cell r="X1786">
            <v>1949</v>
          </cell>
          <cell r="Y1786">
            <v>3627</v>
          </cell>
          <cell r="Z1786">
            <v>3030</v>
          </cell>
          <cell r="AA1786">
            <v>3269</v>
          </cell>
          <cell r="AB1786">
            <v>3122</v>
          </cell>
          <cell r="AC1786">
            <v>2934</v>
          </cell>
          <cell r="AD1786">
            <v>2863</v>
          </cell>
          <cell r="AE1786">
            <v>8010</v>
          </cell>
          <cell r="AF1786">
            <v>8115</v>
          </cell>
          <cell r="AG1786">
            <v>7220</v>
          </cell>
          <cell r="AH1786">
            <v>7343</v>
          </cell>
        </row>
        <row r="1787">
          <cell r="E1787" t="str">
            <v>KS Commercial Motor Gasoline</v>
          </cell>
          <cell r="F1787">
            <v>851</v>
          </cell>
          <cell r="G1787">
            <v>651</v>
          </cell>
          <cell r="H1787">
            <v>571</v>
          </cell>
          <cell r="I1787">
            <v>288</v>
          </cell>
          <cell r="J1787">
            <v>394</v>
          </cell>
          <cell r="K1787">
            <v>386</v>
          </cell>
          <cell r="L1787">
            <v>516</v>
          </cell>
          <cell r="M1787">
            <v>468</v>
          </cell>
          <cell r="N1787">
            <v>491</v>
          </cell>
          <cell r="O1787">
            <v>318</v>
          </cell>
          <cell r="P1787">
            <v>442</v>
          </cell>
          <cell r="Q1787">
            <v>408</v>
          </cell>
          <cell r="R1787">
            <v>224</v>
          </cell>
          <cell r="S1787">
            <v>562</v>
          </cell>
          <cell r="T1787">
            <v>423</v>
          </cell>
          <cell r="U1787">
            <v>386</v>
          </cell>
          <cell r="V1787">
            <v>677</v>
          </cell>
          <cell r="W1787">
            <v>379</v>
          </cell>
          <cell r="X1787">
            <v>315</v>
          </cell>
          <cell r="Y1787">
            <v>382</v>
          </cell>
          <cell r="Z1787">
            <v>385</v>
          </cell>
          <cell r="AA1787">
            <v>274</v>
          </cell>
          <cell r="AB1787">
            <v>483</v>
          </cell>
          <cell r="AC1787">
            <v>178</v>
          </cell>
          <cell r="AD1787">
            <v>355</v>
          </cell>
          <cell r="AE1787">
            <v>3223</v>
          </cell>
          <cell r="AF1787">
            <v>3120</v>
          </cell>
          <cell r="AG1787">
            <v>3025</v>
          </cell>
          <cell r="AH1787">
            <v>3002</v>
          </cell>
        </row>
        <row r="1788">
          <cell r="E1788" t="str">
            <v>KY Commercial Motor Gasoline</v>
          </cell>
          <cell r="F1788">
            <v>2335</v>
          </cell>
          <cell r="G1788">
            <v>1676</v>
          </cell>
          <cell r="H1788">
            <v>1454</v>
          </cell>
          <cell r="I1788">
            <v>207</v>
          </cell>
          <cell r="J1788">
            <v>207</v>
          </cell>
          <cell r="K1788">
            <v>221</v>
          </cell>
          <cell r="L1788">
            <v>209</v>
          </cell>
          <cell r="M1788">
            <v>206</v>
          </cell>
          <cell r="N1788">
            <v>416</v>
          </cell>
          <cell r="O1788">
            <v>205</v>
          </cell>
          <cell r="P1788">
            <v>207</v>
          </cell>
          <cell r="Q1788">
            <v>217</v>
          </cell>
          <cell r="R1788">
            <v>218</v>
          </cell>
          <cell r="S1788">
            <v>216</v>
          </cell>
          <cell r="T1788">
            <v>218</v>
          </cell>
          <cell r="U1788">
            <v>220</v>
          </cell>
          <cell r="V1788">
            <v>224</v>
          </cell>
          <cell r="W1788">
            <v>224</v>
          </cell>
          <cell r="X1788">
            <v>222</v>
          </cell>
          <cell r="Y1788">
            <v>220</v>
          </cell>
          <cell r="Z1788">
            <v>217</v>
          </cell>
          <cell r="AA1788">
            <v>216</v>
          </cell>
          <cell r="AB1788">
            <v>215</v>
          </cell>
          <cell r="AC1788">
            <v>222</v>
          </cell>
          <cell r="AD1788">
            <v>213</v>
          </cell>
          <cell r="AE1788">
            <v>3715</v>
          </cell>
          <cell r="AF1788">
            <v>3916</v>
          </cell>
          <cell r="AG1788">
            <v>3969</v>
          </cell>
          <cell r="AH1788">
            <v>4021</v>
          </cell>
        </row>
        <row r="1789">
          <cell r="E1789" t="str">
            <v>LA Commercial Motor Gasoline</v>
          </cell>
          <cell r="F1789">
            <v>1669</v>
          </cell>
          <cell r="G1789">
            <v>1354</v>
          </cell>
          <cell r="H1789">
            <v>1287</v>
          </cell>
          <cell r="I1789">
            <v>213</v>
          </cell>
          <cell r="J1789">
            <v>212</v>
          </cell>
          <cell r="K1789">
            <v>215</v>
          </cell>
          <cell r="L1789">
            <v>214</v>
          </cell>
          <cell r="M1789">
            <v>211</v>
          </cell>
          <cell r="N1789">
            <v>212</v>
          </cell>
          <cell r="O1789">
            <v>211</v>
          </cell>
          <cell r="P1789">
            <v>11265</v>
          </cell>
          <cell r="Q1789">
            <v>4947</v>
          </cell>
          <cell r="R1789">
            <v>4076</v>
          </cell>
          <cell r="S1789">
            <v>11030</v>
          </cell>
          <cell r="T1789">
            <v>7707</v>
          </cell>
          <cell r="U1789">
            <v>5486</v>
          </cell>
          <cell r="V1789">
            <v>225</v>
          </cell>
          <cell r="W1789">
            <v>14400</v>
          </cell>
          <cell r="X1789">
            <v>220</v>
          </cell>
          <cell r="Y1789">
            <v>219</v>
          </cell>
          <cell r="Z1789">
            <v>218</v>
          </cell>
          <cell r="AA1789">
            <v>216</v>
          </cell>
          <cell r="AB1789">
            <v>217</v>
          </cell>
          <cell r="AC1789">
            <v>224</v>
          </cell>
          <cell r="AD1789">
            <v>211</v>
          </cell>
          <cell r="AE1789">
            <v>3943</v>
          </cell>
          <cell r="AF1789">
            <v>3999</v>
          </cell>
          <cell r="AG1789">
            <v>4055</v>
          </cell>
          <cell r="AH1789">
            <v>4122</v>
          </cell>
        </row>
        <row r="1790">
          <cell r="E1790" t="str">
            <v>MA Commercial Motor Gasoline</v>
          </cell>
          <cell r="F1790">
            <v>360</v>
          </cell>
          <cell r="G1790">
            <v>958</v>
          </cell>
          <cell r="H1790">
            <v>860</v>
          </cell>
          <cell r="I1790">
            <v>277</v>
          </cell>
          <cell r="J1790">
            <v>296</v>
          </cell>
          <cell r="K1790">
            <v>338</v>
          </cell>
          <cell r="L1790">
            <v>340</v>
          </cell>
          <cell r="M1790">
            <v>252</v>
          </cell>
          <cell r="N1790">
            <v>343</v>
          </cell>
          <cell r="O1790">
            <v>327</v>
          </cell>
          <cell r="P1790">
            <v>1452</v>
          </cell>
          <cell r="Q1790">
            <v>435</v>
          </cell>
          <cell r="R1790">
            <v>607</v>
          </cell>
          <cell r="S1790">
            <v>542</v>
          </cell>
          <cell r="T1790">
            <v>361</v>
          </cell>
          <cell r="U1790">
            <v>303</v>
          </cell>
          <cell r="V1790">
            <v>376</v>
          </cell>
          <cell r="W1790">
            <v>410</v>
          </cell>
          <cell r="X1790">
            <v>404</v>
          </cell>
          <cell r="Y1790">
            <v>410</v>
          </cell>
          <cell r="Z1790">
            <v>242</v>
          </cell>
          <cell r="AA1790">
            <v>739</v>
          </cell>
          <cell r="AB1790">
            <v>216</v>
          </cell>
          <cell r="AC1790">
            <v>239</v>
          </cell>
          <cell r="AD1790">
            <v>234</v>
          </cell>
          <cell r="AE1790">
            <v>7021</v>
          </cell>
          <cell r="AF1790">
            <v>7076</v>
          </cell>
          <cell r="AG1790">
            <v>7155</v>
          </cell>
          <cell r="AH1790">
            <v>7110</v>
          </cell>
        </row>
        <row r="1791">
          <cell r="E1791" t="str">
            <v>MD Commercial Motor Gasoline</v>
          </cell>
          <cell r="F1791">
            <v>1215</v>
          </cell>
          <cell r="G1791">
            <v>622</v>
          </cell>
          <cell r="H1791">
            <v>542</v>
          </cell>
          <cell r="I1791">
            <v>162</v>
          </cell>
          <cell r="J1791">
            <v>163</v>
          </cell>
          <cell r="K1791">
            <v>165</v>
          </cell>
          <cell r="L1791">
            <v>165</v>
          </cell>
          <cell r="M1791">
            <v>163</v>
          </cell>
          <cell r="N1791">
            <v>164</v>
          </cell>
          <cell r="O1791">
            <v>163</v>
          </cell>
          <cell r="P1791">
            <v>604</v>
          </cell>
          <cell r="Q1791">
            <v>171</v>
          </cell>
          <cell r="R1791">
            <v>172</v>
          </cell>
          <cell r="S1791">
            <v>171</v>
          </cell>
          <cell r="T1791">
            <v>172</v>
          </cell>
          <cell r="U1791">
            <v>174</v>
          </cell>
          <cell r="V1791">
            <v>177</v>
          </cell>
          <cell r="W1791">
            <v>176</v>
          </cell>
          <cell r="X1791">
            <v>175</v>
          </cell>
          <cell r="Y1791">
            <v>174</v>
          </cell>
          <cell r="Z1791">
            <v>173</v>
          </cell>
          <cell r="AA1791">
            <v>171</v>
          </cell>
          <cell r="AB1791">
            <v>169</v>
          </cell>
          <cell r="AC1791">
            <v>174</v>
          </cell>
          <cell r="AD1791">
            <v>168</v>
          </cell>
          <cell r="AE1791">
            <v>8459</v>
          </cell>
          <cell r="AF1791">
            <v>8558</v>
          </cell>
          <cell r="AG1791">
            <v>8686</v>
          </cell>
          <cell r="AH1791">
            <v>8849</v>
          </cell>
        </row>
        <row r="1792">
          <cell r="E1792" t="str">
            <v>ME Commercial Motor Gasoline</v>
          </cell>
          <cell r="F1792">
            <v>530</v>
          </cell>
          <cell r="G1792">
            <v>282</v>
          </cell>
          <cell r="H1792">
            <v>264</v>
          </cell>
          <cell r="I1792">
            <v>60</v>
          </cell>
          <cell r="J1792">
            <v>61</v>
          </cell>
          <cell r="K1792">
            <v>62</v>
          </cell>
          <cell r="L1792">
            <v>62</v>
          </cell>
          <cell r="M1792">
            <v>61</v>
          </cell>
          <cell r="N1792">
            <v>61</v>
          </cell>
          <cell r="O1792">
            <v>61</v>
          </cell>
          <cell r="P1792">
            <v>61</v>
          </cell>
          <cell r="Q1792">
            <v>61</v>
          </cell>
          <cell r="R1792">
            <v>62</v>
          </cell>
          <cell r="S1792">
            <v>101</v>
          </cell>
          <cell r="T1792">
            <v>127</v>
          </cell>
          <cell r="U1792">
            <v>73</v>
          </cell>
          <cell r="V1792">
            <v>161</v>
          </cell>
          <cell r="W1792">
            <v>247</v>
          </cell>
          <cell r="X1792">
            <v>104</v>
          </cell>
          <cell r="Y1792">
            <v>171</v>
          </cell>
          <cell r="Z1792">
            <v>188</v>
          </cell>
          <cell r="AA1792">
            <v>97</v>
          </cell>
          <cell r="AB1792">
            <v>87</v>
          </cell>
          <cell r="AC1792">
            <v>153</v>
          </cell>
          <cell r="AD1792">
            <v>119</v>
          </cell>
          <cell r="AE1792">
            <v>1591</v>
          </cell>
          <cell r="AF1792">
            <v>1575</v>
          </cell>
          <cell r="AG1792">
            <v>1596</v>
          </cell>
          <cell r="AH1792">
            <v>1615</v>
          </cell>
        </row>
        <row r="1793">
          <cell r="E1793" t="str">
            <v>MI Commercial Motor Gasoline</v>
          </cell>
          <cell r="F1793">
            <v>4045</v>
          </cell>
          <cell r="G1793">
            <v>3078</v>
          </cell>
          <cell r="H1793">
            <v>2903</v>
          </cell>
          <cell r="I1793">
            <v>399</v>
          </cell>
          <cell r="J1793">
            <v>1891</v>
          </cell>
          <cell r="K1793">
            <v>403</v>
          </cell>
          <cell r="L1793">
            <v>402</v>
          </cell>
          <cell r="M1793">
            <v>395</v>
          </cell>
          <cell r="N1793">
            <v>1083</v>
          </cell>
          <cell r="O1793">
            <v>887</v>
          </cell>
          <cell r="P1793">
            <v>825</v>
          </cell>
          <cell r="Q1793">
            <v>2252</v>
          </cell>
          <cell r="R1793">
            <v>1284</v>
          </cell>
          <cell r="S1793">
            <v>1054</v>
          </cell>
          <cell r="T1793">
            <v>993</v>
          </cell>
          <cell r="U1793">
            <v>1077</v>
          </cell>
          <cell r="V1793">
            <v>470</v>
          </cell>
          <cell r="W1793">
            <v>422</v>
          </cell>
          <cell r="X1793">
            <v>427</v>
          </cell>
          <cell r="Y1793">
            <v>644</v>
          </cell>
          <cell r="Z1793">
            <v>417</v>
          </cell>
          <cell r="AA1793">
            <v>402</v>
          </cell>
          <cell r="AB1793">
            <v>397</v>
          </cell>
          <cell r="AC1793">
            <v>409</v>
          </cell>
          <cell r="AD1793">
            <v>16186</v>
          </cell>
          <cell r="AE1793">
            <v>10105</v>
          </cell>
          <cell r="AF1793">
            <v>10195</v>
          </cell>
          <cell r="AG1793">
            <v>10349</v>
          </cell>
          <cell r="AH1793">
            <v>10516</v>
          </cell>
        </row>
        <row r="1794">
          <cell r="E1794" t="str">
            <v>MN Commercial Motor Gasoline</v>
          </cell>
          <cell r="F1794">
            <v>8239</v>
          </cell>
          <cell r="G1794">
            <v>1042</v>
          </cell>
          <cell r="H1794">
            <v>617</v>
          </cell>
          <cell r="I1794">
            <v>256</v>
          </cell>
          <cell r="J1794">
            <v>257</v>
          </cell>
          <cell r="K1794">
            <v>261</v>
          </cell>
          <cell r="L1794">
            <v>260</v>
          </cell>
          <cell r="M1794">
            <v>5259</v>
          </cell>
          <cell r="N1794">
            <v>5142</v>
          </cell>
          <cell r="O1794">
            <v>258</v>
          </cell>
          <cell r="P1794">
            <v>261</v>
          </cell>
          <cell r="Q1794">
            <v>271</v>
          </cell>
          <cell r="R1794">
            <v>272</v>
          </cell>
          <cell r="S1794">
            <v>4127</v>
          </cell>
          <cell r="T1794">
            <v>272</v>
          </cell>
          <cell r="U1794">
            <v>275</v>
          </cell>
          <cell r="V1794">
            <v>7147</v>
          </cell>
          <cell r="W1794">
            <v>4840</v>
          </cell>
          <cell r="X1794">
            <v>4397</v>
          </cell>
          <cell r="Y1794">
            <v>3320</v>
          </cell>
          <cell r="Z1794">
            <v>3476</v>
          </cell>
          <cell r="AA1794">
            <v>3194</v>
          </cell>
          <cell r="AB1794">
            <v>3452</v>
          </cell>
          <cell r="AC1794">
            <v>3125</v>
          </cell>
          <cell r="AD1794">
            <v>3211</v>
          </cell>
          <cell r="AE1794">
            <v>7704</v>
          </cell>
          <cell r="AF1794">
            <v>7932</v>
          </cell>
          <cell r="AG1794">
            <v>5045</v>
          </cell>
          <cell r="AH1794">
            <v>5126</v>
          </cell>
        </row>
        <row r="1795">
          <cell r="E1795" t="str">
            <v>MO Commercial Motor Gasoline</v>
          </cell>
          <cell r="F1795">
            <v>1255</v>
          </cell>
          <cell r="G1795">
            <v>671</v>
          </cell>
          <cell r="H1795">
            <v>633</v>
          </cell>
          <cell r="I1795">
            <v>586</v>
          </cell>
          <cell r="J1795">
            <v>529</v>
          </cell>
          <cell r="K1795">
            <v>513</v>
          </cell>
          <cell r="L1795">
            <v>603</v>
          </cell>
          <cell r="M1795">
            <v>756</v>
          </cell>
          <cell r="N1795">
            <v>636</v>
          </cell>
          <cell r="O1795">
            <v>1589</v>
          </cell>
          <cell r="P1795">
            <v>1368</v>
          </cell>
          <cell r="Q1795">
            <v>1727</v>
          </cell>
          <cell r="R1795">
            <v>1505</v>
          </cell>
          <cell r="S1795">
            <v>1489</v>
          </cell>
          <cell r="T1795">
            <v>1224</v>
          </cell>
          <cell r="U1795">
            <v>1504</v>
          </cell>
          <cell r="V1795">
            <v>298</v>
          </cell>
          <cell r="W1795">
            <v>298</v>
          </cell>
          <cell r="X1795">
            <v>296</v>
          </cell>
          <cell r="Y1795">
            <v>293</v>
          </cell>
          <cell r="Z1795">
            <v>289</v>
          </cell>
          <cell r="AA1795">
            <v>288</v>
          </cell>
          <cell r="AB1795">
            <v>290</v>
          </cell>
          <cell r="AC1795">
            <v>299</v>
          </cell>
          <cell r="AD1795">
            <v>283</v>
          </cell>
          <cell r="AE1795">
            <v>6574</v>
          </cell>
          <cell r="AF1795">
            <v>6664</v>
          </cell>
          <cell r="AG1795">
            <v>6759</v>
          </cell>
          <cell r="AH1795">
            <v>6831</v>
          </cell>
        </row>
        <row r="1796">
          <cell r="E1796" t="str">
            <v>MS Commercial Motor Gasoline</v>
          </cell>
          <cell r="F1796">
            <v>869</v>
          </cell>
          <cell r="G1796">
            <v>427</v>
          </cell>
          <cell r="H1796">
            <v>904</v>
          </cell>
          <cell r="I1796">
            <v>257</v>
          </cell>
          <cell r="J1796">
            <v>779</v>
          </cell>
          <cell r="K1796">
            <v>254</v>
          </cell>
          <cell r="L1796">
            <v>299</v>
          </cell>
          <cell r="M1796">
            <v>245</v>
          </cell>
          <cell r="N1796">
            <v>253</v>
          </cell>
          <cell r="O1796">
            <v>230</v>
          </cell>
          <cell r="P1796">
            <v>234</v>
          </cell>
          <cell r="Q1796">
            <v>208</v>
          </cell>
          <cell r="R1796">
            <v>169</v>
          </cell>
          <cell r="S1796">
            <v>179</v>
          </cell>
          <cell r="T1796">
            <v>196</v>
          </cell>
          <cell r="U1796">
            <v>1007</v>
          </cell>
          <cell r="V1796">
            <v>167</v>
          </cell>
          <cell r="W1796">
            <v>167</v>
          </cell>
          <cell r="X1796">
            <v>191</v>
          </cell>
          <cell r="Y1796">
            <v>164</v>
          </cell>
          <cell r="Z1796">
            <v>162</v>
          </cell>
          <cell r="AA1796">
            <v>161</v>
          </cell>
          <cell r="AB1796">
            <v>184</v>
          </cell>
          <cell r="AC1796">
            <v>191</v>
          </cell>
          <cell r="AD1796">
            <v>168</v>
          </cell>
          <cell r="AE1796">
            <v>2301</v>
          </cell>
          <cell r="AF1796">
            <v>2389</v>
          </cell>
          <cell r="AG1796">
            <v>2354</v>
          </cell>
          <cell r="AH1796">
            <v>2392</v>
          </cell>
        </row>
        <row r="1797">
          <cell r="E1797" t="str">
            <v>MT Commercial Motor Gasoline</v>
          </cell>
          <cell r="F1797">
            <v>439</v>
          </cell>
          <cell r="G1797">
            <v>330</v>
          </cell>
          <cell r="H1797">
            <v>288</v>
          </cell>
          <cell r="I1797">
            <v>61</v>
          </cell>
          <cell r="J1797">
            <v>80</v>
          </cell>
          <cell r="K1797">
            <v>66</v>
          </cell>
          <cell r="L1797">
            <v>101</v>
          </cell>
          <cell r="M1797">
            <v>60</v>
          </cell>
          <cell r="N1797">
            <v>72</v>
          </cell>
          <cell r="O1797">
            <v>72</v>
          </cell>
          <cell r="P1797">
            <v>74</v>
          </cell>
          <cell r="Q1797">
            <v>75</v>
          </cell>
          <cell r="R1797">
            <v>77</v>
          </cell>
          <cell r="S1797">
            <v>79</v>
          </cell>
          <cell r="T1797">
            <v>78</v>
          </cell>
          <cell r="U1797">
            <v>79</v>
          </cell>
          <cell r="V1797">
            <v>80</v>
          </cell>
          <cell r="W1797">
            <v>77</v>
          </cell>
          <cell r="X1797">
            <v>86</v>
          </cell>
          <cell r="Y1797">
            <v>78</v>
          </cell>
          <cell r="Z1797">
            <v>77</v>
          </cell>
          <cell r="AA1797">
            <v>75</v>
          </cell>
          <cell r="AB1797">
            <v>73</v>
          </cell>
          <cell r="AC1797">
            <v>76</v>
          </cell>
          <cell r="AD1797">
            <v>72</v>
          </cell>
          <cell r="AE1797">
            <v>748</v>
          </cell>
          <cell r="AF1797">
            <v>755</v>
          </cell>
          <cell r="AG1797">
            <v>757</v>
          </cell>
          <cell r="AH1797">
            <v>767</v>
          </cell>
        </row>
        <row r="1798">
          <cell r="E1798" t="str">
            <v>NC Commercial Motor Gasoline</v>
          </cell>
          <cell r="F1798">
            <v>4105</v>
          </cell>
          <cell r="G1798">
            <v>1968</v>
          </cell>
          <cell r="H1798">
            <v>1698</v>
          </cell>
          <cell r="I1798">
            <v>310</v>
          </cell>
          <cell r="J1798">
            <v>408</v>
          </cell>
          <cell r="K1798">
            <v>317</v>
          </cell>
          <cell r="L1798">
            <v>1626</v>
          </cell>
          <cell r="M1798">
            <v>914</v>
          </cell>
          <cell r="N1798">
            <v>1804</v>
          </cell>
          <cell r="O1798">
            <v>1616</v>
          </cell>
          <cell r="P1798">
            <v>1718</v>
          </cell>
          <cell r="Q1798">
            <v>1367</v>
          </cell>
          <cell r="R1798">
            <v>1430</v>
          </cell>
          <cell r="S1798">
            <v>6046</v>
          </cell>
          <cell r="T1798">
            <v>7592</v>
          </cell>
          <cell r="U1798">
            <v>10066</v>
          </cell>
          <cell r="V1798">
            <v>8316</v>
          </cell>
          <cell r="W1798">
            <v>5927</v>
          </cell>
          <cell r="X1798">
            <v>6659</v>
          </cell>
          <cell r="Y1798">
            <v>9854</v>
          </cell>
          <cell r="Z1798">
            <v>4978</v>
          </cell>
          <cell r="AA1798">
            <v>1921</v>
          </cell>
          <cell r="AB1798">
            <v>1831</v>
          </cell>
          <cell r="AC1798">
            <v>1613</v>
          </cell>
          <cell r="AD1798">
            <v>1781</v>
          </cell>
          <cell r="AE1798">
            <v>12833</v>
          </cell>
          <cell r="AF1798">
            <v>13696</v>
          </cell>
          <cell r="AG1798">
            <v>11913</v>
          </cell>
          <cell r="AH1798">
            <v>12116</v>
          </cell>
        </row>
        <row r="1799">
          <cell r="E1799" t="str">
            <v>ND Commercial Motor Gasoline</v>
          </cell>
          <cell r="F1799">
            <v>369</v>
          </cell>
          <cell r="G1799">
            <v>231</v>
          </cell>
          <cell r="H1799">
            <v>193</v>
          </cell>
          <cell r="I1799">
            <v>52</v>
          </cell>
          <cell r="J1799">
            <v>52</v>
          </cell>
          <cell r="K1799">
            <v>53</v>
          </cell>
          <cell r="L1799">
            <v>53</v>
          </cell>
          <cell r="M1799">
            <v>52</v>
          </cell>
          <cell r="N1799">
            <v>109</v>
          </cell>
          <cell r="O1799">
            <v>112</v>
          </cell>
          <cell r="P1799">
            <v>52</v>
          </cell>
          <cell r="Q1799">
            <v>52</v>
          </cell>
          <cell r="R1799">
            <v>52</v>
          </cell>
          <cell r="S1799">
            <v>100</v>
          </cell>
          <cell r="T1799">
            <v>52</v>
          </cell>
          <cell r="U1799">
            <v>53</v>
          </cell>
          <cell r="V1799">
            <v>105</v>
          </cell>
          <cell r="W1799">
            <v>88</v>
          </cell>
          <cell r="X1799">
            <v>89</v>
          </cell>
          <cell r="Y1799">
            <v>95</v>
          </cell>
          <cell r="Z1799">
            <v>99</v>
          </cell>
          <cell r="AA1799">
            <v>63</v>
          </cell>
          <cell r="AB1799">
            <v>102</v>
          </cell>
          <cell r="AC1799">
            <v>109</v>
          </cell>
          <cell r="AD1799">
            <v>94</v>
          </cell>
          <cell r="AE1799">
            <v>490</v>
          </cell>
          <cell r="AF1799">
            <v>501</v>
          </cell>
          <cell r="AG1799">
            <v>510</v>
          </cell>
          <cell r="AH1799">
            <v>516</v>
          </cell>
        </row>
        <row r="1800">
          <cell r="E1800" t="str">
            <v>NE Commercial Motor Gasoline</v>
          </cell>
          <cell r="F1800">
            <v>816</v>
          </cell>
          <cell r="G1800">
            <v>527</v>
          </cell>
          <cell r="H1800">
            <v>484</v>
          </cell>
          <cell r="I1800">
            <v>110</v>
          </cell>
          <cell r="J1800">
            <v>110</v>
          </cell>
          <cell r="K1800">
            <v>111</v>
          </cell>
          <cell r="L1800">
            <v>111</v>
          </cell>
          <cell r="M1800">
            <v>109</v>
          </cell>
          <cell r="N1800">
            <v>109</v>
          </cell>
          <cell r="O1800">
            <v>108</v>
          </cell>
          <cell r="P1800">
            <v>1452</v>
          </cell>
          <cell r="Q1800">
            <v>1084</v>
          </cell>
          <cell r="R1800">
            <v>656</v>
          </cell>
          <cell r="S1800">
            <v>499</v>
          </cell>
          <cell r="T1800">
            <v>1054</v>
          </cell>
          <cell r="U1800">
            <v>135</v>
          </cell>
          <cell r="V1800">
            <v>572</v>
          </cell>
          <cell r="W1800">
            <v>593</v>
          </cell>
          <cell r="X1800">
            <v>539</v>
          </cell>
          <cell r="Y1800">
            <v>468</v>
          </cell>
          <cell r="Z1800">
            <v>112</v>
          </cell>
          <cell r="AA1800">
            <v>399</v>
          </cell>
          <cell r="AB1800">
            <v>377</v>
          </cell>
          <cell r="AC1800">
            <v>297</v>
          </cell>
          <cell r="AD1800">
            <v>331</v>
          </cell>
          <cell r="AE1800">
            <v>1969</v>
          </cell>
          <cell r="AF1800">
            <v>1951</v>
          </cell>
          <cell r="AG1800">
            <v>1816</v>
          </cell>
          <cell r="AH1800">
            <v>1841</v>
          </cell>
        </row>
        <row r="1801">
          <cell r="E1801" t="str">
            <v>NH Commercial Motor Gasoline</v>
          </cell>
          <cell r="F1801">
            <v>388</v>
          </cell>
          <cell r="G1801">
            <v>290</v>
          </cell>
          <cell r="H1801">
            <v>252</v>
          </cell>
          <cell r="I1801">
            <v>55</v>
          </cell>
          <cell r="J1801">
            <v>55</v>
          </cell>
          <cell r="K1801">
            <v>57</v>
          </cell>
          <cell r="L1801">
            <v>57</v>
          </cell>
          <cell r="M1801">
            <v>56</v>
          </cell>
          <cell r="N1801">
            <v>57</v>
          </cell>
          <cell r="O1801">
            <v>57</v>
          </cell>
          <cell r="P1801">
            <v>71</v>
          </cell>
          <cell r="Q1801">
            <v>106</v>
          </cell>
          <cell r="R1801">
            <v>58</v>
          </cell>
          <cell r="S1801">
            <v>58</v>
          </cell>
          <cell r="T1801">
            <v>61</v>
          </cell>
          <cell r="U1801">
            <v>86</v>
          </cell>
          <cell r="V1801">
            <v>671</v>
          </cell>
          <cell r="W1801">
            <v>242</v>
          </cell>
          <cell r="X1801">
            <v>312</v>
          </cell>
          <cell r="Y1801">
            <v>243</v>
          </cell>
          <cell r="Z1801">
            <v>271</v>
          </cell>
          <cell r="AA1801">
            <v>270</v>
          </cell>
          <cell r="AB1801">
            <v>278</v>
          </cell>
          <cell r="AC1801">
            <v>289</v>
          </cell>
          <cell r="AD1801">
            <v>288</v>
          </cell>
          <cell r="AE1801">
            <v>1766</v>
          </cell>
          <cell r="AF1801">
            <v>1811</v>
          </cell>
          <cell r="AG1801">
            <v>1602</v>
          </cell>
          <cell r="AH1801">
            <v>1616</v>
          </cell>
        </row>
        <row r="1802">
          <cell r="E1802" t="str">
            <v>NJ Commercial Motor Gasoline</v>
          </cell>
          <cell r="F1802">
            <v>3963</v>
          </cell>
          <cell r="G1802">
            <v>3633</v>
          </cell>
          <cell r="H1802">
            <v>3221</v>
          </cell>
          <cell r="I1802">
            <v>400</v>
          </cell>
          <cell r="J1802">
            <v>439</v>
          </cell>
          <cell r="K1802">
            <v>408</v>
          </cell>
          <cell r="L1802">
            <v>403</v>
          </cell>
          <cell r="M1802">
            <v>410</v>
          </cell>
          <cell r="N1802">
            <v>398</v>
          </cell>
          <cell r="O1802">
            <v>390</v>
          </cell>
          <cell r="P1802">
            <v>383</v>
          </cell>
          <cell r="Q1802">
            <v>398</v>
          </cell>
          <cell r="R1802">
            <v>378</v>
          </cell>
          <cell r="S1802">
            <v>385</v>
          </cell>
          <cell r="T1802">
            <v>374</v>
          </cell>
          <cell r="U1802">
            <v>367</v>
          </cell>
          <cell r="V1802">
            <v>361</v>
          </cell>
          <cell r="W1802">
            <v>392</v>
          </cell>
          <cell r="X1802">
            <v>379</v>
          </cell>
          <cell r="Y1802">
            <v>346</v>
          </cell>
          <cell r="Z1802">
            <v>349</v>
          </cell>
          <cell r="AA1802">
            <v>331</v>
          </cell>
          <cell r="AB1802">
            <v>330</v>
          </cell>
          <cell r="AC1802">
            <v>364</v>
          </cell>
          <cell r="AD1802">
            <v>748</v>
          </cell>
          <cell r="AE1802">
            <v>10890</v>
          </cell>
          <cell r="AF1802">
            <v>11012</v>
          </cell>
          <cell r="AG1802">
            <v>10935</v>
          </cell>
          <cell r="AH1802">
            <v>11009</v>
          </cell>
        </row>
        <row r="1803">
          <cell r="E1803" t="str">
            <v>NM Commercial Motor Gasoline</v>
          </cell>
          <cell r="F1803">
            <v>665</v>
          </cell>
          <cell r="G1803">
            <v>593</v>
          </cell>
          <cell r="H1803">
            <v>526</v>
          </cell>
          <cell r="I1803">
            <v>93</v>
          </cell>
          <cell r="J1803">
            <v>94</v>
          </cell>
          <cell r="K1803">
            <v>95</v>
          </cell>
          <cell r="L1803">
            <v>95</v>
          </cell>
          <cell r="M1803">
            <v>95</v>
          </cell>
          <cell r="N1803">
            <v>95</v>
          </cell>
          <cell r="O1803">
            <v>96</v>
          </cell>
          <cell r="P1803">
            <v>97</v>
          </cell>
          <cell r="Q1803">
            <v>201</v>
          </cell>
          <cell r="R1803">
            <v>1754</v>
          </cell>
          <cell r="S1803">
            <v>2865</v>
          </cell>
          <cell r="T1803">
            <v>400</v>
          </cell>
          <cell r="U1803">
            <v>120</v>
          </cell>
          <cell r="V1803">
            <v>106</v>
          </cell>
          <cell r="W1803">
            <v>106</v>
          </cell>
          <cell r="X1803">
            <v>105</v>
          </cell>
          <cell r="Y1803">
            <v>104</v>
          </cell>
          <cell r="Z1803">
            <v>103</v>
          </cell>
          <cell r="AA1803">
            <v>109</v>
          </cell>
          <cell r="AB1803">
            <v>109</v>
          </cell>
          <cell r="AC1803">
            <v>114</v>
          </cell>
          <cell r="AD1803">
            <v>104</v>
          </cell>
          <cell r="AE1803">
            <v>1923</v>
          </cell>
          <cell r="AF1803">
            <v>1922</v>
          </cell>
          <cell r="AG1803">
            <v>1951</v>
          </cell>
          <cell r="AH1803">
            <v>1978</v>
          </cell>
        </row>
        <row r="1804">
          <cell r="E1804" t="str">
            <v>NV Commercial Motor Gasoline</v>
          </cell>
          <cell r="F1804">
            <v>442</v>
          </cell>
          <cell r="G1804">
            <v>410</v>
          </cell>
          <cell r="H1804">
            <v>363</v>
          </cell>
          <cell r="I1804">
            <v>63</v>
          </cell>
          <cell r="J1804">
            <v>64</v>
          </cell>
          <cell r="K1804">
            <v>66</v>
          </cell>
          <cell r="L1804">
            <v>66</v>
          </cell>
          <cell r="M1804">
            <v>66</v>
          </cell>
          <cell r="N1804">
            <v>67</v>
          </cell>
          <cell r="O1804">
            <v>68</v>
          </cell>
          <cell r="P1804">
            <v>69</v>
          </cell>
          <cell r="Q1804">
            <v>81</v>
          </cell>
          <cell r="R1804">
            <v>92</v>
          </cell>
          <cell r="S1804">
            <v>82</v>
          </cell>
          <cell r="T1804">
            <v>82</v>
          </cell>
          <cell r="U1804">
            <v>82</v>
          </cell>
          <cell r="V1804">
            <v>87</v>
          </cell>
          <cell r="W1804">
            <v>88</v>
          </cell>
          <cell r="X1804">
            <v>157</v>
          </cell>
          <cell r="Y1804">
            <v>88</v>
          </cell>
          <cell r="Z1804">
            <v>87</v>
          </cell>
          <cell r="AA1804">
            <v>86</v>
          </cell>
          <cell r="AB1804">
            <v>86</v>
          </cell>
          <cell r="AC1804">
            <v>135</v>
          </cell>
          <cell r="AD1804">
            <v>85</v>
          </cell>
          <cell r="AE1804">
            <v>4229</v>
          </cell>
          <cell r="AF1804">
            <v>4309</v>
          </cell>
          <cell r="AG1804">
            <v>4289</v>
          </cell>
          <cell r="AH1804">
            <v>4360</v>
          </cell>
        </row>
        <row r="1805">
          <cell r="E1805" t="str">
            <v>NY Commercial Motor Gasoline</v>
          </cell>
          <cell r="F1805">
            <v>6307</v>
          </cell>
          <cell r="G1805">
            <v>3760</v>
          </cell>
          <cell r="H1805">
            <v>3580</v>
          </cell>
          <cell r="I1805">
            <v>1031</v>
          </cell>
          <cell r="J1805">
            <v>938</v>
          </cell>
          <cell r="K1805">
            <v>1080</v>
          </cell>
          <cell r="L1805">
            <v>1044</v>
          </cell>
          <cell r="M1805">
            <v>1015</v>
          </cell>
          <cell r="N1805">
            <v>1103</v>
          </cell>
          <cell r="O1805">
            <v>1042</v>
          </cell>
          <cell r="P1805">
            <v>1051</v>
          </cell>
          <cell r="Q1805">
            <v>1135</v>
          </cell>
          <cell r="R1805">
            <v>4446</v>
          </cell>
          <cell r="S1805">
            <v>1525</v>
          </cell>
          <cell r="T1805">
            <v>1021</v>
          </cell>
          <cell r="U1805">
            <v>1220</v>
          </cell>
          <cell r="V1805">
            <v>1473</v>
          </cell>
          <cell r="W1805">
            <v>1354</v>
          </cell>
          <cell r="X1805">
            <v>1065</v>
          </cell>
          <cell r="Y1805">
            <v>1078</v>
          </cell>
          <cell r="Z1805">
            <v>914</v>
          </cell>
          <cell r="AA1805">
            <v>942</v>
          </cell>
          <cell r="AB1805">
            <v>882</v>
          </cell>
          <cell r="AC1805">
            <v>957</v>
          </cell>
          <cell r="AD1805">
            <v>976</v>
          </cell>
          <cell r="AE1805">
            <v>15688</v>
          </cell>
          <cell r="AF1805">
            <v>15571</v>
          </cell>
          <cell r="AG1805">
            <v>15511</v>
          </cell>
          <cell r="AH1805">
            <v>15488</v>
          </cell>
        </row>
        <row r="1806">
          <cell r="E1806" t="str">
            <v>OH Commercial Motor Gasoline</v>
          </cell>
          <cell r="F1806">
            <v>5563</v>
          </cell>
          <cell r="G1806">
            <v>4861</v>
          </cell>
          <cell r="H1806">
            <v>3534</v>
          </cell>
          <cell r="I1806">
            <v>2052</v>
          </cell>
          <cell r="J1806">
            <v>2334</v>
          </cell>
          <cell r="K1806">
            <v>2279</v>
          </cell>
          <cell r="L1806">
            <v>1899</v>
          </cell>
          <cell r="M1806">
            <v>10179</v>
          </cell>
          <cell r="N1806">
            <v>3873</v>
          </cell>
          <cell r="O1806">
            <v>911</v>
          </cell>
          <cell r="P1806">
            <v>2728</v>
          </cell>
          <cell r="Q1806">
            <v>1110</v>
          </cell>
          <cell r="R1806">
            <v>2095</v>
          </cell>
          <cell r="S1806">
            <v>1103</v>
          </cell>
          <cell r="T1806">
            <v>980</v>
          </cell>
          <cell r="U1806">
            <v>1428</v>
          </cell>
          <cell r="V1806">
            <v>2355</v>
          </cell>
          <cell r="W1806">
            <v>2354</v>
          </cell>
          <cell r="X1806">
            <v>1941</v>
          </cell>
          <cell r="Y1806">
            <v>1629</v>
          </cell>
          <cell r="Z1806">
            <v>1406</v>
          </cell>
          <cell r="AA1806">
            <v>498</v>
          </cell>
          <cell r="AB1806">
            <v>500</v>
          </cell>
          <cell r="AC1806">
            <v>515</v>
          </cell>
          <cell r="AD1806">
            <v>489</v>
          </cell>
          <cell r="AE1806">
            <v>15348</v>
          </cell>
          <cell r="AF1806">
            <v>15351</v>
          </cell>
          <cell r="AG1806">
            <v>15586</v>
          </cell>
          <cell r="AH1806">
            <v>15831</v>
          </cell>
        </row>
        <row r="1807">
          <cell r="E1807" t="str">
            <v>OK Commercial Motor Gasoline</v>
          </cell>
          <cell r="F1807">
            <v>1963</v>
          </cell>
          <cell r="G1807">
            <v>1215</v>
          </cell>
          <cell r="H1807">
            <v>906</v>
          </cell>
          <cell r="I1807">
            <v>193</v>
          </cell>
          <cell r="J1807">
            <v>194</v>
          </cell>
          <cell r="K1807">
            <v>197</v>
          </cell>
          <cell r="L1807">
            <v>197</v>
          </cell>
          <cell r="M1807">
            <v>194</v>
          </cell>
          <cell r="N1807">
            <v>195</v>
          </cell>
          <cell r="O1807">
            <v>195</v>
          </cell>
          <cell r="P1807">
            <v>197</v>
          </cell>
          <cell r="Q1807">
            <v>201</v>
          </cell>
          <cell r="R1807">
            <v>396</v>
          </cell>
          <cell r="S1807">
            <v>404</v>
          </cell>
          <cell r="T1807">
            <v>668</v>
          </cell>
          <cell r="U1807">
            <v>721</v>
          </cell>
          <cell r="V1807">
            <v>639</v>
          </cell>
          <cell r="W1807">
            <v>1122</v>
          </cell>
          <cell r="X1807">
            <v>992</v>
          </cell>
          <cell r="Y1807">
            <v>885</v>
          </cell>
          <cell r="Z1807">
            <v>817</v>
          </cell>
          <cell r="AA1807">
            <v>756</v>
          </cell>
          <cell r="AB1807">
            <v>814</v>
          </cell>
          <cell r="AC1807">
            <v>900</v>
          </cell>
          <cell r="AD1807">
            <v>823</v>
          </cell>
          <cell r="AE1807">
            <v>4828</v>
          </cell>
          <cell r="AF1807">
            <v>4784</v>
          </cell>
          <cell r="AG1807">
            <v>4364</v>
          </cell>
          <cell r="AH1807">
            <v>4442</v>
          </cell>
        </row>
        <row r="1808">
          <cell r="E1808" t="str">
            <v>OR Commercial Motor Gasoline</v>
          </cell>
          <cell r="F1808">
            <v>1430</v>
          </cell>
          <cell r="G1808">
            <v>915</v>
          </cell>
          <cell r="H1808">
            <v>869</v>
          </cell>
          <cell r="I1808">
            <v>165</v>
          </cell>
          <cell r="J1808">
            <v>169</v>
          </cell>
          <cell r="K1808">
            <v>169</v>
          </cell>
          <cell r="L1808">
            <v>170</v>
          </cell>
          <cell r="M1808">
            <v>157</v>
          </cell>
          <cell r="N1808">
            <v>156</v>
          </cell>
          <cell r="O1808">
            <v>155</v>
          </cell>
          <cell r="P1808">
            <v>150</v>
          </cell>
          <cell r="Q1808">
            <v>160</v>
          </cell>
          <cell r="R1808">
            <v>161</v>
          </cell>
          <cell r="S1808">
            <v>161</v>
          </cell>
          <cell r="T1808">
            <v>162</v>
          </cell>
          <cell r="U1808">
            <v>164</v>
          </cell>
          <cell r="V1808">
            <v>332</v>
          </cell>
          <cell r="W1808">
            <v>167</v>
          </cell>
          <cell r="X1808">
            <v>166</v>
          </cell>
          <cell r="Y1808">
            <v>164</v>
          </cell>
          <cell r="Z1808">
            <v>162</v>
          </cell>
          <cell r="AA1808">
            <v>162</v>
          </cell>
          <cell r="AB1808">
            <v>162</v>
          </cell>
          <cell r="AC1808">
            <v>167</v>
          </cell>
          <cell r="AD1808">
            <v>159</v>
          </cell>
          <cell r="AE1808">
            <v>4490</v>
          </cell>
          <cell r="AF1808">
            <v>4673</v>
          </cell>
          <cell r="AG1808">
            <v>4737</v>
          </cell>
          <cell r="AH1808">
            <v>4826</v>
          </cell>
        </row>
        <row r="1809">
          <cell r="E1809" t="str">
            <v>PA Commercial Motor Gasoline</v>
          </cell>
          <cell r="F1809">
            <v>3683</v>
          </cell>
          <cell r="G1809">
            <v>2914</v>
          </cell>
          <cell r="H1809">
            <v>1757</v>
          </cell>
          <cell r="I1809">
            <v>453</v>
          </cell>
          <cell r="J1809">
            <v>452</v>
          </cell>
          <cell r="K1809">
            <v>457</v>
          </cell>
          <cell r="L1809">
            <v>455</v>
          </cell>
          <cell r="M1809">
            <v>1476</v>
          </cell>
          <cell r="N1809">
            <v>4835</v>
          </cell>
          <cell r="O1809">
            <v>976</v>
          </cell>
          <cell r="P1809">
            <v>760</v>
          </cell>
          <cell r="Q1809">
            <v>660</v>
          </cell>
          <cell r="R1809">
            <v>820</v>
          </cell>
          <cell r="S1809">
            <v>820</v>
          </cell>
          <cell r="T1809">
            <v>574</v>
          </cell>
          <cell r="U1809">
            <v>465</v>
          </cell>
          <cell r="V1809">
            <v>472</v>
          </cell>
          <cell r="W1809">
            <v>470</v>
          </cell>
          <cell r="X1809">
            <v>466</v>
          </cell>
          <cell r="Y1809">
            <v>462</v>
          </cell>
          <cell r="Z1809">
            <v>457</v>
          </cell>
          <cell r="AA1809">
            <v>455</v>
          </cell>
          <cell r="AB1809">
            <v>451</v>
          </cell>
          <cell r="AC1809">
            <v>465</v>
          </cell>
          <cell r="AD1809">
            <v>447</v>
          </cell>
          <cell r="AE1809">
            <v>13984</v>
          </cell>
          <cell r="AF1809">
            <v>14083</v>
          </cell>
          <cell r="AG1809">
            <v>14305</v>
          </cell>
          <cell r="AH1809">
            <v>14543</v>
          </cell>
        </row>
        <row r="1810">
          <cell r="E1810" t="str">
            <v>RI Commercial Motor Gasoline</v>
          </cell>
          <cell r="F1810">
            <v>203</v>
          </cell>
          <cell r="G1810">
            <v>192</v>
          </cell>
          <cell r="H1810">
            <v>168</v>
          </cell>
          <cell r="I1810">
            <v>50</v>
          </cell>
          <cell r="J1810">
            <v>50</v>
          </cell>
          <cell r="K1810">
            <v>51</v>
          </cell>
          <cell r="L1810">
            <v>50</v>
          </cell>
          <cell r="M1810">
            <v>59</v>
          </cell>
          <cell r="N1810">
            <v>50</v>
          </cell>
          <cell r="O1810">
            <v>50</v>
          </cell>
          <cell r="P1810">
            <v>50</v>
          </cell>
          <cell r="Q1810">
            <v>226</v>
          </cell>
          <cell r="R1810">
            <v>307</v>
          </cell>
          <cell r="S1810">
            <v>306</v>
          </cell>
          <cell r="T1810">
            <v>61</v>
          </cell>
          <cell r="U1810">
            <v>61</v>
          </cell>
          <cell r="V1810">
            <v>53</v>
          </cell>
          <cell r="W1810">
            <v>52</v>
          </cell>
          <cell r="X1810">
            <v>52</v>
          </cell>
          <cell r="Y1810">
            <v>52</v>
          </cell>
          <cell r="Z1810">
            <v>51</v>
          </cell>
          <cell r="AA1810">
            <v>50</v>
          </cell>
          <cell r="AB1810">
            <v>50</v>
          </cell>
          <cell r="AC1810">
            <v>51</v>
          </cell>
          <cell r="AD1810">
            <v>49</v>
          </cell>
          <cell r="AE1810">
            <v>1013</v>
          </cell>
          <cell r="AF1810">
            <v>1014</v>
          </cell>
          <cell r="AG1810">
            <v>1032</v>
          </cell>
          <cell r="AH1810">
            <v>1049</v>
          </cell>
        </row>
        <row r="1811">
          <cell r="E1811" t="str">
            <v>SC Commercial Motor Gasoline</v>
          </cell>
          <cell r="F1811">
            <v>1346</v>
          </cell>
          <cell r="G1811">
            <v>627</v>
          </cell>
          <cell r="H1811">
            <v>540</v>
          </cell>
          <cell r="I1811">
            <v>162</v>
          </cell>
          <cell r="J1811">
            <v>163</v>
          </cell>
          <cell r="K1811">
            <v>165</v>
          </cell>
          <cell r="L1811">
            <v>165</v>
          </cell>
          <cell r="M1811">
            <v>163</v>
          </cell>
          <cell r="N1811">
            <v>301</v>
          </cell>
          <cell r="O1811">
            <v>178</v>
          </cell>
          <cell r="P1811">
            <v>183</v>
          </cell>
          <cell r="Q1811">
            <v>186</v>
          </cell>
          <cell r="R1811">
            <v>196</v>
          </cell>
          <cell r="S1811">
            <v>194</v>
          </cell>
          <cell r="T1811">
            <v>174</v>
          </cell>
          <cell r="U1811">
            <v>176</v>
          </cell>
          <cell r="V1811">
            <v>180</v>
          </cell>
          <cell r="W1811">
            <v>181</v>
          </cell>
          <cell r="X1811">
            <v>179</v>
          </cell>
          <cell r="Y1811">
            <v>178</v>
          </cell>
          <cell r="Z1811">
            <v>176</v>
          </cell>
          <cell r="AA1811">
            <v>176</v>
          </cell>
          <cell r="AB1811">
            <v>174</v>
          </cell>
          <cell r="AC1811">
            <v>180</v>
          </cell>
          <cell r="AD1811">
            <v>173</v>
          </cell>
          <cell r="AE1811">
            <v>5920</v>
          </cell>
          <cell r="AF1811">
            <v>6174</v>
          </cell>
          <cell r="AG1811">
            <v>6246</v>
          </cell>
          <cell r="AH1811">
            <v>6574</v>
          </cell>
        </row>
        <row r="1812">
          <cell r="E1812" t="str">
            <v>SD Commercial Motor Gasoline</v>
          </cell>
          <cell r="F1812">
            <v>409</v>
          </cell>
          <cell r="G1812">
            <v>284</v>
          </cell>
          <cell r="H1812">
            <v>284</v>
          </cell>
          <cell r="I1812">
            <v>58</v>
          </cell>
          <cell r="J1812">
            <v>58</v>
          </cell>
          <cell r="K1812">
            <v>58</v>
          </cell>
          <cell r="L1812">
            <v>58</v>
          </cell>
          <cell r="M1812">
            <v>57</v>
          </cell>
          <cell r="N1812">
            <v>57</v>
          </cell>
          <cell r="O1812">
            <v>57</v>
          </cell>
          <cell r="P1812">
            <v>57</v>
          </cell>
          <cell r="Q1812">
            <v>156</v>
          </cell>
          <cell r="R1812">
            <v>145</v>
          </cell>
          <cell r="S1812">
            <v>60</v>
          </cell>
          <cell r="T1812">
            <v>60</v>
          </cell>
          <cell r="U1812">
            <v>61</v>
          </cell>
          <cell r="V1812">
            <v>61</v>
          </cell>
          <cell r="W1812">
            <v>61</v>
          </cell>
          <cell r="X1812">
            <v>61</v>
          </cell>
          <cell r="Y1812">
            <v>60</v>
          </cell>
          <cell r="Z1812">
            <v>59</v>
          </cell>
          <cell r="AA1812">
            <v>59</v>
          </cell>
          <cell r="AB1812">
            <v>60</v>
          </cell>
          <cell r="AC1812">
            <v>62</v>
          </cell>
          <cell r="AD1812">
            <v>58</v>
          </cell>
          <cell r="AE1812">
            <v>652</v>
          </cell>
          <cell r="AF1812">
            <v>666</v>
          </cell>
          <cell r="AG1812">
            <v>674</v>
          </cell>
          <cell r="AH1812">
            <v>669</v>
          </cell>
        </row>
        <row r="1813">
          <cell r="E1813" t="str">
            <v>TN Commercial Motor Gasoline</v>
          </cell>
          <cell r="F1813">
            <v>2435</v>
          </cell>
          <cell r="G1813">
            <v>2196</v>
          </cell>
          <cell r="H1813">
            <v>1815</v>
          </cell>
          <cell r="I1813">
            <v>1059</v>
          </cell>
          <cell r="J1813">
            <v>255</v>
          </cell>
          <cell r="K1813">
            <v>258</v>
          </cell>
          <cell r="L1813">
            <v>258</v>
          </cell>
          <cell r="M1813">
            <v>254</v>
          </cell>
          <cell r="N1813">
            <v>255</v>
          </cell>
          <cell r="O1813">
            <v>254</v>
          </cell>
          <cell r="P1813">
            <v>256</v>
          </cell>
          <cell r="Q1813">
            <v>273</v>
          </cell>
          <cell r="R1813">
            <v>274</v>
          </cell>
          <cell r="S1813">
            <v>274</v>
          </cell>
          <cell r="T1813">
            <v>277</v>
          </cell>
          <cell r="U1813">
            <v>281</v>
          </cell>
          <cell r="V1813">
            <v>283</v>
          </cell>
          <cell r="W1813">
            <v>285</v>
          </cell>
          <cell r="X1813">
            <v>283</v>
          </cell>
          <cell r="Y1813">
            <v>280</v>
          </cell>
          <cell r="Z1813">
            <v>277</v>
          </cell>
          <cell r="AA1813">
            <v>277</v>
          </cell>
          <cell r="AB1813">
            <v>279</v>
          </cell>
          <cell r="AC1813">
            <v>287</v>
          </cell>
          <cell r="AD1813">
            <v>272</v>
          </cell>
          <cell r="AE1813">
            <v>6778</v>
          </cell>
          <cell r="AF1813">
            <v>6821</v>
          </cell>
          <cell r="AG1813">
            <v>6904</v>
          </cell>
          <cell r="AH1813">
            <v>7029</v>
          </cell>
        </row>
        <row r="1814">
          <cell r="E1814" t="str">
            <v>TX Commercial Motor Gasoline</v>
          </cell>
          <cell r="F1814">
            <v>12048</v>
          </cell>
          <cell r="G1814">
            <v>8527</v>
          </cell>
          <cell r="H1814">
            <v>7597</v>
          </cell>
          <cell r="I1814">
            <v>830</v>
          </cell>
          <cell r="J1814">
            <v>836</v>
          </cell>
          <cell r="K1814">
            <v>853</v>
          </cell>
          <cell r="L1814">
            <v>851</v>
          </cell>
          <cell r="M1814">
            <v>848</v>
          </cell>
          <cell r="N1814">
            <v>851</v>
          </cell>
          <cell r="O1814">
            <v>856</v>
          </cell>
          <cell r="P1814">
            <v>868</v>
          </cell>
          <cell r="Q1814">
            <v>917</v>
          </cell>
          <cell r="R1814">
            <v>927</v>
          </cell>
          <cell r="S1814">
            <v>920</v>
          </cell>
          <cell r="T1814">
            <v>925</v>
          </cell>
          <cell r="U1814">
            <v>933</v>
          </cell>
          <cell r="V1814">
            <v>970</v>
          </cell>
          <cell r="W1814">
            <v>1911</v>
          </cell>
          <cell r="X1814">
            <v>1842</v>
          </cell>
          <cell r="Y1814">
            <v>1580</v>
          </cell>
          <cell r="Z1814">
            <v>1654</v>
          </cell>
          <cell r="AA1814">
            <v>1518</v>
          </cell>
          <cell r="AB1814">
            <v>1536</v>
          </cell>
          <cell r="AC1814">
            <v>1593</v>
          </cell>
          <cell r="AD1814">
            <v>1535</v>
          </cell>
          <cell r="AE1814">
            <v>26049</v>
          </cell>
          <cell r="AF1814">
            <v>25690</v>
          </cell>
          <cell r="AG1814">
            <v>25372</v>
          </cell>
          <cell r="AH1814">
            <v>25644</v>
          </cell>
        </row>
        <row r="1815">
          <cell r="E1815" t="str">
            <v>US Commercial Motor Gasoline</v>
          </cell>
          <cell r="F1815">
            <v>111193</v>
          </cell>
          <cell r="G1815">
            <v>85068</v>
          </cell>
          <cell r="H1815">
            <v>79584</v>
          </cell>
          <cell r="I1815">
            <v>29393</v>
          </cell>
          <cell r="J1815">
            <v>25142</v>
          </cell>
          <cell r="K1815">
            <v>18078</v>
          </cell>
          <cell r="L1815">
            <v>26511</v>
          </cell>
          <cell r="M1815">
            <v>42665</v>
          </cell>
          <cell r="N1815">
            <v>38901</v>
          </cell>
          <cell r="O1815">
            <v>28368</v>
          </cell>
          <cell r="P1815">
            <v>44460</v>
          </cell>
          <cell r="Q1815">
            <v>37370</v>
          </cell>
          <cell r="R1815">
            <v>45034</v>
          </cell>
          <cell r="S1815">
            <v>59797</v>
          </cell>
          <cell r="T1815">
            <v>44544</v>
          </cell>
          <cell r="U1815">
            <v>45527</v>
          </cell>
          <cell r="V1815">
            <v>48383</v>
          </cell>
          <cell r="W1815">
            <v>60268</v>
          </cell>
          <cell r="X1815">
            <v>44752</v>
          </cell>
          <cell r="Y1815">
            <v>51835</v>
          </cell>
          <cell r="Z1815">
            <v>51821</v>
          </cell>
          <cell r="AA1815">
            <v>44038</v>
          </cell>
          <cell r="AB1815">
            <v>38601</v>
          </cell>
          <cell r="AC1815">
            <v>39877</v>
          </cell>
          <cell r="AD1815">
            <v>53824</v>
          </cell>
          <cell r="AE1815">
            <v>375962</v>
          </cell>
          <cell r="AF1815">
            <v>374685</v>
          </cell>
          <cell r="AG1815">
            <v>360771</v>
          </cell>
          <cell r="AH1815">
            <v>366398</v>
          </cell>
        </row>
        <row r="1816">
          <cell r="E1816" t="str">
            <v>UT Commercial Motor Gasoline</v>
          </cell>
          <cell r="F1816">
            <v>504</v>
          </cell>
          <cell r="G1816">
            <v>430</v>
          </cell>
          <cell r="H1816">
            <v>382</v>
          </cell>
          <cell r="I1816">
            <v>106</v>
          </cell>
          <cell r="J1816">
            <v>107</v>
          </cell>
          <cell r="K1816">
            <v>109</v>
          </cell>
          <cell r="L1816">
            <v>109</v>
          </cell>
          <cell r="M1816">
            <v>109</v>
          </cell>
          <cell r="N1816">
            <v>110</v>
          </cell>
          <cell r="O1816">
            <v>111</v>
          </cell>
          <cell r="P1816">
            <v>112</v>
          </cell>
          <cell r="Q1816">
            <v>120</v>
          </cell>
          <cell r="R1816">
            <v>121</v>
          </cell>
          <cell r="S1816">
            <v>121</v>
          </cell>
          <cell r="T1816">
            <v>123</v>
          </cell>
          <cell r="U1816">
            <v>125</v>
          </cell>
          <cell r="V1816">
            <v>127</v>
          </cell>
          <cell r="W1816">
            <v>130</v>
          </cell>
          <cell r="X1816">
            <v>129</v>
          </cell>
          <cell r="Y1816">
            <v>127</v>
          </cell>
          <cell r="Z1816">
            <v>125</v>
          </cell>
          <cell r="AA1816">
            <v>129</v>
          </cell>
          <cell r="AB1816">
            <v>129</v>
          </cell>
          <cell r="AC1816">
            <v>133</v>
          </cell>
          <cell r="AD1816">
            <v>126</v>
          </cell>
          <cell r="AE1816">
            <v>2043</v>
          </cell>
          <cell r="AF1816">
            <v>2130</v>
          </cell>
          <cell r="AG1816">
            <v>2160</v>
          </cell>
          <cell r="AH1816">
            <v>2185</v>
          </cell>
        </row>
        <row r="1817">
          <cell r="E1817" t="str">
            <v>VA Commercial Motor Gasoline</v>
          </cell>
          <cell r="F1817">
            <v>2510</v>
          </cell>
          <cell r="G1817">
            <v>1791</v>
          </cell>
          <cell r="H1817">
            <v>1810</v>
          </cell>
          <cell r="I1817">
            <v>633</v>
          </cell>
          <cell r="J1817">
            <v>716</v>
          </cell>
          <cell r="K1817">
            <v>685</v>
          </cell>
          <cell r="L1817">
            <v>678</v>
          </cell>
          <cell r="M1817">
            <v>714</v>
          </cell>
          <cell r="N1817">
            <v>643</v>
          </cell>
          <cell r="O1817">
            <v>863</v>
          </cell>
          <cell r="P1817">
            <v>634</v>
          </cell>
          <cell r="Q1817">
            <v>645</v>
          </cell>
          <cell r="R1817">
            <v>659</v>
          </cell>
          <cell r="S1817">
            <v>641</v>
          </cell>
          <cell r="T1817">
            <v>642</v>
          </cell>
          <cell r="U1817">
            <v>595</v>
          </cell>
          <cell r="V1817">
            <v>517</v>
          </cell>
          <cell r="W1817">
            <v>597</v>
          </cell>
          <cell r="X1817">
            <v>532</v>
          </cell>
          <cell r="Y1817">
            <v>499</v>
          </cell>
          <cell r="Z1817">
            <v>406</v>
          </cell>
          <cell r="AA1817">
            <v>537</v>
          </cell>
          <cell r="AB1817">
            <v>483</v>
          </cell>
          <cell r="AC1817">
            <v>471</v>
          </cell>
          <cell r="AD1817">
            <v>506</v>
          </cell>
          <cell r="AE1817">
            <v>11298</v>
          </cell>
          <cell r="AF1817">
            <v>11439</v>
          </cell>
          <cell r="AG1817">
            <v>11448</v>
          </cell>
          <cell r="AH1817">
            <v>11637</v>
          </cell>
        </row>
        <row r="1818">
          <cell r="E1818" t="str">
            <v>VT Commercial Motor Gasoline</v>
          </cell>
          <cell r="F1818">
            <v>214</v>
          </cell>
          <cell r="G1818">
            <v>144</v>
          </cell>
          <cell r="H1818">
            <v>176</v>
          </cell>
          <cell r="I1818">
            <v>34</v>
          </cell>
          <cell r="J1818">
            <v>34</v>
          </cell>
          <cell r="K1818">
            <v>35</v>
          </cell>
          <cell r="L1818">
            <v>35</v>
          </cell>
          <cell r="M1818">
            <v>34</v>
          </cell>
          <cell r="N1818">
            <v>34</v>
          </cell>
          <cell r="O1818">
            <v>34</v>
          </cell>
          <cell r="P1818">
            <v>35</v>
          </cell>
          <cell r="Q1818">
            <v>35</v>
          </cell>
          <cell r="R1818">
            <v>35</v>
          </cell>
          <cell r="S1818">
            <v>35</v>
          </cell>
          <cell r="T1818">
            <v>35</v>
          </cell>
          <cell r="U1818">
            <v>36</v>
          </cell>
          <cell r="V1818">
            <v>36</v>
          </cell>
          <cell r="W1818">
            <v>36</v>
          </cell>
          <cell r="X1818">
            <v>36</v>
          </cell>
          <cell r="Y1818">
            <v>35</v>
          </cell>
          <cell r="Z1818">
            <v>35</v>
          </cell>
          <cell r="AA1818">
            <v>35</v>
          </cell>
          <cell r="AB1818">
            <v>34</v>
          </cell>
          <cell r="AC1818">
            <v>35</v>
          </cell>
          <cell r="AD1818">
            <v>34</v>
          </cell>
          <cell r="AE1818">
            <v>663</v>
          </cell>
          <cell r="AF1818">
            <v>673</v>
          </cell>
          <cell r="AG1818">
            <v>682</v>
          </cell>
          <cell r="AH1818">
            <v>705</v>
          </cell>
        </row>
        <row r="1819">
          <cell r="E1819" t="str">
            <v>WA Commercial Motor Gasoline</v>
          </cell>
          <cell r="F1819">
            <v>1477</v>
          </cell>
          <cell r="G1819">
            <v>992</v>
          </cell>
          <cell r="H1819">
            <v>690</v>
          </cell>
          <cell r="I1819">
            <v>250</v>
          </cell>
          <cell r="J1819">
            <v>252</v>
          </cell>
          <cell r="K1819">
            <v>308</v>
          </cell>
          <cell r="L1819">
            <v>314</v>
          </cell>
          <cell r="M1819">
            <v>314</v>
          </cell>
          <cell r="N1819">
            <v>328</v>
          </cell>
          <cell r="O1819">
            <v>1670</v>
          </cell>
          <cell r="P1819">
            <v>1428</v>
          </cell>
          <cell r="Q1819">
            <v>759</v>
          </cell>
          <cell r="R1819">
            <v>972</v>
          </cell>
          <cell r="S1819">
            <v>432</v>
          </cell>
          <cell r="T1819">
            <v>442</v>
          </cell>
          <cell r="U1819">
            <v>710</v>
          </cell>
          <cell r="V1819">
            <v>711</v>
          </cell>
          <cell r="W1819">
            <v>866</v>
          </cell>
          <cell r="X1819">
            <v>828</v>
          </cell>
          <cell r="Y1819">
            <v>706</v>
          </cell>
          <cell r="Z1819">
            <v>494</v>
          </cell>
          <cell r="AA1819">
            <v>521</v>
          </cell>
          <cell r="AB1819">
            <v>724</v>
          </cell>
          <cell r="AC1819">
            <v>842</v>
          </cell>
          <cell r="AD1819">
            <v>720</v>
          </cell>
          <cell r="AE1819">
            <v>8049</v>
          </cell>
          <cell r="AF1819">
            <v>9221</v>
          </cell>
          <cell r="AG1819">
            <v>7881</v>
          </cell>
          <cell r="AH1819">
            <v>8045</v>
          </cell>
        </row>
        <row r="1820">
          <cell r="E1820" t="str">
            <v>WI Commercial Motor Gasoline</v>
          </cell>
          <cell r="F1820">
            <v>1678</v>
          </cell>
          <cell r="G1820">
            <v>1297</v>
          </cell>
          <cell r="H1820">
            <v>1112</v>
          </cell>
          <cell r="I1820">
            <v>263</v>
          </cell>
          <cell r="J1820">
            <v>462</v>
          </cell>
          <cell r="K1820">
            <v>267</v>
          </cell>
          <cell r="L1820">
            <v>416</v>
          </cell>
          <cell r="M1820">
            <v>264</v>
          </cell>
          <cell r="N1820">
            <v>271</v>
          </cell>
          <cell r="O1820">
            <v>444</v>
          </cell>
          <cell r="P1820">
            <v>409</v>
          </cell>
          <cell r="Q1820">
            <v>411</v>
          </cell>
          <cell r="R1820">
            <v>415</v>
          </cell>
          <cell r="S1820">
            <v>429</v>
          </cell>
          <cell r="T1820">
            <v>447</v>
          </cell>
          <cell r="U1820">
            <v>449</v>
          </cell>
          <cell r="V1820">
            <v>288</v>
          </cell>
          <cell r="W1820">
            <v>288</v>
          </cell>
          <cell r="X1820">
            <v>283</v>
          </cell>
          <cell r="Y1820">
            <v>281</v>
          </cell>
          <cell r="Z1820">
            <v>281</v>
          </cell>
          <cell r="AA1820">
            <v>278</v>
          </cell>
          <cell r="AB1820">
            <v>278</v>
          </cell>
          <cell r="AC1820">
            <v>285</v>
          </cell>
          <cell r="AD1820">
            <v>270</v>
          </cell>
          <cell r="AE1820">
            <v>5832</v>
          </cell>
          <cell r="AF1820">
            <v>5858</v>
          </cell>
          <cell r="AG1820">
            <v>5932</v>
          </cell>
          <cell r="AH1820">
            <v>5953</v>
          </cell>
        </row>
        <row r="1821">
          <cell r="E1821" t="str">
            <v>WV Commercial Motor Gasoline</v>
          </cell>
          <cell r="F1821">
            <v>1736</v>
          </cell>
          <cell r="G1821">
            <v>1379</v>
          </cell>
          <cell r="H1821">
            <v>1151</v>
          </cell>
          <cell r="I1821">
            <v>102</v>
          </cell>
          <cell r="J1821">
            <v>102</v>
          </cell>
          <cell r="K1821">
            <v>103</v>
          </cell>
          <cell r="L1821">
            <v>102</v>
          </cell>
          <cell r="M1821">
            <v>100</v>
          </cell>
          <cell r="N1821">
            <v>101</v>
          </cell>
          <cell r="O1821">
            <v>100</v>
          </cell>
          <cell r="P1821">
            <v>101</v>
          </cell>
          <cell r="Q1821">
            <v>102</v>
          </cell>
          <cell r="R1821">
            <v>102</v>
          </cell>
          <cell r="S1821">
            <v>102</v>
          </cell>
          <cell r="T1821">
            <v>143</v>
          </cell>
          <cell r="U1821">
            <v>145</v>
          </cell>
          <cell r="V1821">
            <v>149</v>
          </cell>
          <cell r="W1821">
            <v>152</v>
          </cell>
          <cell r="X1821">
            <v>148</v>
          </cell>
          <cell r="Y1821">
            <v>137</v>
          </cell>
          <cell r="Z1821">
            <v>134</v>
          </cell>
          <cell r="AA1821">
            <v>139</v>
          </cell>
          <cell r="AB1821">
            <v>129</v>
          </cell>
          <cell r="AC1821">
            <v>132</v>
          </cell>
          <cell r="AD1821">
            <v>126</v>
          </cell>
          <cell r="AE1821">
            <v>1842</v>
          </cell>
          <cell r="AF1821">
            <v>1901</v>
          </cell>
          <cell r="AG1821">
            <v>1847</v>
          </cell>
          <cell r="AH1821">
            <v>1881</v>
          </cell>
        </row>
        <row r="1822">
          <cell r="E1822" t="str">
            <v>WY Commercial Motor Gasoline</v>
          </cell>
          <cell r="F1822">
            <v>391</v>
          </cell>
          <cell r="G1822">
            <v>455</v>
          </cell>
          <cell r="H1822">
            <v>411</v>
          </cell>
          <cell r="I1822">
            <v>39</v>
          </cell>
          <cell r="J1822">
            <v>39</v>
          </cell>
          <cell r="K1822">
            <v>40</v>
          </cell>
          <cell r="L1822">
            <v>189</v>
          </cell>
          <cell r="M1822">
            <v>39</v>
          </cell>
          <cell r="N1822">
            <v>39</v>
          </cell>
          <cell r="O1822">
            <v>40</v>
          </cell>
          <cell r="P1822">
            <v>40</v>
          </cell>
          <cell r="Q1822">
            <v>243</v>
          </cell>
          <cell r="R1822">
            <v>614</v>
          </cell>
          <cell r="S1822">
            <v>770</v>
          </cell>
          <cell r="T1822">
            <v>1245</v>
          </cell>
          <cell r="U1822">
            <v>1588</v>
          </cell>
          <cell r="V1822">
            <v>1802</v>
          </cell>
          <cell r="W1822">
            <v>2205</v>
          </cell>
          <cell r="X1822">
            <v>1716</v>
          </cell>
          <cell r="Y1822">
            <v>1494</v>
          </cell>
          <cell r="Z1822">
            <v>1437</v>
          </cell>
          <cell r="AA1822">
            <v>3083</v>
          </cell>
          <cell r="AB1822">
            <v>1855</v>
          </cell>
          <cell r="AC1822">
            <v>1917</v>
          </cell>
          <cell r="AD1822">
            <v>1572</v>
          </cell>
          <cell r="AE1822">
            <v>2210</v>
          </cell>
          <cell r="AF1822">
            <v>1935</v>
          </cell>
          <cell r="AG1822">
            <v>439</v>
          </cell>
          <cell r="AH1822">
            <v>482</v>
          </cell>
        </row>
        <row r="1823">
          <cell r="E1823" t="str">
            <v>AK Industrial Motor Gasoline</v>
          </cell>
          <cell r="F1823">
            <v>288</v>
          </cell>
          <cell r="G1823">
            <v>301</v>
          </cell>
          <cell r="H1823">
            <v>302</v>
          </cell>
          <cell r="I1823">
            <v>209</v>
          </cell>
          <cell r="J1823">
            <v>298</v>
          </cell>
          <cell r="K1823">
            <v>324</v>
          </cell>
          <cell r="L1823">
            <v>333</v>
          </cell>
          <cell r="M1823">
            <v>279</v>
          </cell>
          <cell r="N1823">
            <v>410</v>
          </cell>
          <cell r="O1823">
            <v>130</v>
          </cell>
          <cell r="P1823">
            <v>129</v>
          </cell>
          <cell r="Q1823">
            <v>394</v>
          </cell>
          <cell r="R1823">
            <v>445</v>
          </cell>
          <cell r="S1823">
            <v>589</v>
          </cell>
          <cell r="T1823">
            <v>583</v>
          </cell>
          <cell r="U1823">
            <v>530</v>
          </cell>
          <cell r="V1823">
            <v>533</v>
          </cell>
          <cell r="W1823">
            <v>340</v>
          </cell>
          <cell r="X1823">
            <v>374</v>
          </cell>
          <cell r="Y1823">
            <v>352</v>
          </cell>
          <cell r="Z1823">
            <v>1022</v>
          </cell>
          <cell r="AA1823">
            <v>983</v>
          </cell>
          <cell r="AB1823">
            <v>1069</v>
          </cell>
          <cell r="AC1823">
            <v>1154</v>
          </cell>
          <cell r="AD1823">
            <v>643</v>
          </cell>
          <cell r="AE1823">
            <v>492</v>
          </cell>
          <cell r="AF1823">
            <v>500</v>
          </cell>
          <cell r="AG1823">
            <v>505</v>
          </cell>
          <cell r="AH1823">
            <v>526</v>
          </cell>
        </row>
        <row r="1824">
          <cell r="E1824" t="str">
            <v>AL Industrial Motor Gasoline</v>
          </cell>
          <cell r="F1824">
            <v>2328</v>
          </cell>
          <cell r="G1824">
            <v>2143</v>
          </cell>
          <cell r="H1824">
            <v>2287</v>
          </cell>
          <cell r="I1824">
            <v>3039</v>
          </cell>
          <cell r="J1824">
            <v>3305</v>
          </cell>
          <cell r="K1824">
            <v>3506</v>
          </cell>
          <cell r="L1824">
            <v>3531</v>
          </cell>
          <cell r="M1824">
            <v>3743</v>
          </cell>
          <cell r="N1824">
            <v>2699</v>
          </cell>
          <cell r="O1824">
            <v>2307</v>
          </cell>
          <cell r="P1824">
            <v>2303</v>
          </cell>
          <cell r="Q1824">
            <v>5209</v>
          </cell>
          <cell r="R1824">
            <v>5551</v>
          </cell>
          <cell r="S1824">
            <v>5886</v>
          </cell>
          <cell r="T1824">
            <v>6640</v>
          </cell>
          <cell r="U1824">
            <v>6265</v>
          </cell>
          <cell r="V1824">
            <v>6717</v>
          </cell>
          <cell r="W1824">
            <v>5772</v>
          </cell>
          <cell r="X1824">
            <v>5175</v>
          </cell>
          <cell r="Y1824">
            <v>5060</v>
          </cell>
          <cell r="Z1824">
            <v>3332</v>
          </cell>
          <cell r="AA1824">
            <v>3225</v>
          </cell>
          <cell r="AB1824">
            <v>2464</v>
          </cell>
          <cell r="AC1824">
            <v>2569</v>
          </cell>
          <cell r="AD1824">
            <v>2633</v>
          </cell>
          <cell r="AE1824">
            <v>4266</v>
          </cell>
          <cell r="AF1824">
            <v>4320</v>
          </cell>
          <cell r="AG1824">
            <v>4352</v>
          </cell>
          <cell r="AH1824">
            <v>4471</v>
          </cell>
        </row>
        <row r="1825">
          <cell r="E1825" t="str">
            <v>AR Industrial Motor Gasoline</v>
          </cell>
          <cell r="F1825">
            <v>2186</v>
          </cell>
          <cell r="G1825">
            <v>2381</v>
          </cell>
          <cell r="H1825">
            <v>2305</v>
          </cell>
          <cell r="I1825">
            <v>2050</v>
          </cell>
          <cell r="J1825">
            <v>2216</v>
          </cell>
          <cell r="K1825">
            <v>2335</v>
          </cell>
          <cell r="L1825">
            <v>2363</v>
          </cell>
          <cell r="M1825">
            <v>2457</v>
          </cell>
          <cell r="N1825">
            <v>3370</v>
          </cell>
          <cell r="O1825">
            <v>2855</v>
          </cell>
          <cell r="P1825">
            <v>2860</v>
          </cell>
          <cell r="Q1825">
            <v>4867</v>
          </cell>
          <cell r="R1825">
            <v>5192</v>
          </cell>
          <cell r="S1825">
            <v>5565</v>
          </cell>
          <cell r="T1825">
            <v>6532</v>
          </cell>
          <cell r="U1825">
            <v>6326</v>
          </cell>
          <cell r="V1825">
            <v>6927</v>
          </cell>
          <cell r="W1825">
            <v>4886</v>
          </cell>
          <cell r="X1825">
            <v>3514</v>
          </cell>
          <cell r="Y1825">
            <v>3501</v>
          </cell>
          <cell r="Z1825">
            <v>3828</v>
          </cell>
          <cell r="AA1825">
            <v>3877</v>
          </cell>
          <cell r="AB1825">
            <v>3558</v>
          </cell>
          <cell r="AC1825">
            <v>3837</v>
          </cell>
          <cell r="AD1825">
            <v>3286</v>
          </cell>
          <cell r="AE1825">
            <v>3633</v>
          </cell>
          <cell r="AF1825">
            <v>3842</v>
          </cell>
          <cell r="AG1825">
            <v>3859</v>
          </cell>
          <cell r="AH1825">
            <v>3936</v>
          </cell>
        </row>
        <row r="1826">
          <cell r="E1826" t="str">
            <v>AZ Industrial Motor Gasoline</v>
          </cell>
          <cell r="F1826">
            <v>2643</v>
          </cell>
          <cell r="G1826">
            <v>1935</v>
          </cell>
          <cell r="H1826">
            <v>1817</v>
          </cell>
          <cell r="I1826">
            <v>1764</v>
          </cell>
          <cell r="J1826">
            <v>1910</v>
          </cell>
          <cell r="K1826">
            <v>2133</v>
          </cell>
          <cell r="L1826">
            <v>2280</v>
          </cell>
          <cell r="M1826">
            <v>2380</v>
          </cell>
          <cell r="N1826">
            <v>2460</v>
          </cell>
          <cell r="O1826">
            <v>1737</v>
          </cell>
          <cell r="P1826">
            <v>1761</v>
          </cell>
          <cell r="Q1826">
            <v>4747</v>
          </cell>
          <cell r="R1826">
            <v>4736</v>
          </cell>
          <cell r="S1826">
            <v>5133</v>
          </cell>
          <cell r="T1826">
            <v>6244</v>
          </cell>
          <cell r="U1826">
            <v>5444</v>
          </cell>
          <cell r="V1826">
            <v>6328</v>
          </cell>
          <cell r="W1826">
            <v>5528</v>
          </cell>
          <cell r="X1826">
            <v>5356</v>
          </cell>
          <cell r="Y1826">
            <v>5076</v>
          </cell>
          <cell r="Z1826">
            <v>4416</v>
          </cell>
          <cell r="AA1826">
            <v>4435</v>
          </cell>
          <cell r="AB1826">
            <v>4722</v>
          </cell>
          <cell r="AC1826">
            <v>4925</v>
          </cell>
          <cell r="AD1826">
            <v>4744</v>
          </cell>
          <cell r="AE1826">
            <v>8610</v>
          </cell>
          <cell r="AF1826">
            <v>8789</v>
          </cell>
          <cell r="AG1826">
            <v>8828</v>
          </cell>
          <cell r="AH1826">
            <v>8878</v>
          </cell>
        </row>
        <row r="1827">
          <cell r="E1827" t="str">
            <v>CA Industrial Motor Gasoline</v>
          </cell>
          <cell r="F1827">
            <v>16613</v>
          </cell>
          <cell r="G1827">
            <v>17184</v>
          </cell>
          <cell r="H1827">
            <v>17317</v>
          </cell>
          <cell r="I1827">
            <v>13901</v>
          </cell>
          <cell r="J1827">
            <v>14380</v>
          </cell>
          <cell r="K1827">
            <v>14824</v>
          </cell>
          <cell r="L1827">
            <v>14286</v>
          </cell>
          <cell r="M1827">
            <v>15147</v>
          </cell>
          <cell r="N1827">
            <v>16978</v>
          </cell>
          <cell r="O1827">
            <v>9997</v>
          </cell>
          <cell r="P1827">
            <v>10254</v>
          </cell>
          <cell r="Q1827">
            <v>23578</v>
          </cell>
          <cell r="R1827">
            <v>25064</v>
          </cell>
          <cell r="S1827">
            <v>26030</v>
          </cell>
          <cell r="T1827">
            <v>29723</v>
          </cell>
          <cell r="U1827">
            <v>27908</v>
          </cell>
          <cell r="V1827">
            <v>28534</v>
          </cell>
          <cell r="W1827">
            <v>22869</v>
          </cell>
          <cell r="X1827">
            <v>20066</v>
          </cell>
          <cell r="Y1827">
            <v>19045</v>
          </cell>
          <cell r="Z1827">
            <v>29250</v>
          </cell>
          <cell r="AA1827">
            <v>28745</v>
          </cell>
          <cell r="AB1827">
            <v>30474</v>
          </cell>
          <cell r="AC1827">
            <v>31653</v>
          </cell>
          <cell r="AD1827">
            <v>22965</v>
          </cell>
          <cell r="AE1827">
            <v>30149</v>
          </cell>
          <cell r="AF1827">
            <v>30089</v>
          </cell>
          <cell r="AG1827">
            <v>30449</v>
          </cell>
          <cell r="AH1827">
            <v>30957</v>
          </cell>
        </row>
        <row r="1828">
          <cell r="E1828" t="str">
            <v>CO Industrial Motor Gasoline</v>
          </cell>
          <cell r="F1828">
            <v>2145</v>
          </cell>
          <cell r="G1828">
            <v>2643</v>
          </cell>
          <cell r="H1828">
            <v>2596</v>
          </cell>
          <cell r="I1828">
            <v>2629</v>
          </cell>
          <cell r="J1828">
            <v>3040</v>
          </cell>
          <cell r="K1828">
            <v>2814</v>
          </cell>
          <cell r="L1828">
            <v>3290</v>
          </cell>
          <cell r="M1828">
            <v>3543</v>
          </cell>
          <cell r="N1828">
            <v>3250</v>
          </cell>
          <cell r="O1828">
            <v>2935</v>
          </cell>
          <cell r="P1828">
            <v>2839</v>
          </cell>
          <cell r="Q1828">
            <v>6090</v>
          </cell>
          <cell r="R1828">
            <v>6391</v>
          </cell>
          <cell r="S1828">
            <v>6590</v>
          </cell>
          <cell r="T1828">
            <v>7279</v>
          </cell>
          <cell r="U1828">
            <v>7156</v>
          </cell>
          <cell r="V1828">
            <v>7473</v>
          </cell>
          <cell r="W1828">
            <v>4165</v>
          </cell>
          <cell r="X1828">
            <v>3283</v>
          </cell>
          <cell r="Y1828">
            <v>3261</v>
          </cell>
          <cell r="Z1828">
            <v>4787</v>
          </cell>
          <cell r="AA1828">
            <v>4780</v>
          </cell>
          <cell r="AB1828">
            <v>4388</v>
          </cell>
          <cell r="AC1828">
            <v>4287</v>
          </cell>
          <cell r="AD1828">
            <v>3714</v>
          </cell>
          <cell r="AE1828">
            <v>5924</v>
          </cell>
          <cell r="AF1828">
            <v>6102</v>
          </cell>
          <cell r="AG1828">
            <v>6149</v>
          </cell>
          <cell r="AH1828">
            <v>6340</v>
          </cell>
        </row>
        <row r="1829">
          <cell r="E1829" t="str">
            <v>CT Industrial Motor Gasoline</v>
          </cell>
          <cell r="F1829">
            <v>1379</v>
          </cell>
          <cell r="G1829">
            <v>1253</v>
          </cell>
          <cell r="H1829">
            <v>1263</v>
          </cell>
          <cell r="I1829">
            <v>1024</v>
          </cell>
          <cell r="J1829">
            <v>1015</v>
          </cell>
          <cell r="K1829">
            <v>1014</v>
          </cell>
          <cell r="L1829">
            <v>1163</v>
          </cell>
          <cell r="M1829">
            <v>1208</v>
          </cell>
          <cell r="N1829">
            <v>716</v>
          </cell>
          <cell r="O1829">
            <v>1092</v>
          </cell>
          <cell r="P1829">
            <v>1211</v>
          </cell>
          <cell r="Q1829">
            <v>2787</v>
          </cell>
          <cell r="R1829">
            <v>2593</v>
          </cell>
          <cell r="S1829">
            <v>2909</v>
          </cell>
          <cell r="T1829">
            <v>3293</v>
          </cell>
          <cell r="U1829">
            <v>2911</v>
          </cell>
          <cell r="V1829">
            <v>2995</v>
          </cell>
          <cell r="W1829">
            <v>2286</v>
          </cell>
          <cell r="X1829">
            <v>1883</v>
          </cell>
          <cell r="Y1829">
            <v>1795</v>
          </cell>
          <cell r="Z1829">
            <v>2509</v>
          </cell>
          <cell r="AA1829">
            <v>2438</v>
          </cell>
          <cell r="AB1829">
            <v>2433</v>
          </cell>
          <cell r="AC1829">
            <v>2492</v>
          </cell>
          <cell r="AD1829">
            <v>1889</v>
          </cell>
          <cell r="AE1829">
            <v>1876</v>
          </cell>
          <cell r="AF1829">
            <v>1886</v>
          </cell>
          <cell r="AG1829">
            <v>1912</v>
          </cell>
          <cell r="AH1829">
            <v>1941</v>
          </cell>
        </row>
        <row r="1830">
          <cell r="E1830" t="str">
            <v>DC Industrial Motor Gasoline</v>
          </cell>
          <cell r="F1830">
            <v>471</v>
          </cell>
          <cell r="G1830">
            <v>307</v>
          </cell>
          <cell r="H1830">
            <v>308</v>
          </cell>
          <cell r="I1830">
            <v>189</v>
          </cell>
          <cell r="J1830">
            <v>362</v>
          </cell>
          <cell r="K1830">
            <v>230</v>
          </cell>
          <cell r="L1830">
            <v>202</v>
          </cell>
          <cell r="M1830">
            <v>289</v>
          </cell>
          <cell r="N1830">
            <v>143</v>
          </cell>
          <cell r="O1830">
            <v>95</v>
          </cell>
          <cell r="P1830">
            <v>121</v>
          </cell>
          <cell r="Q1830">
            <v>653</v>
          </cell>
          <cell r="R1830">
            <v>500</v>
          </cell>
          <cell r="S1830">
            <v>836</v>
          </cell>
          <cell r="T1830">
            <v>689</v>
          </cell>
          <cell r="U1830">
            <v>584</v>
          </cell>
          <cell r="V1830">
            <v>581</v>
          </cell>
          <cell r="W1830">
            <v>282</v>
          </cell>
          <cell r="X1830">
            <v>336</v>
          </cell>
          <cell r="Y1830">
            <v>317</v>
          </cell>
          <cell r="Z1830">
            <v>163</v>
          </cell>
          <cell r="AA1830">
            <v>174</v>
          </cell>
          <cell r="AB1830">
            <v>174</v>
          </cell>
          <cell r="AC1830">
            <v>176</v>
          </cell>
          <cell r="AD1830">
            <v>227</v>
          </cell>
          <cell r="AE1830">
            <v>183</v>
          </cell>
          <cell r="AF1830">
            <v>184</v>
          </cell>
          <cell r="AG1830">
            <v>186</v>
          </cell>
          <cell r="AH1830">
            <v>189</v>
          </cell>
        </row>
        <row r="1831">
          <cell r="E1831" t="str">
            <v>DE Industrial Motor Gasoline</v>
          </cell>
          <cell r="F1831">
            <v>255</v>
          </cell>
          <cell r="G1831">
            <v>267</v>
          </cell>
          <cell r="H1831">
            <v>270</v>
          </cell>
          <cell r="I1831">
            <v>335</v>
          </cell>
          <cell r="J1831">
            <v>333</v>
          </cell>
          <cell r="K1831">
            <v>335</v>
          </cell>
          <cell r="L1831">
            <v>365</v>
          </cell>
          <cell r="M1831">
            <v>363</v>
          </cell>
          <cell r="N1831">
            <v>449</v>
          </cell>
          <cell r="O1831">
            <v>399</v>
          </cell>
          <cell r="P1831">
            <v>302</v>
          </cell>
          <cell r="Q1831">
            <v>515</v>
          </cell>
          <cell r="R1831">
            <v>587</v>
          </cell>
          <cell r="S1831">
            <v>607</v>
          </cell>
          <cell r="T1831">
            <v>684</v>
          </cell>
          <cell r="U1831">
            <v>531</v>
          </cell>
          <cell r="V1831">
            <v>590</v>
          </cell>
          <cell r="W1831">
            <v>994</v>
          </cell>
          <cell r="X1831">
            <v>726</v>
          </cell>
          <cell r="Y1831">
            <v>696</v>
          </cell>
          <cell r="Z1831">
            <v>849</v>
          </cell>
          <cell r="AA1831">
            <v>857</v>
          </cell>
          <cell r="AB1831">
            <v>837</v>
          </cell>
          <cell r="AC1831">
            <v>859</v>
          </cell>
          <cell r="AD1831">
            <v>819</v>
          </cell>
          <cell r="AE1831">
            <v>698</v>
          </cell>
          <cell r="AF1831">
            <v>709</v>
          </cell>
          <cell r="AG1831">
            <v>714</v>
          </cell>
          <cell r="AH1831">
            <v>733</v>
          </cell>
        </row>
        <row r="1832">
          <cell r="E1832" t="str">
            <v>FL Industrial Motor Gasoline</v>
          </cell>
          <cell r="F1832">
            <v>5614</v>
          </cell>
          <cell r="G1832">
            <v>5070</v>
          </cell>
          <cell r="H1832">
            <v>5143</v>
          </cell>
          <cell r="I1832">
            <v>5057</v>
          </cell>
          <cell r="J1832">
            <v>5373</v>
          </cell>
          <cell r="K1832">
            <v>5972</v>
          </cell>
          <cell r="L1832">
            <v>5938</v>
          </cell>
          <cell r="M1832">
            <v>5956</v>
          </cell>
          <cell r="N1832">
            <v>9883</v>
          </cell>
          <cell r="O1832">
            <v>5561</v>
          </cell>
          <cell r="P1832">
            <v>5926</v>
          </cell>
          <cell r="Q1832">
            <v>12333</v>
          </cell>
          <cell r="R1832">
            <v>12749</v>
          </cell>
          <cell r="S1832">
            <v>13848</v>
          </cell>
          <cell r="T1832">
            <v>14939</v>
          </cell>
          <cell r="U1832">
            <v>14514</v>
          </cell>
          <cell r="V1832">
            <v>14905</v>
          </cell>
          <cell r="W1832">
            <v>18034</v>
          </cell>
          <cell r="X1832">
            <v>17694</v>
          </cell>
          <cell r="Y1832">
            <v>16798</v>
          </cell>
          <cell r="Z1832">
            <v>10384</v>
          </cell>
          <cell r="AA1832">
            <v>9766</v>
          </cell>
          <cell r="AB1832">
            <v>10100</v>
          </cell>
          <cell r="AC1832">
            <v>10304</v>
          </cell>
          <cell r="AD1832">
            <v>10709</v>
          </cell>
          <cell r="AE1832">
            <v>22072</v>
          </cell>
          <cell r="AF1832">
            <v>22396</v>
          </cell>
          <cell r="AG1832">
            <v>22598</v>
          </cell>
          <cell r="AH1832">
            <v>23422</v>
          </cell>
        </row>
        <row r="1833">
          <cell r="E1833" t="str">
            <v>GA Industrial Motor Gasoline</v>
          </cell>
          <cell r="F1833">
            <v>6764</v>
          </cell>
          <cell r="G1833">
            <v>6163</v>
          </cell>
          <cell r="H1833">
            <v>6423</v>
          </cell>
          <cell r="I1833">
            <v>3713</v>
          </cell>
          <cell r="J1833">
            <v>4053</v>
          </cell>
          <cell r="K1833">
            <v>4313</v>
          </cell>
          <cell r="L1833">
            <v>4725</v>
          </cell>
          <cell r="M1833">
            <v>4630</v>
          </cell>
          <cell r="N1833">
            <v>4962</v>
          </cell>
          <cell r="O1833">
            <v>5110</v>
          </cell>
          <cell r="P1833">
            <v>5101</v>
          </cell>
          <cell r="Q1833">
            <v>12158</v>
          </cell>
          <cell r="R1833">
            <v>12412</v>
          </cell>
          <cell r="S1833">
            <v>13281</v>
          </cell>
          <cell r="T1833">
            <v>14605</v>
          </cell>
          <cell r="U1833">
            <v>14072</v>
          </cell>
          <cell r="V1833">
            <v>14559</v>
          </cell>
          <cell r="W1833">
            <v>9172</v>
          </cell>
          <cell r="X1833">
            <v>8445</v>
          </cell>
          <cell r="Y1833">
            <v>8168</v>
          </cell>
          <cell r="Z1833">
            <v>6616</v>
          </cell>
          <cell r="AA1833">
            <v>6585</v>
          </cell>
          <cell r="AB1833">
            <v>6391</v>
          </cell>
          <cell r="AC1833">
            <v>6908</v>
          </cell>
          <cell r="AD1833">
            <v>5956</v>
          </cell>
          <cell r="AE1833">
            <v>6252</v>
          </cell>
          <cell r="AF1833">
            <v>6355</v>
          </cell>
          <cell r="AG1833">
            <v>6437</v>
          </cell>
          <cell r="AH1833">
            <v>6553</v>
          </cell>
        </row>
        <row r="1834">
          <cell r="E1834" t="str">
            <v>HI Industrial Motor Gasoline</v>
          </cell>
          <cell r="F1834">
            <v>701</v>
          </cell>
          <cell r="G1834">
            <v>788</v>
          </cell>
          <cell r="H1834">
            <v>796</v>
          </cell>
          <cell r="I1834">
            <v>1258</v>
          </cell>
          <cell r="J1834">
            <v>1275</v>
          </cell>
          <cell r="K1834">
            <v>1274</v>
          </cell>
          <cell r="L1834">
            <v>1348</v>
          </cell>
          <cell r="M1834">
            <v>1261</v>
          </cell>
          <cell r="N1834">
            <v>1383</v>
          </cell>
          <cell r="O1834">
            <v>808</v>
          </cell>
          <cell r="P1834">
            <v>832</v>
          </cell>
          <cell r="Q1834">
            <v>635</v>
          </cell>
          <cell r="R1834">
            <v>754</v>
          </cell>
          <cell r="S1834">
            <v>714</v>
          </cell>
          <cell r="T1834">
            <v>878</v>
          </cell>
          <cell r="U1834">
            <v>690</v>
          </cell>
          <cell r="V1834">
            <v>733</v>
          </cell>
          <cell r="W1834">
            <v>1253</v>
          </cell>
          <cell r="X1834">
            <v>1262</v>
          </cell>
          <cell r="Y1834">
            <v>1189</v>
          </cell>
          <cell r="Z1834">
            <v>724</v>
          </cell>
          <cell r="AA1834">
            <v>746</v>
          </cell>
          <cell r="AB1834">
            <v>710</v>
          </cell>
          <cell r="AC1834">
            <v>699</v>
          </cell>
          <cell r="AD1834">
            <v>865</v>
          </cell>
          <cell r="AE1834">
            <v>1437</v>
          </cell>
          <cell r="AF1834">
            <v>1420</v>
          </cell>
          <cell r="AG1834">
            <v>1432</v>
          </cell>
          <cell r="AH1834">
            <v>1478</v>
          </cell>
        </row>
        <row r="1835">
          <cell r="E1835" t="str">
            <v>IA Industrial Motor Gasoline</v>
          </cell>
          <cell r="F1835">
            <v>5629</v>
          </cell>
          <cell r="G1835">
            <v>6092</v>
          </cell>
          <cell r="H1835">
            <v>5524</v>
          </cell>
          <cell r="I1835">
            <v>4171</v>
          </cell>
          <cell r="J1835">
            <v>5778</v>
          </cell>
          <cell r="K1835">
            <v>5399</v>
          </cell>
          <cell r="L1835">
            <v>5757</v>
          </cell>
          <cell r="M1835">
            <v>5685</v>
          </cell>
          <cell r="N1835">
            <v>4684</v>
          </cell>
          <cell r="O1835">
            <v>4572</v>
          </cell>
          <cell r="P1835">
            <v>4076</v>
          </cell>
          <cell r="Q1835">
            <v>6247</v>
          </cell>
          <cell r="R1835">
            <v>6577</v>
          </cell>
          <cell r="S1835">
            <v>6876</v>
          </cell>
          <cell r="T1835">
            <v>8824</v>
          </cell>
          <cell r="U1835">
            <v>8141</v>
          </cell>
          <cell r="V1835">
            <v>8827</v>
          </cell>
          <cell r="W1835">
            <v>7167</v>
          </cell>
          <cell r="X1835">
            <v>5627</v>
          </cell>
          <cell r="Y1835">
            <v>5864</v>
          </cell>
          <cell r="Z1835">
            <v>6691</v>
          </cell>
          <cell r="AA1835">
            <v>6860</v>
          </cell>
          <cell r="AB1835">
            <v>4987</v>
          </cell>
          <cell r="AC1835">
            <v>4910</v>
          </cell>
          <cell r="AD1835">
            <v>3905</v>
          </cell>
          <cell r="AE1835">
            <v>3785</v>
          </cell>
          <cell r="AF1835">
            <v>4421</v>
          </cell>
          <cell r="AG1835">
            <v>4446</v>
          </cell>
          <cell r="AH1835">
            <v>4395</v>
          </cell>
        </row>
        <row r="1836">
          <cell r="E1836" t="str">
            <v>ID Industrial Motor Gasoline</v>
          </cell>
          <cell r="F1836">
            <v>1851</v>
          </cell>
          <cell r="G1836">
            <v>2309</v>
          </cell>
          <cell r="H1836">
            <v>2039</v>
          </cell>
          <cell r="I1836">
            <v>1766</v>
          </cell>
          <cell r="J1836">
            <v>1973</v>
          </cell>
          <cell r="K1836">
            <v>2082</v>
          </cell>
          <cell r="L1836">
            <v>2145</v>
          </cell>
          <cell r="M1836">
            <v>2212</v>
          </cell>
          <cell r="N1836">
            <v>2210</v>
          </cell>
          <cell r="O1836">
            <v>1742</v>
          </cell>
          <cell r="P1836">
            <v>1608</v>
          </cell>
          <cell r="Q1836">
            <v>2921</v>
          </cell>
          <cell r="R1836">
            <v>3021</v>
          </cell>
          <cell r="S1836">
            <v>3134</v>
          </cell>
          <cell r="T1836">
            <v>3652</v>
          </cell>
          <cell r="U1836">
            <v>3500</v>
          </cell>
          <cell r="V1836">
            <v>3754</v>
          </cell>
          <cell r="W1836">
            <v>3446</v>
          </cell>
          <cell r="X1836">
            <v>3152</v>
          </cell>
          <cell r="Y1836">
            <v>2795</v>
          </cell>
          <cell r="Z1836">
            <v>2986</v>
          </cell>
          <cell r="AA1836">
            <v>3073</v>
          </cell>
          <cell r="AB1836">
            <v>2724</v>
          </cell>
          <cell r="AC1836">
            <v>2935</v>
          </cell>
          <cell r="AD1836">
            <v>2686</v>
          </cell>
          <cell r="AE1836">
            <v>2749</v>
          </cell>
          <cell r="AF1836">
            <v>2919</v>
          </cell>
          <cell r="AG1836">
            <v>2876</v>
          </cell>
          <cell r="AH1836">
            <v>2935</v>
          </cell>
        </row>
        <row r="1837">
          <cell r="E1837" t="str">
            <v>IL Industrial Motor Gasoline</v>
          </cell>
          <cell r="F1837">
            <v>6641</v>
          </cell>
          <cell r="G1837">
            <v>7052</v>
          </cell>
          <cell r="H1837">
            <v>6369</v>
          </cell>
          <cell r="I1837">
            <v>8295</v>
          </cell>
          <cell r="J1837">
            <v>7898</v>
          </cell>
          <cell r="K1837">
            <v>7805</v>
          </cell>
          <cell r="L1837">
            <v>7627</v>
          </cell>
          <cell r="M1837">
            <v>7750</v>
          </cell>
          <cell r="N1837">
            <v>7007</v>
          </cell>
          <cell r="O1837">
            <v>5656</v>
          </cell>
          <cell r="P1837">
            <v>5368</v>
          </cell>
          <cell r="Q1837">
            <v>10866</v>
          </cell>
          <cell r="R1837">
            <v>11687</v>
          </cell>
          <cell r="S1837">
            <v>12707</v>
          </cell>
          <cell r="T1837">
            <v>14104</v>
          </cell>
          <cell r="U1837">
            <v>13704</v>
          </cell>
          <cell r="V1837">
            <v>14235</v>
          </cell>
          <cell r="W1837">
            <v>9227</v>
          </cell>
          <cell r="X1837">
            <v>7652</v>
          </cell>
          <cell r="Y1837">
            <v>7652</v>
          </cell>
          <cell r="Z1837">
            <v>10686</v>
          </cell>
          <cell r="AA1837">
            <v>10414</v>
          </cell>
          <cell r="AB1837">
            <v>9900</v>
          </cell>
          <cell r="AC1837">
            <v>10186</v>
          </cell>
          <cell r="AD1837">
            <v>8027</v>
          </cell>
          <cell r="AE1837">
            <v>9625</v>
          </cell>
          <cell r="AF1837">
            <v>10367</v>
          </cell>
          <cell r="AG1837">
            <v>10485</v>
          </cell>
          <cell r="AH1837">
            <v>10593</v>
          </cell>
        </row>
        <row r="1838">
          <cell r="E1838" t="str">
            <v>IN Industrial Motor Gasoline</v>
          </cell>
          <cell r="F1838">
            <v>3282</v>
          </cell>
          <cell r="G1838">
            <v>3722</v>
          </cell>
          <cell r="H1838">
            <v>3356</v>
          </cell>
          <cell r="I1838">
            <v>3858</v>
          </cell>
          <cell r="J1838">
            <v>4356</v>
          </cell>
          <cell r="K1838">
            <v>4420</v>
          </cell>
          <cell r="L1838">
            <v>4211</v>
          </cell>
          <cell r="M1838">
            <v>4410</v>
          </cell>
          <cell r="N1838">
            <v>3384</v>
          </cell>
          <cell r="O1838">
            <v>3409</v>
          </cell>
          <cell r="P1838">
            <v>3075</v>
          </cell>
          <cell r="Q1838">
            <v>5649</v>
          </cell>
          <cell r="R1838">
            <v>6029</v>
          </cell>
          <cell r="S1838">
            <v>6137</v>
          </cell>
          <cell r="T1838">
            <v>7950</v>
          </cell>
          <cell r="U1838">
            <v>7236</v>
          </cell>
          <cell r="V1838">
            <v>7597</v>
          </cell>
          <cell r="W1838">
            <v>13025</v>
          </cell>
          <cell r="X1838">
            <v>12071</v>
          </cell>
          <cell r="Y1838">
            <v>11652</v>
          </cell>
          <cell r="Z1838">
            <v>6624</v>
          </cell>
          <cell r="AA1838">
            <v>6603</v>
          </cell>
          <cell r="AB1838">
            <v>6904</v>
          </cell>
          <cell r="AC1838">
            <v>6889</v>
          </cell>
          <cell r="AD1838">
            <v>4641</v>
          </cell>
          <cell r="AE1838">
            <v>5055</v>
          </cell>
          <cell r="AF1838">
            <v>5582</v>
          </cell>
          <cell r="AG1838">
            <v>5436</v>
          </cell>
          <cell r="AH1838">
            <v>5491</v>
          </cell>
        </row>
        <row r="1839">
          <cell r="E1839" t="str">
            <v>KS Industrial Motor Gasoline</v>
          </cell>
          <cell r="F1839">
            <v>4016</v>
          </cell>
          <cell r="G1839">
            <v>3965</v>
          </cell>
          <cell r="H1839">
            <v>3547</v>
          </cell>
          <cell r="I1839">
            <v>4654</v>
          </cell>
          <cell r="J1839">
            <v>4919</v>
          </cell>
          <cell r="K1839">
            <v>5176</v>
          </cell>
          <cell r="L1839">
            <v>5321</v>
          </cell>
          <cell r="M1839">
            <v>5491</v>
          </cell>
          <cell r="N1839">
            <v>6017</v>
          </cell>
          <cell r="O1839">
            <v>3772</v>
          </cell>
          <cell r="P1839">
            <v>3722</v>
          </cell>
          <cell r="Q1839">
            <v>5042</v>
          </cell>
          <cell r="R1839">
            <v>5289</v>
          </cell>
          <cell r="S1839">
            <v>5685</v>
          </cell>
          <cell r="T1839">
            <v>6696</v>
          </cell>
          <cell r="U1839">
            <v>6203</v>
          </cell>
          <cell r="V1839">
            <v>6610</v>
          </cell>
          <cell r="W1839">
            <v>5243</v>
          </cell>
          <cell r="X1839">
            <v>4086</v>
          </cell>
          <cell r="Y1839">
            <v>4143</v>
          </cell>
          <cell r="Z1839">
            <v>3173</v>
          </cell>
          <cell r="AA1839">
            <v>3173</v>
          </cell>
          <cell r="AB1839">
            <v>2813</v>
          </cell>
          <cell r="AC1839">
            <v>2729</v>
          </cell>
          <cell r="AD1839">
            <v>2061</v>
          </cell>
          <cell r="AE1839">
            <v>4441</v>
          </cell>
          <cell r="AF1839">
            <v>5052</v>
          </cell>
          <cell r="AG1839">
            <v>5076</v>
          </cell>
          <cell r="AH1839">
            <v>5087</v>
          </cell>
        </row>
        <row r="1840">
          <cell r="E1840" t="str">
            <v>KY Industrial Motor Gasoline</v>
          </cell>
          <cell r="F1840">
            <v>4454</v>
          </cell>
          <cell r="G1840">
            <v>4542</v>
          </cell>
          <cell r="H1840">
            <v>4524</v>
          </cell>
          <cell r="I1840">
            <v>5440</v>
          </cell>
          <cell r="J1840">
            <v>5806</v>
          </cell>
          <cell r="K1840">
            <v>6076</v>
          </cell>
          <cell r="L1840">
            <v>6250</v>
          </cell>
          <cell r="M1840">
            <v>6404</v>
          </cell>
          <cell r="N1840">
            <v>4270</v>
          </cell>
          <cell r="O1840">
            <v>4267</v>
          </cell>
          <cell r="P1840">
            <v>4303</v>
          </cell>
          <cell r="Q1840">
            <v>8945</v>
          </cell>
          <cell r="R1840">
            <v>9042</v>
          </cell>
          <cell r="S1840">
            <v>9972</v>
          </cell>
          <cell r="T1840">
            <v>11413</v>
          </cell>
          <cell r="U1840">
            <v>11115</v>
          </cell>
          <cell r="V1840">
            <v>11961</v>
          </cell>
          <cell r="W1840">
            <v>5898</v>
          </cell>
          <cell r="X1840">
            <v>4022</v>
          </cell>
          <cell r="Y1840">
            <v>4092</v>
          </cell>
          <cell r="Z1840">
            <v>3835</v>
          </cell>
          <cell r="AA1840">
            <v>3781</v>
          </cell>
          <cell r="AB1840">
            <v>3496</v>
          </cell>
          <cell r="AC1840">
            <v>3526</v>
          </cell>
          <cell r="AD1840">
            <v>2572</v>
          </cell>
          <cell r="AE1840">
            <v>2695</v>
          </cell>
          <cell r="AF1840">
            <v>2848</v>
          </cell>
          <cell r="AG1840">
            <v>2872</v>
          </cell>
          <cell r="AH1840">
            <v>2889</v>
          </cell>
        </row>
        <row r="1841">
          <cell r="E1841" t="str">
            <v>LA Industrial Motor Gasoline</v>
          </cell>
          <cell r="F1841">
            <v>1769</v>
          </cell>
          <cell r="G1841">
            <v>1868</v>
          </cell>
          <cell r="H1841">
            <v>1812</v>
          </cell>
          <cell r="I1841">
            <v>3422</v>
          </cell>
          <cell r="J1841">
            <v>4148</v>
          </cell>
          <cell r="K1841">
            <v>4014</v>
          </cell>
          <cell r="L1841">
            <v>4028</v>
          </cell>
          <cell r="M1841">
            <v>4292</v>
          </cell>
          <cell r="N1841">
            <v>3407</v>
          </cell>
          <cell r="O1841">
            <v>2964</v>
          </cell>
          <cell r="P1841">
            <v>3158</v>
          </cell>
          <cell r="Q1841">
            <v>6046</v>
          </cell>
          <cell r="R1841">
            <v>6344</v>
          </cell>
          <cell r="S1841">
            <v>6788</v>
          </cell>
          <cell r="T1841">
            <v>7779</v>
          </cell>
          <cell r="U1841">
            <v>7323</v>
          </cell>
          <cell r="V1841">
            <v>7250</v>
          </cell>
          <cell r="W1841">
            <v>8451</v>
          </cell>
          <cell r="X1841">
            <v>3447</v>
          </cell>
          <cell r="Y1841">
            <v>3360</v>
          </cell>
          <cell r="Z1841">
            <v>5380</v>
          </cell>
          <cell r="AA1841">
            <v>5765</v>
          </cell>
          <cell r="AB1841">
            <v>5485</v>
          </cell>
          <cell r="AC1841">
            <v>5876</v>
          </cell>
          <cell r="AD1841">
            <v>3940</v>
          </cell>
          <cell r="AE1841">
            <v>3748</v>
          </cell>
          <cell r="AF1841">
            <v>3850</v>
          </cell>
          <cell r="AG1841">
            <v>3888</v>
          </cell>
          <cell r="AH1841">
            <v>3942</v>
          </cell>
        </row>
        <row r="1842">
          <cell r="E1842" t="str">
            <v>MA Industrial Motor Gasoline</v>
          </cell>
          <cell r="F1842">
            <v>2174</v>
          </cell>
          <cell r="G1842">
            <v>1743</v>
          </cell>
          <cell r="H1842">
            <v>1755</v>
          </cell>
          <cell r="I1842">
            <v>912</v>
          </cell>
          <cell r="J1842">
            <v>1812</v>
          </cell>
          <cell r="K1842">
            <v>1941</v>
          </cell>
          <cell r="L1842">
            <v>1940</v>
          </cell>
          <cell r="M1842">
            <v>2038</v>
          </cell>
          <cell r="N1842">
            <v>1645</v>
          </cell>
          <cell r="O1842">
            <v>1545</v>
          </cell>
          <cell r="P1842">
            <v>1594</v>
          </cell>
          <cell r="Q1842">
            <v>4748</v>
          </cell>
          <cell r="R1842">
            <v>4765</v>
          </cell>
          <cell r="S1842">
            <v>4872</v>
          </cell>
          <cell r="T1842">
            <v>5035</v>
          </cell>
          <cell r="U1842">
            <v>4718</v>
          </cell>
          <cell r="V1842">
            <v>4815</v>
          </cell>
          <cell r="W1842">
            <v>4070</v>
          </cell>
          <cell r="X1842">
            <v>3714</v>
          </cell>
          <cell r="Y1842">
            <v>3523</v>
          </cell>
          <cell r="Z1842">
            <v>4578</v>
          </cell>
          <cell r="AA1842">
            <v>4808</v>
          </cell>
          <cell r="AB1842">
            <v>4661</v>
          </cell>
          <cell r="AC1842">
            <v>4835</v>
          </cell>
          <cell r="AD1842">
            <v>3852</v>
          </cell>
          <cell r="AE1842">
            <v>3803</v>
          </cell>
          <cell r="AF1842">
            <v>3838</v>
          </cell>
          <cell r="AG1842">
            <v>3894</v>
          </cell>
          <cell r="AH1842">
            <v>3978</v>
          </cell>
        </row>
        <row r="1843">
          <cell r="E1843" t="str">
            <v>MD Industrial Motor Gasoline</v>
          </cell>
          <cell r="F1843">
            <v>1559</v>
          </cell>
          <cell r="G1843">
            <v>1498</v>
          </cell>
          <cell r="H1843">
            <v>1446</v>
          </cell>
          <cell r="I1843">
            <v>1512</v>
          </cell>
          <cell r="J1843">
            <v>1532</v>
          </cell>
          <cell r="K1843">
            <v>1708</v>
          </cell>
          <cell r="L1843">
            <v>1787</v>
          </cell>
          <cell r="M1843">
            <v>1891</v>
          </cell>
          <cell r="N1843">
            <v>1528</v>
          </cell>
          <cell r="O1843">
            <v>1237</v>
          </cell>
          <cell r="P1843">
            <v>1304</v>
          </cell>
          <cell r="Q1843">
            <v>4095</v>
          </cell>
          <cell r="R1843">
            <v>4472</v>
          </cell>
          <cell r="S1843">
            <v>4917</v>
          </cell>
          <cell r="T1843">
            <v>5386</v>
          </cell>
          <cell r="U1843">
            <v>5069</v>
          </cell>
          <cell r="V1843">
            <v>5361</v>
          </cell>
          <cell r="W1843">
            <v>5349</v>
          </cell>
          <cell r="X1843">
            <v>4521</v>
          </cell>
          <cell r="Y1843">
            <v>4323</v>
          </cell>
          <cell r="Z1843">
            <v>3838</v>
          </cell>
          <cell r="AA1843">
            <v>4012</v>
          </cell>
          <cell r="AB1843">
            <v>3818</v>
          </cell>
          <cell r="AC1843">
            <v>3980</v>
          </cell>
          <cell r="AD1843">
            <v>4176</v>
          </cell>
          <cell r="AE1843">
            <v>2687</v>
          </cell>
          <cell r="AF1843">
            <v>2827</v>
          </cell>
          <cell r="AG1843">
            <v>2865</v>
          </cell>
          <cell r="AH1843">
            <v>2920</v>
          </cell>
        </row>
        <row r="1844">
          <cell r="E1844" t="str">
            <v>ME Industrial Motor Gasoline</v>
          </cell>
          <cell r="F1844">
            <v>494</v>
          </cell>
          <cell r="G1844">
            <v>525</v>
          </cell>
          <cell r="H1844">
            <v>534</v>
          </cell>
          <cell r="I1844">
            <v>761</v>
          </cell>
          <cell r="J1844">
            <v>850</v>
          </cell>
          <cell r="K1844">
            <v>880</v>
          </cell>
          <cell r="L1844">
            <v>917</v>
          </cell>
          <cell r="M1844">
            <v>931</v>
          </cell>
          <cell r="N1844">
            <v>611</v>
          </cell>
          <cell r="O1844">
            <v>445</v>
          </cell>
          <cell r="P1844">
            <v>453</v>
          </cell>
          <cell r="Q1844">
            <v>1122</v>
          </cell>
          <cell r="R1844">
            <v>1185</v>
          </cell>
          <cell r="S1844">
            <v>1251</v>
          </cell>
          <cell r="T1844">
            <v>1462</v>
          </cell>
          <cell r="U1844">
            <v>1378</v>
          </cell>
          <cell r="V1844">
            <v>1513</v>
          </cell>
          <cell r="W1844">
            <v>1341</v>
          </cell>
          <cell r="X1844">
            <v>1014</v>
          </cell>
          <cell r="Y1844">
            <v>980</v>
          </cell>
          <cell r="Z1844">
            <v>1563</v>
          </cell>
          <cell r="AA1844">
            <v>1565</v>
          </cell>
          <cell r="AB1844">
            <v>1446</v>
          </cell>
          <cell r="AC1844">
            <v>1471</v>
          </cell>
          <cell r="AD1844">
            <v>1339</v>
          </cell>
          <cell r="AE1844">
            <v>1133</v>
          </cell>
          <cell r="AF1844">
            <v>1151</v>
          </cell>
          <cell r="AG1844">
            <v>1161</v>
          </cell>
          <cell r="AH1844">
            <v>1174</v>
          </cell>
        </row>
        <row r="1845">
          <cell r="E1845" t="str">
            <v>MI Industrial Motor Gasoline</v>
          </cell>
          <cell r="F1845">
            <v>5129</v>
          </cell>
          <cell r="G1845">
            <v>5835</v>
          </cell>
          <cell r="H1845">
            <v>4988</v>
          </cell>
          <cell r="I1845">
            <v>5394</v>
          </cell>
          <cell r="J1845">
            <v>6082</v>
          </cell>
          <cell r="K1845">
            <v>6817</v>
          </cell>
          <cell r="L1845">
            <v>7388</v>
          </cell>
          <cell r="M1845">
            <v>6618</v>
          </cell>
          <cell r="N1845">
            <v>5706</v>
          </cell>
          <cell r="O1845">
            <v>5292</v>
          </cell>
          <cell r="P1845">
            <v>5515</v>
          </cell>
          <cell r="Q1845">
            <v>9541</v>
          </cell>
          <cell r="R1845">
            <v>10039</v>
          </cell>
          <cell r="S1845">
            <v>10485</v>
          </cell>
          <cell r="T1845">
            <v>11994</v>
          </cell>
          <cell r="U1845">
            <v>11616</v>
          </cell>
          <cell r="V1845">
            <v>12331</v>
          </cell>
          <cell r="W1845">
            <v>11403</v>
          </cell>
          <cell r="X1845">
            <v>9613</v>
          </cell>
          <cell r="Y1845">
            <v>7341</v>
          </cell>
          <cell r="Z1845">
            <v>6354</v>
          </cell>
          <cell r="AA1845">
            <v>6104</v>
          </cell>
          <cell r="AB1845">
            <v>6660</v>
          </cell>
          <cell r="AC1845">
            <v>7006</v>
          </cell>
          <cell r="AD1845">
            <v>4852</v>
          </cell>
          <cell r="AE1845">
            <v>7882</v>
          </cell>
          <cell r="AF1845">
            <v>8077</v>
          </cell>
          <cell r="AG1845">
            <v>8144</v>
          </cell>
          <cell r="AH1845">
            <v>8305</v>
          </cell>
        </row>
        <row r="1846">
          <cell r="E1846" t="str">
            <v>MN Industrial Motor Gasoline</v>
          </cell>
          <cell r="F1846">
            <v>5867</v>
          </cell>
          <cell r="G1846">
            <v>7577</v>
          </cell>
          <cell r="H1846">
            <v>7442</v>
          </cell>
          <cell r="I1846">
            <v>6374</v>
          </cell>
          <cell r="J1846">
            <v>6536</v>
          </cell>
          <cell r="K1846">
            <v>6206</v>
          </cell>
          <cell r="L1846">
            <v>3493</v>
          </cell>
          <cell r="M1846">
            <v>9608</v>
          </cell>
          <cell r="N1846">
            <v>6451</v>
          </cell>
          <cell r="O1846">
            <v>5335</v>
          </cell>
          <cell r="P1846">
            <v>5179</v>
          </cell>
          <cell r="Q1846">
            <v>7617</v>
          </cell>
          <cell r="R1846">
            <v>7342</v>
          </cell>
          <cell r="S1846">
            <v>7068</v>
          </cell>
          <cell r="T1846">
            <v>7272</v>
          </cell>
          <cell r="U1846">
            <v>6745</v>
          </cell>
          <cell r="V1846">
            <v>6368</v>
          </cell>
          <cell r="W1846">
            <v>7591</v>
          </cell>
          <cell r="X1846">
            <v>4717</v>
          </cell>
          <cell r="Y1846">
            <v>5026</v>
          </cell>
          <cell r="Z1846">
            <v>6599</v>
          </cell>
          <cell r="AA1846">
            <v>6687</v>
          </cell>
          <cell r="AB1846">
            <v>6745</v>
          </cell>
          <cell r="AC1846">
            <v>7306</v>
          </cell>
          <cell r="AD1846">
            <v>6139</v>
          </cell>
          <cell r="AE1846">
            <v>6039</v>
          </cell>
          <cell r="AF1846">
            <v>6597</v>
          </cell>
          <cell r="AG1846">
            <v>6647</v>
          </cell>
          <cell r="AH1846">
            <v>6724</v>
          </cell>
        </row>
        <row r="1847">
          <cell r="E1847" t="str">
            <v>MO Industrial Motor Gasoline</v>
          </cell>
          <cell r="F1847">
            <v>3485</v>
          </cell>
          <cell r="G1847">
            <v>3981</v>
          </cell>
          <cell r="H1847">
            <v>3512</v>
          </cell>
          <cell r="I1847">
            <v>7664</v>
          </cell>
          <cell r="J1847">
            <v>8464</v>
          </cell>
          <cell r="K1847">
            <v>8724</v>
          </cell>
          <cell r="L1847">
            <v>8741</v>
          </cell>
          <cell r="M1847">
            <v>8786</v>
          </cell>
          <cell r="N1847">
            <v>5374</v>
          </cell>
          <cell r="O1847">
            <v>4761</v>
          </cell>
          <cell r="P1847">
            <v>4691</v>
          </cell>
          <cell r="Q1847">
            <v>9077</v>
          </cell>
          <cell r="R1847">
            <v>9609</v>
          </cell>
          <cell r="S1847">
            <v>10103</v>
          </cell>
          <cell r="T1847">
            <v>11711</v>
          </cell>
          <cell r="U1847">
            <v>11134</v>
          </cell>
          <cell r="V1847">
            <v>11649</v>
          </cell>
          <cell r="W1847">
            <v>6241</v>
          </cell>
          <cell r="X1847">
            <v>4753</v>
          </cell>
          <cell r="Y1847">
            <v>5272</v>
          </cell>
          <cell r="Z1847">
            <v>5101</v>
          </cell>
          <cell r="AA1847">
            <v>4903</v>
          </cell>
          <cell r="AB1847">
            <v>2807</v>
          </cell>
          <cell r="AC1847">
            <v>2904</v>
          </cell>
          <cell r="AD1847">
            <v>2003</v>
          </cell>
          <cell r="AE1847">
            <v>4782</v>
          </cell>
          <cell r="AF1847">
            <v>4650</v>
          </cell>
          <cell r="AG1847">
            <v>4683</v>
          </cell>
          <cell r="AH1847">
            <v>4787</v>
          </cell>
        </row>
        <row r="1848">
          <cell r="E1848" t="str">
            <v>MS Industrial Motor Gasoline</v>
          </cell>
          <cell r="F1848">
            <v>3034</v>
          </cell>
          <cell r="G1848">
            <v>3516</v>
          </cell>
          <cell r="H1848">
            <v>3349</v>
          </cell>
          <cell r="I1848">
            <v>1999</v>
          </cell>
          <cell r="J1848">
            <v>2179</v>
          </cell>
          <cell r="K1848">
            <v>2224</v>
          </cell>
          <cell r="L1848">
            <v>2241</v>
          </cell>
          <cell r="M1848">
            <v>2537</v>
          </cell>
          <cell r="N1848">
            <v>1925</v>
          </cell>
          <cell r="O1848">
            <v>3816</v>
          </cell>
          <cell r="P1848">
            <v>3940</v>
          </cell>
          <cell r="Q1848">
            <v>5648</v>
          </cell>
          <cell r="R1848">
            <v>6115</v>
          </cell>
          <cell r="S1848">
            <v>6441</v>
          </cell>
          <cell r="T1848">
            <v>7353</v>
          </cell>
          <cell r="U1848">
            <v>7180</v>
          </cell>
          <cell r="V1848">
            <v>7687</v>
          </cell>
          <cell r="W1848">
            <v>3228</v>
          </cell>
          <cell r="X1848">
            <v>2182</v>
          </cell>
          <cell r="Y1848">
            <v>2216</v>
          </cell>
          <cell r="Z1848">
            <v>3141</v>
          </cell>
          <cell r="AA1848">
            <v>3145</v>
          </cell>
          <cell r="AB1848">
            <v>2995</v>
          </cell>
          <cell r="AC1848">
            <v>3269</v>
          </cell>
          <cell r="AD1848">
            <v>2841</v>
          </cell>
          <cell r="AE1848">
            <v>1982</v>
          </cell>
          <cell r="AF1848">
            <v>1904</v>
          </cell>
          <cell r="AG1848">
            <v>1919</v>
          </cell>
          <cell r="AH1848">
            <v>1941</v>
          </cell>
        </row>
        <row r="1849">
          <cell r="E1849" t="str">
            <v>MT Industrial Motor Gasoline</v>
          </cell>
          <cell r="F1849">
            <v>3228</v>
          </cell>
          <cell r="G1849">
            <v>3209</v>
          </cell>
          <cell r="H1849">
            <v>3006</v>
          </cell>
          <cell r="I1849">
            <v>2957</v>
          </cell>
          <cell r="J1849">
            <v>3145</v>
          </cell>
          <cell r="K1849">
            <v>3364</v>
          </cell>
          <cell r="L1849">
            <v>3453</v>
          </cell>
          <cell r="M1849">
            <v>3571</v>
          </cell>
          <cell r="N1849">
            <v>2274</v>
          </cell>
          <cell r="O1849">
            <v>2186</v>
          </cell>
          <cell r="P1849">
            <v>2110</v>
          </cell>
          <cell r="Q1849">
            <v>2839</v>
          </cell>
          <cell r="R1849">
            <v>2942</v>
          </cell>
          <cell r="S1849">
            <v>3042</v>
          </cell>
          <cell r="T1849">
            <v>3538</v>
          </cell>
          <cell r="U1849">
            <v>3314</v>
          </cell>
          <cell r="V1849">
            <v>3597</v>
          </cell>
          <cell r="W1849">
            <v>2576</v>
          </cell>
          <cell r="X1849">
            <v>1831</v>
          </cell>
          <cell r="Y1849">
            <v>1818</v>
          </cell>
          <cell r="Z1849">
            <v>1494</v>
          </cell>
          <cell r="AA1849">
            <v>1500</v>
          </cell>
          <cell r="AB1849">
            <v>1389</v>
          </cell>
          <cell r="AC1849">
            <v>1468</v>
          </cell>
          <cell r="AD1849">
            <v>1439</v>
          </cell>
          <cell r="AE1849">
            <v>1759</v>
          </cell>
          <cell r="AF1849">
            <v>1715</v>
          </cell>
          <cell r="AG1849">
            <v>1725</v>
          </cell>
          <cell r="AH1849">
            <v>1755</v>
          </cell>
        </row>
        <row r="1850">
          <cell r="E1850" t="str">
            <v>NC Industrial Motor Gasoline</v>
          </cell>
          <cell r="F1850">
            <v>4237</v>
          </cell>
          <cell r="G1850">
            <v>4517</v>
          </cell>
          <cell r="H1850">
            <v>4300</v>
          </cell>
          <cell r="I1850">
            <v>4407</v>
          </cell>
          <cell r="J1850">
            <v>4641</v>
          </cell>
          <cell r="K1850">
            <v>5083</v>
          </cell>
          <cell r="L1850">
            <v>5225</v>
          </cell>
          <cell r="M1850">
            <v>5421</v>
          </cell>
          <cell r="N1850">
            <v>4800</v>
          </cell>
          <cell r="O1850">
            <v>3417</v>
          </cell>
          <cell r="P1850">
            <v>4182</v>
          </cell>
          <cell r="Q1850">
            <v>10500</v>
          </cell>
          <cell r="R1850">
            <v>10176</v>
          </cell>
          <cell r="S1850">
            <v>8661</v>
          </cell>
          <cell r="T1850">
            <v>10213</v>
          </cell>
          <cell r="U1850">
            <v>9506</v>
          </cell>
          <cell r="V1850">
            <v>10065</v>
          </cell>
          <cell r="W1850">
            <v>7124</v>
          </cell>
          <cell r="X1850">
            <v>5774</v>
          </cell>
          <cell r="Y1850">
            <v>5673</v>
          </cell>
          <cell r="Z1850">
            <v>8420</v>
          </cell>
          <cell r="AA1850">
            <v>8619</v>
          </cell>
          <cell r="AB1850">
            <v>8022</v>
          </cell>
          <cell r="AC1850">
            <v>8397</v>
          </cell>
          <cell r="AD1850">
            <v>6431</v>
          </cell>
          <cell r="AE1850">
            <v>6569</v>
          </cell>
          <cell r="AF1850">
            <v>6473</v>
          </cell>
          <cell r="AG1850">
            <v>6539</v>
          </cell>
          <cell r="AH1850">
            <v>6691</v>
          </cell>
        </row>
        <row r="1851">
          <cell r="E1851" t="str">
            <v>ND Industrial Motor Gasoline</v>
          </cell>
          <cell r="F1851">
            <v>4198</v>
          </cell>
          <cell r="G1851">
            <v>4118</v>
          </cell>
          <cell r="H1851">
            <v>3780</v>
          </cell>
          <cell r="I1851">
            <v>3517</v>
          </cell>
          <cell r="J1851">
            <v>3642</v>
          </cell>
          <cell r="K1851">
            <v>3564</v>
          </cell>
          <cell r="L1851">
            <v>2995</v>
          </cell>
          <cell r="M1851">
            <v>2343</v>
          </cell>
          <cell r="N1851">
            <v>2924</v>
          </cell>
          <cell r="O1851">
            <v>2259</v>
          </cell>
          <cell r="P1851">
            <v>2302</v>
          </cell>
          <cell r="Q1851">
            <v>2740</v>
          </cell>
          <cell r="R1851">
            <v>2862</v>
          </cell>
          <cell r="S1851">
            <v>2978</v>
          </cell>
          <cell r="T1851">
            <v>3726</v>
          </cell>
          <cell r="U1851">
            <v>3252</v>
          </cell>
          <cell r="V1851">
            <v>3507</v>
          </cell>
          <cell r="W1851">
            <v>2965</v>
          </cell>
          <cell r="X1851">
            <v>2272</v>
          </cell>
          <cell r="Y1851">
            <v>2327</v>
          </cell>
          <cell r="Z1851">
            <v>1501</v>
          </cell>
          <cell r="AA1851">
            <v>1588</v>
          </cell>
          <cell r="AB1851">
            <v>1416</v>
          </cell>
          <cell r="AC1851">
            <v>1503</v>
          </cell>
          <cell r="AD1851">
            <v>1310</v>
          </cell>
          <cell r="AE1851">
            <v>2031</v>
          </cell>
          <cell r="AF1851">
            <v>1860</v>
          </cell>
          <cell r="AG1851">
            <v>1869</v>
          </cell>
          <cell r="AH1851">
            <v>1836</v>
          </cell>
        </row>
        <row r="1852">
          <cell r="E1852" t="str">
            <v>NE Industrial Motor Gasoline</v>
          </cell>
          <cell r="F1852">
            <v>4989</v>
          </cell>
          <cell r="G1852">
            <v>4939</v>
          </cell>
          <cell r="H1852">
            <v>4332</v>
          </cell>
          <cell r="I1852">
            <v>3632</v>
          </cell>
          <cell r="J1852">
            <v>3827</v>
          </cell>
          <cell r="K1852">
            <v>3951</v>
          </cell>
          <cell r="L1852">
            <v>4028</v>
          </cell>
          <cell r="M1852">
            <v>4215</v>
          </cell>
          <cell r="N1852">
            <v>5447</v>
          </cell>
          <cell r="O1852">
            <v>3567</v>
          </cell>
          <cell r="P1852">
            <v>3299</v>
          </cell>
          <cell r="Q1852">
            <v>4955</v>
          </cell>
          <cell r="R1852">
            <v>5361</v>
          </cell>
          <cell r="S1852">
            <v>5643</v>
          </cell>
          <cell r="T1852">
            <v>6778</v>
          </cell>
          <cell r="U1852">
            <v>6492</v>
          </cell>
          <cell r="V1852">
            <v>6632</v>
          </cell>
          <cell r="W1852">
            <v>3698</v>
          </cell>
          <cell r="X1852">
            <v>2348</v>
          </cell>
          <cell r="Y1852">
            <v>2470</v>
          </cell>
          <cell r="Z1852">
            <v>3232</v>
          </cell>
          <cell r="AA1852">
            <v>3286</v>
          </cell>
          <cell r="AB1852">
            <v>2896</v>
          </cell>
          <cell r="AC1852">
            <v>2785</v>
          </cell>
          <cell r="AD1852">
            <v>2388</v>
          </cell>
          <cell r="AE1852">
            <v>3560</v>
          </cell>
          <cell r="AF1852">
            <v>3272</v>
          </cell>
          <cell r="AG1852">
            <v>3289</v>
          </cell>
          <cell r="AH1852">
            <v>3337</v>
          </cell>
        </row>
        <row r="1853">
          <cell r="E1853" t="str">
            <v>NH Industrial Motor Gasoline</v>
          </cell>
          <cell r="F1853">
            <v>289</v>
          </cell>
          <cell r="G1853">
            <v>261</v>
          </cell>
          <cell r="H1853">
            <v>266</v>
          </cell>
          <cell r="I1853">
            <v>473</v>
          </cell>
          <cell r="J1853">
            <v>517</v>
          </cell>
          <cell r="K1853">
            <v>565</v>
          </cell>
          <cell r="L1853">
            <v>562</v>
          </cell>
          <cell r="M1853">
            <v>602</v>
          </cell>
          <cell r="N1853">
            <v>385</v>
          </cell>
          <cell r="O1853">
            <v>787</v>
          </cell>
          <cell r="P1853">
            <v>838</v>
          </cell>
          <cell r="Q1853">
            <v>1551</v>
          </cell>
          <cell r="R1853">
            <v>1653</v>
          </cell>
          <cell r="S1853">
            <v>1789</v>
          </cell>
          <cell r="T1853">
            <v>1891</v>
          </cell>
          <cell r="U1853">
            <v>1813</v>
          </cell>
          <cell r="V1853">
            <v>1869</v>
          </cell>
          <cell r="W1853">
            <v>968</v>
          </cell>
          <cell r="X1853">
            <v>773</v>
          </cell>
          <cell r="Y1853">
            <v>741</v>
          </cell>
          <cell r="Z1853">
            <v>917</v>
          </cell>
          <cell r="AA1853">
            <v>949</v>
          </cell>
          <cell r="AB1853">
            <v>922</v>
          </cell>
          <cell r="AC1853">
            <v>959</v>
          </cell>
          <cell r="AD1853">
            <v>747</v>
          </cell>
          <cell r="AE1853">
            <v>897</v>
          </cell>
          <cell r="AF1853">
            <v>900</v>
          </cell>
          <cell r="AG1853">
            <v>911</v>
          </cell>
          <cell r="AH1853">
            <v>930</v>
          </cell>
        </row>
        <row r="1854">
          <cell r="E1854" t="str">
            <v>NJ Industrial Motor Gasoline</v>
          </cell>
          <cell r="F1854">
            <v>2414</v>
          </cell>
          <cell r="G1854">
            <v>2208</v>
          </cell>
          <cell r="H1854">
            <v>2223</v>
          </cell>
          <cell r="I1854">
            <v>2826</v>
          </cell>
          <cell r="J1854">
            <v>2900</v>
          </cell>
          <cell r="K1854">
            <v>3133</v>
          </cell>
          <cell r="L1854">
            <v>3110</v>
          </cell>
          <cell r="M1854">
            <v>3269</v>
          </cell>
          <cell r="N1854">
            <v>2647</v>
          </cell>
          <cell r="O1854">
            <v>1261</v>
          </cell>
          <cell r="P1854">
            <v>1350</v>
          </cell>
          <cell r="Q1854">
            <v>5002</v>
          </cell>
          <cell r="R1854">
            <v>5156</v>
          </cell>
          <cell r="S1854">
            <v>5584</v>
          </cell>
          <cell r="T1854">
            <v>6291</v>
          </cell>
          <cell r="U1854">
            <v>5470</v>
          </cell>
          <cell r="V1854">
            <v>5685</v>
          </cell>
          <cell r="W1854">
            <v>6044</v>
          </cell>
          <cell r="X1854">
            <v>4864</v>
          </cell>
          <cell r="Y1854">
            <v>4633</v>
          </cell>
          <cell r="Z1854">
            <v>5736</v>
          </cell>
          <cell r="AA1854">
            <v>5618</v>
          </cell>
          <cell r="AB1854">
            <v>5502</v>
          </cell>
          <cell r="AC1854">
            <v>5577</v>
          </cell>
          <cell r="AD1854">
            <v>4307</v>
          </cell>
          <cell r="AE1854">
            <v>6282</v>
          </cell>
          <cell r="AF1854">
            <v>6329</v>
          </cell>
          <cell r="AG1854">
            <v>6434</v>
          </cell>
          <cell r="AH1854">
            <v>6562</v>
          </cell>
        </row>
        <row r="1855">
          <cell r="E1855" t="str">
            <v>NM Industrial Motor Gasoline</v>
          </cell>
          <cell r="F1855">
            <v>1735</v>
          </cell>
          <cell r="G1855">
            <v>1896</v>
          </cell>
          <cell r="H1855">
            <v>1725</v>
          </cell>
          <cell r="I1855">
            <v>2928</v>
          </cell>
          <cell r="J1855">
            <v>3130</v>
          </cell>
          <cell r="K1855">
            <v>3400</v>
          </cell>
          <cell r="L1855">
            <v>3431</v>
          </cell>
          <cell r="M1855">
            <v>3607</v>
          </cell>
          <cell r="N1855">
            <v>2585</v>
          </cell>
          <cell r="O1855">
            <v>1779</v>
          </cell>
          <cell r="P1855">
            <v>1797</v>
          </cell>
          <cell r="Q1855">
            <v>3277</v>
          </cell>
          <cell r="R1855">
            <v>3232</v>
          </cell>
          <cell r="S1855">
            <v>3461</v>
          </cell>
          <cell r="T1855">
            <v>3925</v>
          </cell>
          <cell r="U1855">
            <v>3783</v>
          </cell>
          <cell r="V1855">
            <v>3890</v>
          </cell>
          <cell r="W1855">
            <v>2631</v>
          </cell>
          <cell r="X1855">
            <v>2394</v>
          </cell>
          <cell r="Y1855">
            <v>2307</v>
          </cell>
          <cell r="Z1855">
            <v>2048</v>
          </cell>
          <cell r="AA1855">
            <v>2053</v>
          </cell>
          <cell r="AB1855">
            <v>1939</v>
          </cell>
          <cell r="AC1855">
            <v>1995</v>
          </cell>
          <cell r="AD1855">
            <v>1732</v>
          </cell>
          <cell r="AE1855">
            <v>2871</v>
          </cell>
          <cell r="AF1855">
            <v>2973</v>
          </cell>
          <cell r="AG1855">
            <v>2986</v>
          </cell>
          <cell r="AH1855">
            <v>3160</v>
          </cell>
        </row>
        <row r="1856">
          <cell r="E1856" t="str">
            <v>NV Industrial Motor Gasoline</v>
          </cell>
          <cell r="F1856">
            <v>894</v>
          </cell>
          <cell r="G1856">
            <v>939</v>
          </cell>
          <cell r="H1856">
            <v>903</v>
          </cell>
          <cell r="I1856">
            <v>731</v>
          </cell>
          <cell r="J1856">
            <v>994</v>
          </cell>
          <cell r="K1856">
            <v>1048</v>
          </cell>
          <cell r="L1856">
            <v>1075</v>
          </cell>
          <cell r="M1856">
            <v>1559</v>
          </cell>
          <cell r="N1856">
            <v>2259</v>
          </cell>
          <cell r="O1856">
            <v>696</v>
          </cell>
          <cell r="P1856">
            <v>579</v>
          </cell>
          <cell r="Q1856">
            <v>2369</v>
          </cell>
          <cell r="R1856">
            <v>2458</v>
          </cell>
          <cell r="S1856">
            <v>2614</v>
          </cell>
          <cell r="T1856">
            <v>2953</v>
          </cell>
          <cell r="U1856">
            <v>3190</v>
          </cell>
          <cell r="V1856">
            <v>3211</v>
          </cell>
          <cell r="W1856">
            <v>1609</v>
          </cell>
          <cell r="X1856">
            <v>2136</v>
          </cell>
          <cell r="Y1856">
            <v>2022</v>
          </cell>
          <cell r="Z1856">
            <v>1603</v>
          </cell>
          <cell r="AA1856">
            <v>1463</v>
          </cell>
          <cell r="AB1856">
            <v>1541</v>
          </cell>
          <cell r="AC1856">
            <v>1522</v>
          </cell>
          <cell r="AD1856">
            <v>1846</v>
          </cell>
          <cell r="AE1856">
            <v>2240</v>
          </cell>
          <cell r="AF1856">
            <v>2249</v>
          </cell>
          <cell r="AG1856">
            <v>2266</v>
          </cell>
          <cell r="AH1856">
            <v>2355</v>
          </cell>
        </row>
        <row r="1857">
          <cell r="E1857" t="str">
            <v>NY Industrial Motor Gasoline</v>
          </cell>
          <cell r="F1857">
            <v>6016</v>
          </cell>
          <cell r="G1857">
            <v>5764</v>
          </cell>
          <cell r="H1857">
            <v>5829</v>
          </cell>
          <cell r="I1857">
            <v>5135</v>
          </cell>
          <cell r="J1857">
            <v>5628</v>
          </cell>
          <cell r="K1857">
            <v>5859</v>
          </cell>
          <cell r="L1857">
            <v>5804</v>
          </cell>
          <cell r="M1857">
            <v>6108</v>
          </cell>
          <cell r="N1857">
            <v>5361</v>
          </cell>
          <cell r="O1857">
            <v>4678</v>
          </cell>
          <cell r="P1857">
            <v>4840</v>
          </cell>
          <cell r="Q1857">
            <v>9057</v>
          </cell>
          <cell r="R1857">
            <v>10313</v>
          </cell>
          <cell r="S1857">
            <v>10977</v>
          </cell>
          <cell r="T1857">
            <v>11146</v>
          </cell>
          <cell r="U1857">
            <v>11493</v>
          </cell>
          <cell r="V1857">
            <v>12581</v>
          </cell>
          <cell r="W1857">
            <v>11125</v>
          </cell>
          <cell r="X1857">
            <v>8633</v>
          </cell>
          <cell r="Y1857">
            <v>8320</v>
          </cell>
          <cell r="Z1857">
            <v>11836</v>
          </cell>
          <cell r="AA1857">
            <v>7917</v>
          </cell>
          <cell r="AB1857">
            <v>11473</v>
          </cell>
          <cell r="AC1857">
            <v>11465</v>
          </cell>
          <cell r="AD1857">
            <v>10591</v>
          </cell>
          <cell r="AE1857">
            <v>13745</v>
          </cell>
          <cell r="AF1857">
            <v>13781</v>
          </cell>
          <cell r="AG1857">
            <v>14010</v>
          </cell>
          <cell r="AH1857">
            <v>14224</v>
          </cell>
        </row>
        <row r="1858">
          <cell r="E1858" t="str">
            <v>OH Industrial Motor Gasoline</v>
          </cell>
          <cell r="F1858">
            <v>5111</v>
          </cell>
          <cell r="G1858">
            <v>5061</v>
          </cell>
          <cell r="H1858">
            <v>14675</v>
          </cell>
          <cell r="I1858">
            <v>5859</v>
          </cell>
          <cell r="J1858">
            <v>5730</v>
          </cell>
          <cell r="K1858">
            <v>6245</v>
          </cell>
          <cell r="L1858">
            <v>6270</v>
          </cell>
          <cell r="M1858">
            <v>6408</v>
          </cell>
          <cell r="N1858">
            <v>6822</v>
          </cell>
          <cell r="O1858">
            <v>5857</v>
          </cell>
          <cell r="P1858">
            <v>3677</v>
          </cell>
          <cell r="Q1858">
            <v>9745</v>
          </cell>
          <cell r="R1858">
            <v>10273</v>
          </cell>
          <cell r="S1858">
            <v>10904</v>
          </cell>
          <cell r="T1858">
            <v>12511</v>
          </cell>
          <cell r="U1858">
            <v>12195</v>
          </cell>
          <cell r="V1858">
            <v>12651</v>
          </cell>
          <cell r="W1858">
            <v>9935</v>
          </cell>
          <cell r="X1858">
            <v>7848</v>
          </cell>
          <cell r="Y1858">
            <v>7588</v>
          </cell>
          <cell r="Z1858">
            <v>7107</v>
          </cell>
          <cell r="AA1858">
            <v>7949</v>
          </cell>
          <cell r="AB1858">
            <v>7949</v>
          </cell>
          <cell r="AC1858">
            <v>8157</v>
          </cell>
          <cell r="AD1858">
            <v>5085</v>
          </cell>
          <cell r="AE1858">
            <v>8023</v>
          </cell>
          <cell r="AF1858">
            <v>7937</v>
          </cell>
          <cell r="AG1858">
            <v>8023</v>
          </cell>
          <cell r="AH1858">
            <v>8191</v>
          </cell>
        </row>
        <row r="1859">
          <cell r="E1859" t="str">
            <v>OK Industrial Motor Gasoline</v>
          </cell>
          <cell r="F1859">
            <v>4381</v>
          </cell>
          <cell r="G1859">
            <v>4700</v>
          </cell>
          <cell r="H1859">
            <v>4364</v>
          </cell>
          <cell r="I1859">
            <v>5353</v>
          </cell>
          <cell r="J1859">
            <v>5783</v>
          </cell>
          <cell r="K1859">
            <v>6157</v>
          </cell>
          <cell r="L1859">
            <v>6337</v>
          </cell>
          <cell r="M1859">
            <v>6494</v>
          </cell>
          <cell r="N1859">
            <v>6865</v>
          </cell>
          <cell r="O1859">
            <v>3570</v>
          </cell>
          <cell r="P1859">
            <v>3489</v>
          </cell>
          <cell r="Q1859">
            <v>6594</v>
          </cell>
          <cell r="R1859">
            <v>7269</v>
          </cell>
          <cell r="S1859">
            <v>7494</v>
          </cell>
          <cell r="T1859">
            <v>8786</v>
          </cell>
          <cell r="U1859">
            <v>8255</v>
          </cell>
          <cell r="V1859">
            <v>8724</v>
          </cell>
          <cell r="W1859">
            <v>6526</v>
          </cell>
          <cell r="X1859">
            <v>5604</v>
          </cell>
          <cell r="Y1859">
            <v>5638</v>
          </cell>
          <cell r="Z1859">
            <v>4222</v>
          </cell>
          <cell r="AA1859">
            <v>4296</v>
          </cell>
          <cell r="AB1859">
            <v>4223</v>
          </cell>
          <cell r="AC1859">
            <v>4664</v>
          </cell>
          <cell r="AD1859">
            <v>3638</v>
          </cell>
          <cell r="AE1859">
            <v>4495</v>
          </cell>
          <cell r="AF1859">
            <v>4840</v>
          </cell>
          <cell r="AG1859">
            <v>4868</v>
          </cell>
          <cell r="AH1859">
            <v>4943</v>
          </cell>
        </row>
        <row r="1860">
          <cell r="E1860" t="str">
            <v>OR Industrial Motor Gasoline</v>
          </cell>
          <cell r="F1860">
            <v>2235</v>
          </cell>
          <cell r="G1860">
            <v>2571</v>
          </cell>
          <cell r="H1860">
            <v>1332</v>
          </cell>
          <cell r="I1860">
            <v>2358</v>
          </cell>
          <cell r="J1860">
            <v>2598</v>
          </cell>
          <cell r="K1860">
            <v>2670</v>
          </cell>
          <cell r="L1860">
            <v>2947</v>
          </cell>
          <cell r="M1860">
            <v>3041</v>
          </cell>
          <cell r="N1860">
            <v>3603</v>
          </cell>
          <cell r="O1860">
            <v>2061</v>
          </cell>
          <cell r="P1860">
            <v>2095</v>
          </cell>
          <cell r="Q1860">
            <v>4195</v>
          </cell>
          <cell r="R1860">
            <v>4475</v>
          </cell>
          <cell r="S1860">
            <v>4569</v>
          </cell>
          <cell r="T1860">
            <v>5407</v>
          </cell>
          <cell r="U1860">
            <v>5028</v>
          </cell>
          <cell r="V1860">
            <v>5279</v>
          </cell>
          <cell r="W1860">
            <v>4464</v>
          </cell>
          <cell r="X1860">
            <v>3604</v>
          </cell>
          <cell r="Y1860">
            <v>3490</v>
          </cell>
          <cell r="Z1860">
            <v>3933</v>
          </cell>
          <cell r="AA1860">
            <v>4939</v>
          </cell>
          <cell r="AB1860">
            <v>4104</v>
          </cell>
          <cell r="AC1860">
            <v>4392</v>
          </cell>
          <cell r="AD1860">
            <v>2566</v>
          </cell>
          <cell r="AE1860">
            <v>3263</v>
          </cell>
          <cell r="AF1860">
            <v>3237</v>
          </cell>
          <cell r="AG1860">
            <v>3272</v>
          </cell>
          <cell r="AH1860">
            <v>3324</v>
          </cell>
        </row>
        <row r="1861">
          <cell r="E1861" t="str">
            <v>PA Industrial Motor Gasoline</v>
          </cell>
          <cell r="F1861">
            <v>6201</v>
          </cell>
          <cell r="G1861">
            <v>6586</v>
          </cell>
          <cell r="H1861">
            <v>7051</v>
          </cell>
          <cell r="I1861">
            <v>5004</v>
          </cell>
          <cell r="J1861">
            <v>4733</v>
          </cell>
          <cell r="K1861">
            <v>4861</v>
          </cell>
          <cell r="L1861">
            <v>4453</v>
          </cell>
          <cell r="M1861">
            <v>4619</v>
          </cell>
          <cell r="N1861">
            <v>4537</v>
          </cell>
          <cell r="O1861">
            <v>3856</v>
          </cell>
          <cell r="P1861">
            <v>3655</v>
          </cell>
          <cell r="Q1861">
            <v>7089</v>
          </cell>
          <cell r="R1861">
            <v>7445</v>
          </cell>
          <cell r="S1861">
            <v>7848</v>
          </cell>
          <cell r="T1861">
            <v>9472</v>
          </cell>
          <cell r="U1861">
            <v>9556</v>
          </cell>
          <cell r="V1861">
            <v>10950</v>
          </cell>
          <cell r="W1861">
            <v>7927</v>
          </cell>
          <cell r="X1861">
            <v>4272</v>
          </cell>
          <cell r="Y1861">
            <v>4277</v>
          </cell>
          <cell r="Z1861">
            <v>10376</v>
          </cell>
          <cell r="AA1861">
            <v>6281</v>
          </cell>
          <cell r="AB1861">
            <v>10494</v>
          </cell>
          <cell r="AC1861">
            <v>10794</v>
          </cell>
          <cell r="AD1861">
            <v>8680</v>
          </cell>
          <cell r="AE1861">
            <v>7553</v>
          </cell>
          <cell r="AF1861">
            <v>7505</v>
          </cell>
          <cell r="AG1861">
            <v>7596</v>
          </cell>
          <cell r="AH1861">
            <v>7698</v>
          </cell>
        </row>
        <row r="1862">
          <cell r="E1862" t="str">
            <v>RI Industrial Motor Gasoline</v>
          </cell>
          <cell r="F1862">
            <v>182</v>
          </cell>
          <cell r="G1862">
            <v>138</v>
          </cell>
          <cell r="H1862">
            <v>138</v>
          </cell>
          <cell r="I1862">
            <v>256</v>
          </cell>
          <cell r="J1862">
            <v>253</v>
          </cell>
          <cell r="K1862">
            <v>282</v>
          </cell>
          <cell r="L1862">
            <v>246</v>
          </cell>
          <cell r="M1862">
            <v>266</v>
          </cell>
          <cell r="N1862">
            <v>232</v>
          </cell>
          <cell r="O1862">
            <v>127</v>
          </cell>
          <cell r="P1862">
            <v>174</v>
          </cell>
          <cell r="Q1862">
            <v>427</v>
          </cell>
          <cell r="R1862">
            <v>541</v>
          </cell>
          <cell r="S1862">
            <v>538</v>
          </cell>
          <cell r="T1862">
            <v>539</v>
          </cell>
          <cell r="U1862">
            <v>545</v>
          </cell>
          <cell r="V1862">
            <v>595</v>
          </cell>
          <cell r="W1862">
            <v>793</v>
          </cell>
          <cell r="X1862">
            <v>796</v>
          </cell>
          <cell r="Y1862">
            <v>753</v>
          </cell>
          <cell r="Z1862">
            <v>571</v>
          </cell>
          <cell r="AA1862">
            <v>559</v>
          </cell>
          <cell r="AB1862">
            <v>585</v>
          </cell>
          <cell r="AC1862">
            <v>612</v>
          </cell>
          <cell r="AD1862">
            <v>596</v>
          </cell>
          <cell r="AE1862">
            <v>601</v>
          </cell>
          <cell r="AF1862">
            <v>606</v>
          </cell>
          <cell r="AG1862">
            <v>614</v>
          </cell>
          <cell r="AH1862">
            <v>625</v>
          </cell>
        </row>
        <row r="1863">
          <cell r="E1863" t="str">
            <v>SC Industrial Motor Gasoline</v>
          </cell>
          <cell r="F1863">
            <v>3694</v>
          </cell>
          <cell r="G1863">
            <v>3529</v>
          </cell>
          <cell r="H1863">
            <v>3762</v>
          </cell>
          <cell r="I1863">
            <v>2018</v>
          </cell>
          <cell r="J1863">
            <v>2160</v>
          </cell>
          <cell r="K1863">
            <v>2215</v>
          </cell>
          <cell r="L1863">
            <v>2354</v>
          </cell>
          <cell r="M1863">
            <v>2490</v>
          </cell>
          <cell r="N1863">
            <v>2018</v>
          </cell>
          <cell r="O1863">
            <v>1801</v>
          </cell>
          <cell r="P1863">
            <v>1730</v>
          </cell>
          <cell r="Q1863">
            <v>4225</v>
          </cell>
          <cell r="R1863">
            <v>4526</v>
          </cell>
          <cell r="S1863">
            <v>4788</v>
          </cell>
          <cell r="T1863">
            <v>5515</v>
          </cell>
          <cell r="U1863">
            <v>5363</v>
          </cell>
          <cell r="V1863">
            <v>5629</v>
          </cell>
          <cell r="W1863">
            <v>3665</v>
          </cell>
          <cell r="X1863">
            <v>3894</v>
          </cell>
          <cell r="Y1863">
            <v>3787</v>
          </cell>
          <cell r="Z1863">
            <v>2627</v>
          </cell>
          <cell r="AA1863">
            <v>2565</v>
          </cell>
          <cell r="AB1863">
            <v>2653</v>
          </cell>
          <cell r="AC1863">
            <v>2785</v>
          </cell>
          <cell r="AD1863">
            <v>2343</v>
          </cell>
          <cell r="AE1863">
            <v>3010</v>
          </cell>
          <cell r="AF1863">
            <v>3004</v>
          </cell>
          <cell r="AG1863">
            <v>3030</v>
          </cell>
          <cell r="AH1863">
            <v>3124</v>
          </cell>
        </row>
        <row r="1864">
          <cell r="E1864" t="str">
            <v>SD Industrial Motor Gasoline</v>
          </cell>
          <cell r="F1864">
            <v>2568</v>
          </cell>
          <cell r="G1864">
            <v>2542</v>
          </cell>
          <cell r="H1864">
            <v>2251</v>
          </cell>
          <cell r="I1864">
            <v>2814</v>
          </cell>
          <cell r="J1864">
            <v>2415</v>
          </cell>
          <cell r="K1864">
            <v>2777</v>
          </cell>
          <cell r="L1864">
            <v>2814</v>
          </cell>
          <cell r="M1864">
            <v>2945</v>
          </cell>
          <cell r="N1864">
            <v>2007</v>
          </cell>
          <cell r="O1864">
            <v>2321</v>
          </cell>
          <cell r="P1864">
            <v>2175</v>
          </cell>
          <cell r="Q1864">
            <v>3280</v>
          </cell>
          <cell r="R1864">
            <v>3261</v>
          </cell>
          <cell r="S1864">
            <v>3595</v>
          </cell>
          <cell r="T1864">
            <v>4310</v>
          </cell>
          <cell r="U1864">
            <v>4108</v>
          </cell>
          <cell r="V1864">
            <v>4383</v>
          </cell>
          <cell r="W1864">
            <v>2862</v>
          </cell>
          <cell r="X1864">
            <v>2050</v>
          </cell>
          <cell r="Y1864">
            <v>2138</v>
          </cell>
          <cell r="Z1864">
            <v>1638</v>
          </cell>
          <cell r="AA1864">
            <v>1654</v>
          </cell>
          <cell r="AB1864">
            <v>1566</v>
          </cell>
          <cell r="AC1864">
            <v>1601</v>
          </cell>
          <cell r="AD1864">
            <v>1497</v>
          </cell>
          <cell r="AE1864">
            <v>1431</v>
          </cell>
          <cell r="AF1864">
            <v>1302</v>
          </cell>
          <cell r="AG1864">
            <v>1309</v>
          </cell>
          <cell r="AH1864">
            <v>1321</v>
          </cell>
        </row>
        <row r="1865">
          <cell r="E1865" t="str">
            <v>TN Industrial Motor Gasoline</v>
          </cell>
          <cell r="F1865">
            <v>3064</v>
          </cell>
          <cell r="G1865">
            <v>2925</v>
          </cell>
          <cell r="H1865">
            <v>3019</v>
          </cell>
          <cell r="I1865">
            <v>3779</v>
          </cell>
          <cell r="J1865">
            <v>4094</v>
          </cell>
          <cell r="K1865">
            <v>4503</v>
          </cell>
          <cell r="L1865">
            <v>4638</v>
          </cell>
          <cell r="M1865">
            <v>4877</v>
          </cell>
          <cell r="N1865">
            <v>3280</v>
          </cell>
          <cell r="O1865">
            <v>2960</v>
          </cell>
          <cell r="P1865">
            <v>2918</v>
          </cell>
          <cell r="Q1865">
            <v>4964</v>
          </cell>
          <cell r="R1865">
            <v>4690</v>
          </cell>
          <cell r="S1865">
            <v>5092</v>
          </cell>
          <cell r="T1865">
            <v>6322</v>
          </cell>
          <cell r="U1865">
            <v>6292</v>
          </cell>
          <cell r="V1865">
            <v>7101</v>
          </cell>
          <cell r="W1865">
            <v>9594</v>
          </cell>
          <cell r="X1865">
            <v>7642</v>
          </cell>
          <cell r="Y1865">
            <v>7502</v>
          </cell>
          <cell r="Z1865">
            <v>4143</v>
          </cell>
          <cell r="AA1865">
            <v>4314</v>
          </cell>
          <cell r="AB1865">
            <v>4328</v>
          </cell>
          <cell r="AC1865">
            <v>4660</v>
          </cell>
          <cell r="AD1865">
            <v>3093</v>
          </cell>
          <cell r="AE1865">
            <v>5711</v>
          </cell>
          <cell r="AF1865">
            <v>5816</v>
          </cell>
          <cell r="AG1865">
            <v>5855</v>
          </cell>
          <cell r="AH1865">
            <v>6102</v>
          </cell>
        </row>
        <row r="1866">
          <cell r="E1866" t="str">
            <v>TX Industrial Motor Gasoline</v>
          </cell>
          <cell r="F1866">
            <v>22776</v>
          </cell>
          <cell r="G1866">
            <v>24258</v>
          </cell>
          <cell r="H1866">
            <v>22790</v>
          </cell>
          <cell r="I1866">
            <v>17936</v>
          </cell>
          <cell r="J1866">
            <v>19555</v>
          </cell>
          <cell r="K1866">
            <v>20527</v>
          </cell>
          <cell r="L1866">
            <v>21055</v>
          </cell>
          <cell r="M1866">
            <v>22048</v>
          </cell>
          <cell r="N1866">
            <v>25813</v>
          </cell>
          <cell r="O1866">
            <v>13012</v>
          </cell>
          <cell r="P1866">
            <v>13399</v>
          </cell>
          <cell r="Q1866">
            <v>24092</v>
          </cell>
          <cell r="R1866">
            <v>26022</v>
          </cell>
          <cell r="S1866">
            <v>27252</v>
          </cell>
          <cell r="T1866">
            <v>31295</v>
          </cell>
          <cell r="U1866">
            <v>29938</v>
          </cell>
          <cell r="V1866">
            <v>31610</v>
          </cell>
          <cell r="W1866">
            <v>23548</v>
          </cell>
          <cell r="X1866">
            <v>19746</v>
          </cell>
          <cell r="Y1866">
            <v>19351</v>
          </cell>
          <cell r="Z1866">
            <v>29138</v>
          </cell>
          <cell r="AA1866">
            <v>30553</v>
          </cell>
          <cell r="AB1866">
            <v>28346</v>
          </cell>
          <cell r="AC1866">
            <v>30855</v>
          </cell>
          <cell r="AD1866">
            <v>22709</v>
          </cell>
          <cell r="AE1866">
            <v>18622</v>
          </cell>
          <cell r="AF1866">
            <v>18514</v>
          </cell>
          <cell r="AG1866">
            <v>18712</v>
          </cell>
          <cell r="AH1866">
            <v>19135</v>
          </cell>
        </row>
        <row r="1867">
          <cell r="E1867" t="str">
            <v>US Industrial Motor Gasoline</v>
          </cell>
          <cell r="F1867">
            <v>185209</v>
          </cell>
          <cell r="G1867">
            <v>193321</v>
          </cell>
          <cell r="H1867">
            <v>194240</v>
          </cell>
          <cell r="I1867">
            <v>178270</v>
          </cell>
          <cell r="J1867">
            <v>191850</v>
          </cell>
          <cell r="K1867">
            <v>199690</v>
          </cell>
          <cell r="L1867">
            <v>199725</v>
          </cell>
          <cell r="M1867">
            <v>211522</v>
          </cell>
          <cell r="N1867">
            <v>199103</v>
          </cell>
          <cell r="O1867">
            <v>151419</v>
          </cell>
          <cell r="P1867">
            <v>149972</v>
          </cell>
          <cell r="Q1867">
            <v>294512</v>
          </cell>
          <cell r="R1867">
            <v>308429</v>
          </cell>
          <cell r="S1867">
            <v>323426</v>
          </cell>
          <cell r="T1867">
            <v>370934</v>
          </cell>
          <cell r="U1867">
            <v>354379</v>
          </cell>
          <cell r="V1867">
            <v>374010</v>
          </cell>
          <cell r="W1867">
            <v>301610</v>
          </cell>
          <cell r="X1867">
            <v>244650</v>
          </cell>
          <cell r="Y1867">
            <v>237609</v>
          </cell>
          <cell r="Z1867">
            <v>259525</v>
          </cell>
          <cell r="AA1867">
            <v>254283</v>
          </cell>
          <cell r="AB1867">
            <v>252329</v>
          </cell>
          <cell r="AC1867">
            <v>262567</v>
          </cell>
          <cell r="AD1867">
            <v>210007</v>
          </cell>
          <cell r="AE1867">
            <v>257869</v>
          </cell>
          <cell r="AF1867">
            <v>261995</v>
          </cell>
          <cell r="AG1867">
            <v>264308</v>
          </cell>
          <cell r="AH1867">
            <v>269429</v>
          </cell>
        </row>
        <row r="1868">
          <cell r="E1868" t="str">
            <v>UT Industrial Motor Gasoline</v>
          </cell>
          <cell r="F1868">
            <v>1042</v>
          </cell>
          <cell r="G1868">
            <v>1106</v>
          </cell>
          <cell r="H1868">
            <v>1080</v>
          </cell>
          <cell r="I1868">
            <v>1288</v>
          </cell>
          <cell r="J1868">
            <v>1645</v>
          </cell>
          <cell r="K1868">
            <v>1680</v>
          </cell>
          <cell r="L1868">
            <v>1724</v>
          </cell>
          <cell r="M1868">
            <v>1737</v>
          </cell>
          <cell r="N1868">
            <v>1289</v>
          </cell>
          <cell r="O1868">
            <v>1226</v>
          </cell>
          <cell r="P1868">
            <v>1250</v>
          </cell>
          <cell r="Q1868">
            <v>2600</v>
          </cell>
          <cell r="R1868">
            <v>2688</v>
          </cell>
          <cell r="S1868">
            <v>2861</v>
          </cell>
          <cell r="T1868">
            <v>3070</v>
          </cell>
          <cell r="U1868">
            <v>3045</v>
          </cell>
          <cell r="V1868">
            <v>3173</v>
          </cell>
          <cell r="W1868">
            <v>2693</v>
          </cell>
          <cell r="X1868">
            <v>2477</v>
          </cell>
          <cell r="Y1868">
            <v>2385</v>
          </cell>
          <cell r="Z1868">
            <v>1856</v>
          </cell>
          <cell r="AA1868">
            <v>1992</v>
          </cell>
          <cell r="AB1868">
            <v>1976</v>
          </cell>
          <cell r="AC1868">
            <v>1987</v>
          </cell>
          <cell r="AD1868">
            <v>1573</v>
          </cell>
          <cell r="AE1868">
            <v>2071</v>
          </cell>
          <cell r="AF1868">
            <v>2100</v>
          </cell>
          <cell r="AG1868">
            <v>2120</v>
          </cell>
          <cell r="AH1868">
            <v>2186</v>
          </cell>
        </row>
        <row r="1869">
          <cell r="E1869" t="str">
            <v>VA Industrial Motor Gasoline</v>
          </cell>
          <cell r="F1869">
            <v>3705</v>
          </cell>
          <cell r="G1869">
            <v>3526</v>
          </cell>
          <cell r="H1869">
            <v>3510</v>
          </cell>
          <cell r="I1869">
            <v>3311</v>
          </cell>
          <cell r="J1869">
            <v>3472</v>
          </cell>
          <cell r="K1869">
            <v>3738</v>
          </cell>
          <cell r="L1869">
            <v>3990</v>
          </cell>
          <cell r="M1869">
            <v>4167</v>
          </cell>
          <cell r="N1869">
            <v>4130</v>
          </cell>
          <cell r="O1869">
            <v>2972</v>
          </cell>
          <cell r="P1869">
            <v>2961</v>
          </cell>
          <cell r="Q1869">
            <v>7162</v>
          </cell>
          <cell r="R1869">
            <v>7236</v>
          </cell>
          <cell r="S1869">
            <v>7264</v>
          </cell>
          <cell r="T1869">
            <v>9049</v>
          </cell>
          <cell r="U1869">
            <v>8509</v>
          </cell>
          <cell r="V1869">
            <v>8983</v>
          </cell>
          <cell r="W1869">
            <v>5560</v>
          </cell>
          <cell r="X1869">
            <v>4170</v>
          </cell>
          <cell r="Y1869">
            <v>4120</v>
          </cell>
          <cell r="Z1869">
            <v>4921</v>
          </cell>
          <cell r="AA1869">
            <v>4813</v>
          </cell>
          <cell r="AB1869">
            <v>4856</v>
          </cell>
          <cell r="AC1869">
            <v>5065</v>
          </cell>
          <cell r="AD1869">
            <v>4854</v>
          </cell>
          <cell r="AE1869">
            <v>3766</v>
          </cell>
          <cell r="AF1869">
            <v>3738</v>
          </cell>
          <cell r="AG1869">
            <v>3782</v>
          </cell>
          <cell r="AH1869">
            <v>3844</v>
          </cell>
        </row>
        <row r="1870">
          <cell r="E1870" t="str">
            <v>VT Industrial Motor Gasoline</v>
          </cell>
          <cell r="F1870">
            <v>425</v>
          </cell>
          <cell r="G1870">
            <v>463</v>
          </cell>
          <cell r="H1870">
            <v>472</v>
          </cell>
          <cell r="I1870">
            <v>395</v>
          </cell>
          <cell r="J1870">
            <v>438</v>
          </cell>
          <cell r="K1870">
            <v>461</v>
          </cell>
          <cell r="L1870">
            <v>471</v>
          </cell>
          <cell r="M1870">
            <v>496</v>
          </cell>
          <cell r="N1870">
            <v>394</v>
          </cell>
          <cell r="O1870">
            <v>429</v>
          </cell>
          <cell r="P1870">
            <v>409</v>
          </cell>
          <cell r="Q1870">
            <v>883</v>
          </cell>
          <cell r="R1870">
            <v>931</v>
          </cell>
          <cell r="S1870">
            <v>1089</v>
          </cell>
          <cell r="T1870">
            <v>1230</v>
          </cell>
          <cell r="U1870">
            <v>1221</v>
          </cell>
          <cell r="V1870">
            <v>1367</v>
          </cell>
          <cell r="W1870">
            <v>1018</v>
          </cell>
          <cell r="X1870">
            <v>588</v>
          </cell>
          <cell r="Y1870">
            <v>580</v>
          </cell>
          <cell r="Z1870">
            <v>753</v>
          </cell>
          <cell r="AA1870">
            <v>753</v>
          </cell>
          <cell r="AB1870">
            <v>643</v>
          </cell>
          <cell r="AC1870">
            <v>651</v>
          </cell>
          <cell r="AD1870">
            <v>627</v>
          </cell>
          <cell r="AE1870">
            <v>482</v>
          </cell>
          <cell r="AF1870">
            <v>460</v>
          </cell>
          <cell r="AG1870">
            <v>464</v>
          </cell>
          <cell r="AH1870">
            <v>468</v>
          </cell>
        </row>
        <row r="1871">
          <cell r="E1871" t="str">
            <v>WA Industrial Motor Gasoline</v>
          </cell>
          <cell r="F1871">
            <v>3456</v>
          </cell>
          <cell r="G1871">
            <v>4170</v>
          </cell>
          <cell r="H1871">
            <v>4235</v>
          </cell>
          <cell r="I1871">
            <v>2743</v>
          </cell>
          <cell r="J1871">
            <v>2774</v>
          </cell>
          <cell r="K1871">
            <v>2888</v>
          </cell>
          <cell r="L1871">
            <v>2942</v>
          </cell>
          <cell r="M1871">
            <v>3088</v>
          </cell>
          <cell r="N1871">
            <v>2556</v>
          </cell>
          <cell r="O1871">
            <v>2633</v>
          </cell>
          <cell r="P1871">
            <v>2771</v>
          </cell>
          <cell r="Q1871">
            <v>5408</v>
          </cell>
          <cell r="R1871">
            <v>5733</v>
          </cell>
          <cell r="S1871">
            <v>5793</v>
          </cell>
          <cell r="T1871">
            <v>6611</v>
          </cell>
          <cell r="U1871">
            <v>6549</v>
          </cell>
          <cell r="V1871">
            <v>6796</v>
          </cell>
          <cell r="W1871">
            <v>4981</v>
          </cell>
          <cell r="X1871">
            <v>4473</v>
          </cell>
          <cell r="Y1871">
            <v>4315</v>
          </cell>
          <cell r="Z1871">
            <v>5645</v>
          </cell>
          <cell r="AA1871">
            <v>5725</v>
          </cell>
          <cell r="AB1871">
            <v>5596</v>
          </cell>
          <cell r="AC1871">
            <v>5762</v>
          </cell>
          <cell r="AD1871">
            <v>5156</v>
          </cell>
          <cell r="AE1871">
            <v>5057</v>
          </cell>
          <cell r="AF1871">
            <v>4980</v>
          </cell>
          <cell r="AG1871">
            <v>5039</v>
          </cell>
          <cell r="AH1871">
            <v>5124</v>
          </cell>
        </row>
        <row r="1872">
          <cell r="E1872" t="str">
            <v>WI Industrial Motor Gasoline</v>
          </cell>
          <cell r="F1872">
            <v>4096</v>
          </cell>
          <cell r="G1872">
            <v>5236</v>
          </cell>
          <cell r="H1872">
            <v>4287</v>
          </cell>
          <cell r="I1872">
            <v>4304</v>
          </cell>
          <cell r="J1872">
            <v>4767</v>
          </cell>
          <cell r="K1872">
            <v>4859</v>
          </cell>
          <cell r="L1872">
            <v>4797</v>
          </cell>
          <cell r="M1872">
            <v>4756</v>
          </cell>
          <cell r="N1872">
            <v>3480</v>
          </cell>
          <cell r="O1872">
            <v>3917</v>
          </cell>
          <cell r="P1872">
            <v>4059</v>
          </cell>
          <cell r="Q1872">
            <v>6169</v>
          </cell>
          <cell r="R1872">
            <v>6681</v>
          </cell>
          <cell r="S1872">
            <v>6876</v>
          </cell>
          <cell r="T1872">
            <v>8726</v>
          </cell>
          <cell r="U1872">
            <v>8876</v>
          </cell>
          <cell r="V1872">
            <v>10046</v>
          </cell>
          <cell r="W1872">
            <v>8625</v>
          </cell>
          <cell r="X1872">
            <v>4892</v>
          </cell>
          <cell r="Y1872">
            <v>5040</v>
          </cell>
          <cell r="Z1872">
            <v>5281</v>
          </cell>
          <cell r="AA1872">
            <v>5401</v>
          </cell>
          <cell r="AB1872">
            <v>5117</v>
          </cell>
          <cell r="AC1872">
            <v>5151</v>
          </cell>
          <cell r="AD1872">
            <v>3825</v>
          </cell>
          <cell r="AE1872">
            <v>5205</v>
          </cell>
          <cell r="AF1872">
            <v>5109</v>
          </cell>
          <cell r="AG1872">
            <v>5147</v>
          </cell>
          <cell r="AH1872">
            <v>5268</v>
          </cell>
        </row>
        <row r="1873">
          <cell r="E1873" t="str">
            <v>WV Industrial Motor Gasoline</v>
          </cell>
          <cell r="F1873">
            <v>1310</v>
          </cell>
          <cell r="G1873">
            <v>1361</v>
          </cell>
          <cell r="H1873">
            <v>1311</v>
          </cell>
          <cell r="I1873">
            <v>839</v>
          </cell>
          <cell r="J1873">
            <v>945</v>
          </cell>
          <cell r="K1873">
            <v>1009</v>
          </cell>
          <cell r="L1873">
            <v>983</v>
          </cell>
          <cell r="M1873">
            <v>1037</v>
          </cell>
          <cell r="N1873">
            <v>1175</v>
          </cell>
          <cell r="O1873">
            <v>974</v>
          </cell>
          <cell r="P1873">
            <v>1039</v>
          </cell>
          <cell r="Q1873">
            <v>1646</v>
          </cell>
          <cell r="R1873">
            <v>1673</v>
          </cell>
          <cell r="S1873">
            <v>1813</v>
          </cell>
          <cell r="T1873">
            <v>2145</v>
          </cell>
          <cell r="U1873">
            <v>2039</v>
          </cell>
          <cell r="V1873">
            <v>2200</v>
          </cell>
          <cell r="W1873">
            <v>1795</v>
          </cell>
          <cell r="X1873">
            <v>1445</v>
          </cell>
          <cell r="Y1873">
            <v>1416</v>
          </cell>
          <cell r="Z1873">
            <v>984</v>
          </cell>
          <cell r="AA1873">
            <v>969</v>
          </cell>
          <cell r="AB1873">
            <v>967</v>
          </cell>
          <cell r="AC1873">
            <v>1003</v>
          </cell>
          <cell r="AD1873">
            <v>798</v>
          </cell>
          <cell r="AE1873">
            <v>1427</v>
          </cell>
          <cell r="AF1873">
            <v>1441</v>
          </cell>
          <cell r="AG1873">
            <v>1450</v>
          </cell>
          <cell r="AH1873">
            <v>1434</v>
          </cell>
        </row>
        <row r="1874">
          <cell r="E1874" t="str">
            <v>WY Industrial Motor Gasoline</v>
          </cell>
          <cell r="F1874">
            <v>2191</v>
          </cell>
          <cell r="G1874">
            <v>2636</v>
          </cell>
          <cell r="H1874">
            <v>2573</v>
          </cell>
          <cell r="I1874">
            <v>2017</v>
          </cell>
          <cell r="J1874">
            <v>2170</v>
          </cell>
          <cell r="K1874">
            <v>2306</v>
          </cell>
          <cell r="L1874">
            <v>2352</v>
          </cell>
          <cell r="M1874">
            <v>2448</v>
          </cell>
          <cell r="N1874">
            <v>1297</v>
          </cell>
          <cell r="O1874">
            <v>1230</v>
          </cell>
          <cell r="P1874">
            <v>1250</v>
          </cell>
          <cell r="Q1874">
            <v>2216</v>
          </cell>
          <cell r="R1874">
            <v>2343</v>
          </cell>
          <cell r="S1874">
            <v>2477</v>
          </cell>
          <cell r="T1874">
            <v>2765</v>
          </cell>
          <cell r="U1874">
            <v>2556</v>
          </cell>
          <cell r="V1874">
            <v>2658</v>
          </cell>
          <cell r="W1874">
            <v>1622</v>
          </cell>
          <cell r="X1874">
            <v>1438</v>
          </cell>
          <cell r="Y1874">
            <v>1420</v>
          </cell>
          <cell r="Z1874">
            <v>1116</v>
          </cell>
          <cell r="AA1874">
            <v>1022</v>
          </cell>
          <cell r="AB1874">
            <v>1065</v>
          </cell>
          <cell r="AC1874">
            <v>1076</v>
          </cell>
          <cell r="AD1874">
            <v>686</v>
          </cell>
          <cell r="AE1874">
            <v>1200</v>
          </cell>
          <cell r="AF1874">
            <v>1184</v>
          </cell>
          <cell r="AG1874">
            <v>1187</v>
          </cell>
          <cell r="AH1874">
            <v>1205</v>
          </cell>
        </row>
        <row r="1875">
          <cell r="E1875" t="str">
            <v>AK Industrial Misc. Petro Products</v>
          </cell>
          <cell r="F1875">
            <v>0</v>
          </cell>
          <cell r="G1875">
            <v>0</v>
          </cell>
          <cell r="H1875">
            <v>0</v>
          </cell>
          <cell r="I1875">
            <v>0</v>
          </cell>
          <cell r="J1875">
            <v>0</v>
          </cell>
          <cell r="K1875">
            <v>0</v>
          </cell>
          <cell r="L1875">
            <v>0</v>
          </cell>
          <cell r="M1875">
            <v>0</v>
          </cell>
          <cell r="N1875">
            <v>0</v>
          </cell>
          <cell r="O1875">
            <v>0</v>
          </cell>
          <cell r="P1875">
            <v>0</v>
          </cell>
          <cell r="Q1875">
            <v>0</v>
          </cell>
          <cell r="R1875">
            <v>0</v>
          </cell>
          <cell r="S1875">
            <v>0</v>
          </cell>
          <cell r="T1875">
            <v>0</v>
          </cell>
          <cell r="U1875">
            <v>0</v>
          </cell>
          <cell r="V1875">
            <v>0</v>
          </cell>
          <cell r="W1875">
            <v>0</v>
          </cell>
          <cell r="X1875">
            <v>0</v>
          </cell>
          <cell r="Y1875">
            <v>0</v>
          </cell>
          <cell r="Z1875">
            <v>0</v>
          </cell>
          <cell r="AA1875">
            <v>0</v>
          </cell>
          <cell r="AB1875">
            <v>0</v>
          </cell>
          <cell r="AC1875">
            <v>0</v>
          </cell>
          <cell r="AD1875">
            <v>0</v>
          </cell>
          <cell r="AE1875">
            <v>0</v>
          </cell>
          <cell r="AF1875">
            <v>0</v>
          </cell>
          <cell r="AG1875">
            <v>0</v>
          </cell>
          <cell r="AH1875">
            <v>0</v>
          </cell>
        </row>
        <row r="1876">
          <cell r="E1876" t="str">
            <v>AL Industrial Misc. Petro Products</v>
          </cell>
          <cell r="F1876">
            <v>2554</v>
          </cell>
          <cell r="G1876">
            <v>2210</v>
          </cell>
          <cell r="H1876">
            <v>1449</v>
          </cell>
          <cell r="I1876">
            <v>1371</v>
          </cell>
          <cell r="J1876">
            <v>1532</v>
          </cell>
          <cell r="K1876">
            <v>1406</v>
          </cell>
          <cell r="L1876">
            <v>449</v>
          </cell>
          <cell r="M1876">
            <v>492</v>
          </cell>
          <cell r="N1876">
            <v>599</v>
          </cell>
          <cell r="O1876">
            <v>564</v>
          </cell>
          <cell r="P1876">
            <v>601</v>
          </cell>
          <cell r="Q1876">
            <v>3512</v>
          </cell>
          <cell r="R1876">
            <v>3772</v>
          </cell>
          <cell r="S1876">
            <v>3541</v>
          </cell>
          <cell r="T1876">
            <v>3189</v>
          </cell>
          <cell r="U1876">
            <v>3171</v>
          </cell>
          <cell r="V1876">
            <v>5586</v>
          </cell>
          <cell r="W1876">
            <v>5481</v>
          </cell>
          <cell r="X1876">
            <v>5832</v>
          </cell>
          <cell r="Y1876">
            <v>6234</v>
          </cell>
          <cell r="Z1876">
            <v>6517</v>
          </cell>
          <cell r="AA1876">
            <v>6765</v>
          </cell>
          <cell r="AB1876">
            <v>6635</v>
          </cell>
          <cell r="AC1876">
            <v>1452</v>
          </cell>
          <cell r="AD1876">
            <v>1550</v>
          </cell>
          <cell r="AE1876">
            <v>1602</v>
          </cell>
          <cell r="AF1876">
            <v>1623</v>
          </cell>
          <cell r="AG1876">
            <v>1686</v>
          </cell>
          <cell r="AH1876">
            <v>1679</v>
          </cell>
        </row>
        <row r="1877">
          <cell r="E1877" t="str">
            <v>AR Industrial Misc. Petro Products</v>
          </cell>
          <cell r="F1877">
            <v>228</v>
          </cell>
          <cell r="G1877">
            <v>302</v>
          </cell>
          <cell r="H1877">
            <v>198</v>
          </cell>
          <cell r="I1877">
            <v>188</v>
          </cell>
          <cell r="J1877">
            <v>210</v>
          </cell>
          <cell r="K1877">
            <v>192</v>
          </cell>
          <cell r="L1877">
            <v>1605</v>
          </cell>
          <cell r="M1877">
            <v>1762</v>
          </cell>
          <cell r="N1877">
            <v>2145</v>
          </cell>
          <cell r="O1877">
            <v>2017</v>
          </cell>
          <cell r="P1877">
            <v>2149</v>
          </cell>
          <cell r="Q1877">
            <v>1180</v>
          </cell>
          <cell r="R1877">
            <v>1268</v>
          </cell>
          <cell r="S1877">
            <v>1190</v>
          </cell>
          <cell r="T1877">
            <v>1072</v>
          </cell>
          <cell r="U1877">
            <v>1066</v>
          </cell>
          <cell r="V1877">
            <v>1089</v>
          </cell>
          <cell r="W1877">
            <v>1069</v>
          </cell>
          <cell r="X1877">
            <v>1137</v>
          </cell>
          <cell r="Y1877">
            <v>1215</v>
          </cell>
          <cell r="Z1877">
            <v>1271</v>
          </cell>
          <cell r="AA1877">
            <v>1319</v>
          </cell>
          <cell r="AB1877">
            <v>1294</v>
          </cell>
          <cell r="AC1877">
            <v>2042</v>
          </cell>
          <cell r="AD1877">
            <v>2180</v>
          </cell>
          <cell r="AE1877">
            <v>2254</v>
          </cell>
          <cell r="AF1877">
            <v>2283</v>
          </cell>
          <cell r="AG1877">
            <v>2372</v>
          </cell>
          <cell r="AH1877">
            <v>2362</v>
          </cell>
        </row>
        <row r="1878">
          <cell r="E1878" t="str">
            <v>AZ Industrial Misc. Petro Products</v>
          </cell>
          <cell r="F1878">
            <v>0</v>
          </cell>
          <cell r="G1878">
            <v>0</v>
          </cell>
          <cell r="H1878">
            <v>0</v>
          </cell>
          <cell r="I1878">
            <v>0</v>
          </cell>
          <cell r="J1878">
            <v>0</v>
          </cell>
          <cell r="K1878">
            <v>0</v>
          </cell>
          <cell r="L1878">
            <v>447</v>
          </cell>
          <cell r="M1878">
            <v>491</v>
          </cell>
          <cell r="N1878">
            <v>598</v>
          </cell>
          <cell r="O1878">
            <v>562</v>
          </cell>
          <cell r="P1878">
            <v>599</v>
          </cell>
          <cell r="Q1878">
            <v>114</v>
          </cell>
          <cell r="R1878">
            <v>122</v>
          </cell>
          <cell r="S1878">
            <v>115</v>
          </cell>
          <cell r="T1878">
            <v>103</v>
          </cell>
          <cell r="U1878">
            <v>103</v>
          </cell>
          <cell r="V1878">
            <v>204</v>
          </cell>
          <cell r="W1878">
            <v>200</v>
          </cell>
          <cell r="X1878">
            <v>213</v>
          </cell>
          <cell r="Y1878">
            <v>227</v>
          </cell>
          <cell r="Z1878">
            <v>238</v>
          </cell>
          <cell r="AA1878">
            <v>247</v>
          </cell>
          <cell r="AB1878">
            <v>242</v>
          </cell>
          <cell r="AC1878">
            <v>253</v>
          </cell>
          <cell r="AD1878">
            <v>270</v>
          </cell>
          <cell r="AE1878">
            <v>279</v>
          </cell>
          <cell r="AF1878">
            <v>282</v>
          </cell>
          <cell r="AG1878">
            <v>293</v>
          </cell>
          <cell r="AH1878">
            <v>292</v>
          </cell>
        </row>
        <row r="1879">
          <cell r="E1879" t="str">
            <v>CA Industrial Misc. Petro Products</v>
          </cell>
          <cell r="F1879">
            <v>3288</v>
          </cell>
          <cell r="G1879">
            <v>2273</v>
          </cell>
          <cell r="H1879">
            <v>1490</v>
          </cell>
          <cell r="I1879">
            <v>1411</v>
          </cell>
          <cell r="J1879">
            <v>1577</v>
          </cell>
          <cell r="K1879">
            <v>1447</v>
          </cell>
          <cell r="L1879">
            <v>729</v>
          </cell>
          <cell r="M1879">
            <v>801</v>
          </cell>
          <cell r="N1879">
            <v>975</v>
          </cell>
          <cell r="O1879">
            <v>917</v>
          </cell>
          <cell r="P1879">
            <v>977</v>
          </cell>
          <cell r="Q1879">
            <v>1717</v>
          </cell>
          <cell r="R1879">
            <v>1844</v>
          </cell>
          <cell r="S1879">
            <v>1731</v>
          </cell>
          <cell r="T1879">
            <v>1559</v>
          </cell>
          <cell r="U1879">
            <v>1550</v>
          </cell>
          <cell r="V1879">
            <v>1107</v>
          </cell>
          <cell r="W1879">
            <v>1087</v>
          </cell>
          <cell r="X1879">
            <v>1156</v>
          </cell>
          <cell r="Y1879">
            <v>1236</v>
          </cell>
          <cell r="Z1879">
            <v>1292</v>
          </cell>
          <cell r="AA1879">
            <v>1341</v>
          </cell>
          <cell r="AB1879">
            <v>1315</v>
          </cell>
          <cell r="AC1879">
            <v>2787</v>
          </cell>
          <cell r="AD1879">
            <v>2976</v>
          </cell>
          <cell r="AE1879">
            <v>3076</v>
          </cell>
          <cell r="AF1879">
            <v>3116</v>
          </cell>
          <cell r="AG1879">
            <v>3237</v>
          </cell>
          <cell r="AH1879">
            <v>3224</v>
          </cell>
        </row>
        <row r="1880">
          <cell r="E1880" t="str">
            <v>CO Industrial Misc. Petro Products</v>
          </cell>
          <cell r="F1880">
            <v>0</v>
          </cell>
          <cell r="G1880">
            <v>0</v>
          </cell>
          <cell r="H1880">
            <v>0</v>
          </cell>
          <cell r="I1880">
            <v>0</v>
          </cell>
          <cell r="J1880">
            <v>0</v>
          </cell>
          <cell r="K1880">
            <v>0</v>
          </cell>
          <cell r="L1880">
            <v>48</v>
          </cell>
          <cell r="M1880">
            <v>53</v>
          </cell>
          <cell r="N1880">
            <v>64</v>
          </cell>
          <cell r="O1880">
            <v>60</v>
          </cell>
          <cell r="P1880">
            <v>64</v>
          </cell>
          <cell r="Q1880">
            <v>72</v>
          </cell>
          <cell r="R1880">
            <v>78</v>
          </cell>
          <cell r="S1880">
            <v>73</v>
          </cell>
          <cell r="T1880">
            <v>66</v>
          </cell>
          <cell r="U1880">
            <v>65</v>
          </cell>
          <cell r="V1880">
            <v>85</v>
          </cell>
          <cell r="W1880">
            <v>83</v>
          </cell>
          <cell r="X1880">
            <v>89</v>
          </cell>
          <cell r="Y1880">
            <v>95</v>
          </cell>
          <cell r="Z1880">
            <v>99</v>
          </cell>
          <cell r="AA1880">
            <v>103</v>
          </cell>
          <cell r="AB1880">
            <v>101</v>
          </cell>
          <cell r="AC1880">
            <v>258</v>
          </cell>
          <cell r="AD1880">
            <v>276</v>
          </cell>
          <cell r="AE1880">
            <v>285</v>
          </cell>
          <cell r="AF1880">
            <v>289</v>
          </cell>
          <cell r="AG1880">
            <v>300</v>
          </cell>
          <cell r="AH1880">
            <v>299</v>
          </cell>
        </row>
        <row r="1881">
          <cell r="E1881" t="str">
            <v>CT Industrial Misc. Petro Products</v>
          </cell>
          <cell r="F1881">
            <v>565</v>
          </cell>
          <cell r="G1881">
            <v>707</v>
          </cell>
          <cell r="H1881">
            <v>464</v>
          </cell>
          <cell r="I1881">
            <v>439</v>
          </cell>
          <cell r="J1881">
            <v>490</v>
          </cell>
          <cell r="K1881">
            <v>450</v>
          </cell>
          <cell r="L1881">
            <v>1103</v>
          </cell>
          <cell r="M1881">
            <v>1211</v>
          </cell>
          <cell r="N1881">
            <v>1475</v>
          </cell>
          <cell r="O1881">
            <v>1387</v>
          </cell>
          <cell r="P1881">
            <v>1477</v>
          </cell>
          <cell r="Q1881">
            <v>230</v>
          </cell>
          <cell r="R1881">
            <v>247</v>
          </cell>
          <cell r="S1881">
            <v>232</v>
          </cell>
          <cell r="T1881">
            <v>209</v>
          </cell>
          <cell r="U1881">
            <v>208</v>
          </cell>
          <cell r="V1881">
            <v>380</v>
          </cell>
          <cell r="W1881">
            <v>373</v>
          </cell>
          <cell r="X1881">
            <v>397</v>
          </cell>
          <cell r="Y1881">
            <v>425</v>
          </cell>
          <cell r="Z1881">
            <v>444</v>
          </cell>
          <cell r="AA1881">
            <v>461</v>
          </cell>
          <cell r="AB1881">
            <v>452</v>
          </cell>
          <cell r="AC1881">
            <v>491</v>
          </cell>
          <cell r="AD1881">
            <v>525</v>
          </cell>
          <cell r="AE1881">
            <v>542</v>
          </cell>
          <cell r="AF1881">
            <v>549</v>
          </cell>
          <cell r="AG1881">
            <v>571</v>
          </cell>
          <cell r="AH1881">
            <v>568</v>
          </cell>
        </row>
        <row r="1882">
          <cell r="E1882" t="str">
            <v>DC Industrial Misc. Petro Products</v>
          </cell>
          <cell r="F1882">
            <v>0</v>
          </cell>
          <cell r="G1882">
            <v>0</v>
          </cell>
          <cell r="H1882">
            <v>0</v>
          </cell>
          <cell r="I1882">
            <v>0</v>
          </cell>
          <cell r="J1882">
            <v>0</v>
          </cell>
          <cell r="K1882">
            <v>0</v>
          </cell>
          <cell r="L1882">
            <v>0</v>
          </cell>
          <cell r="M1882">
            <v>0</v>
          </cell>
          <cell r="N1882">
            <v>0</v>
          </cell>
          <cell r="O1882">
            <v>0</v>
          </cell>
          <cell r="P1882">
            <v>0</v>
          </cell>
          <cell r="Q1882">
            <v>0</v>
          </cell>
          <cell r="R1882">
            <v>0</v>
          </cell>
          <cell r="S1882">
            <v>0</v>
          </cell>
          <cell r="T1882">
            <v>0</v>
          </cell>
          <cell r="U1882">
            <v>0</v>
          </cell>
          <cell r="V1882">
            <v>0</v>
          </cell>
          <cell r="W1882">
            <v>0</v>
          </cell>
          <cell r="X1882">
            <v>0</v>
          </cell>
          <cell r="Y1882">
            <v>0</v>
          </cell>
          <cell r="Z1882">
            <v>0</v>
          </cell>
          <cell r="AA1882">
            <v>0</v>
          </cell>
          <cell r="AB1882">
            <v>0</v>
          </cell>
          <cell r="AC1882">
            <v>0</v>
          </cell>
          <cell r="AD1882">
            <v>0</v>
          </cell>
          <cell r="AE1882">
            <v>0</v>
          </cell>
          <cell r="AF1882">
            <v>0</v>
          </cell>
          <cell r="AG1882">
            <v>0</v>
          </cell>
          <cell r="AH1882">
            <v>0</v>
          </cell>
        </row>
        <row r="1883">
          <cell r="E1883" t="str">
            <v>DE Industrial Misc. Petro Products</v>
          </cell>
          <cell r="F1883">
            <v>439</v>
          </cell>
          <cell r="G1883">
            <v>681</v>
          </cell>
          <cell r="H1883">
            <v>447</v>
          </cell>
          <cell r="I1883">
            <v>423</v>
          </cell>
          <cell r="J1883">
            <v>473</v>
          </cell>
          <cell r="K1883">
            <v>434</v>
          </cell>
          <cell r="L1883">
            <v>456</v>
          </cell>
          <cell r="M1883">
            <v>501</v>
          </cell>
          <cell r="N1883">
            <v>609</v>
          </cell>
          <cell r="O1883">
            <v>573</v>
          </cell>
          <cell r="P1883">
            <v>611</v>
          </cell>
          <cell r="Q1883">
            <v>571</v>
          </cell>
          <cell r="R1883">
            <v>613</v>
          </cell>
          <cell r="S1883">
            <v>576</v>
          </cell>
          <cell r="T1883">
            <v>518</v>
          </cell>
          <cell r="U1883">
            <v>516</v>
          </cell>
          <cell r="V1883">
            <v>195</v>
          </cell>
          <cell r="W1883">
            <v>192</v>
          </cell>
          <cell r="X1883">
            <v>204</v>
          </cell>
          <cell r="Y1883">
            <v>218</v>
          </cell>
          <cell r="Z1883">
            <v>228</v>
          </cell>
          <cell r="AA1883">
            <v>237</v>
          </cell>
          <cell r="AB1883">
            <v>232</v>
          </cell>
          <cell r="AC1883">
            <v>127</v>
          </cell>
          <cell r="AD1883">
            <v>135</v>
          </cell>
          <cell r="AE1883">
            <v>140</v>
          </cell>
          <cell r="AF1883">
            <v>142</v>
          </cell>
          <cell r="AG1883">
            <v>147</v>
          </cell>
          <cell r="AH1883">
            <v>147</v>
          </cell>
        </row>
        <row r="1884">
          <cell r="E1884" t="str">
            <v>FL Industrial Misc. Petro Products</v>
          </cell>
          <cell r="F1884">
            <v>1606</v>
          </cell>
          <cell r="G1884">
            <v>1349</v>
          </cell>
          <cell r="H1884">
            <v>885</v>
          </cell>
          <cell r="I1884">
            <v>837</v>
          </cell>
          <cell r="J1884">
            <v>936</v>
          </cell>
          <cell r="K1884">
            <v>859</v>
          </cell>
          <cell r="L1884">
            <v>2729</v>
          </cell>
          <cell r="M1884">
            <v>2996</v>
          </cell>
          <cell r="N1884">
            <v>3647</v>
          </cell>
          <cell r="O1884">
            <v>3430</v>
          </cell>
          <cell r="P1884">
            <v>3653</v>
          </cell>
          <cell r="Q1884">
            <v>944</v>
          </cell>
          <cell r="R1884">
            <v>1014</v>
          </cell>
          <cell r="S1884">
            <v>952</v>
          </cell>
          <cell r="T1884">
            <v>857</v>
          </cell>
          <cell r="U1884">
            <v>852</v>
          </cell>
          <cell r="V1884">
            <v>348</v>
          </cell>
          <cell r="W1884">
            <v>341</v>
          </cell>
          <cell r="X1884">
            <v>363</v>
          </cell>
          <cell r="Y1884">
            <v>388</v>
          </cell>
          <cell r="Z1884">
            <v>406</v>
          </cell>
          <cell r="AA1884">
            <v>421</v>
          </cell>
          <cell r="AB1884">
            <v>413</v>
          </cell>
          <cell r="AC1884">
            <v>939</v>
          </cell>
          <cell r="AD1884">
            <v>1003</v>
          </cell>
          <cell r="AE1884">
            <v>1037</v>
          </cell>
          <cell r="AF1884">
            <v>1050</v>
          </cell>
          <cell r="AG1884">
            <v>1091</v>
          </cell>
          <cell r="AH1884">
            <v>1087</v>
          </cell>
        </row>
        <row r="1885">
          <cell r="E1885" t="str">
            <v>GA Industrial Misc. Petro Products</v>
          </cell>
          <cell r="F1885">
            <v>1872</v>
          </cell>
          <cell r="G1885">
            <v>3528</v>
          </cell>
          <cell r="H1885">
            <v>2313</v>
          </cell>
          <cell r="I1885">
            <v>2190</v>
          </cell>
          <cell r="J1885">
            <v>2447</v>
          </cell>
          <cell r="K1885">
            <v>2245</v>
          </cell>
          <cell r="L1885">
            <v>1438</v>
          </cell>
          <cell r="M1885">
            <v>1579</v>
          </cell>
          <cell r="N1885">
            <v>1922</v>
          </cell>
          <cell r="O1885">
            <v>1808</v>
          </cell>
          <cell r="P1885">
            <v>1926</v>
          </cell>
          <cell r="Q1885">
            <v>1868</v>
          </cell>
          <cell r="R1885">
            <v>2006</v>
          </cell>
          <cell r="S1885">
            <v>1883</v>
          </cell>
          <cell r="T1885">
            <v>1696</v>
          </cell>
          <cell r="U1885">
            <v>1686</v>
          </cell>
          <cell r="V1885">
            <v>1347</v>
          </cell>
          <cell r="W1885">
            <v>1321</v>
          </cell>
          <cell r="X1885">
            <v>1406</v>
          </cell>
          <cell r="Y1885">
            <v>1503</v>
          </cell>
          <cell r="Z1885">
            <v>1571</v>
          </cell>
          <cell r="AA1885">
            <v>1631</v>
          </cell>
          <cell r="AB1885">
            <v>1599</v>
          </cell>
          <cell r="AC1885">
            <v>1706</v>
          </cell>
          <cell r="AD1885">
            <v>1821</v>
          </cell>
          <cell r="AE1885">
            <v>1883</v>
          </cell>
          <cell r="AF1885">
            <v>1907</v>
          </cell>
          <cell r="AG1885">
            <v>1981</v>
          </cell>
          <cell r="AH1885">
            <v>1973</v>
          </cell>
        </row>
        <row r="1886">
          <cell r="E1886" t="str">
            <v>HI Industrial Misc. Petro Products</v>
          </cell>
          <cell r="F1886">
            <v>0</v>
          </cell>
          <cell r="G1886">
            <v>0</v>
          </cell>
          <cell r="H1886">
            <v>0</v>
          </cell>
          <cell r="I1886">
            <v>0</v>
          </cell>
          <cell r="J1886">
            <v>0</v>
          </cell>
          <cell r="K1886">
            <v>0</v>
          </cell>
          <cell r="L1886">
            <v>0</v>
          </cell>
          <cell r="M1886">
            <v>0</v>
          </cell>
          <cell r="N1886">
            <v>0</v>
          </cell>
          <cell r="O1886">
            <v>0</v>
          </cell>
          <cell r="P1886">
            <v>0</v>
          </cell>
          <cell r="Q1886">
            <v>0</v>
          </cell>
          <cell r="R1886">
            <v>0</v>
          </cell>
          <cell r="S1886">
            <v>0</v>
          </cell>
          <cell r="T1886">
            <v>0</v>
          </cell>
          <cell r="U1886">
            <v>0</v>
          </cell>
          <cell r="V1886">
            <v>0</v>
          </cell>
          <cell r="W1886">
            <v>0</v>
          </cell>
          <cell r="X1886">
            <v>0</v>
          </cell>
          <cell r="Y1886">
            <v>0</v>
          </cell>
          <cell r="Z1886">
            <v>0</v>
          </cell>
          <cell r="AA1886">
            <v>0</v>
          </cell>
          <cell r="AB1886">
            <v>0</v>
          </cell>
          <cell r="AC1886">
            <v>0</v>
          </cell>
          <cell r="AD1886">
            <v>0</v>
          </cell>
          <cell r="AE1886">
            <v>0</v>
          </cell>
          <cell r="AF1886">
            <v>0</v>
          </cell>
          <cell r="AG1886">
            <v>0</v>
          </cell>
          <cell r="AH1886">
            <v>0</v>
          </cell>
        </row>
        <row r="1887">
          <cell r="E1887" t="str">
            <v>IA Industrial Misc. Petro Products</v>
          </cell>
          <cell r="F1887">
            <v>355</v>
          </cell>
          <cell r="G1887">
            <v>151</v>
          </cell>
          <cell r="H1887">
            <v>99</v>
          </cell>
          <cell r="I1887">
            <v>93</v>
          </cell>
          <cell r="J1887">
            <v>104</v>
          </cell>
          <cell r="K1887">
            <v>96</v>
          </cell>
          <cell r="L1887">
            <v>552</v>
          </cell>
          <cell r="M1887">
            <v>606</v>
          </cell>
          <cell r="N1887">
            <v>737</v>
          </cell>
          <cell r="O1887">
            <v>693</v>
          </cell>
          <cell r="P1887">
            <v>739</v>
          </cell>
          <cell r="Q1887">
            <v>448</v>
          </cell>
          <cell r="R1887">
            <v>481</v>
          </cell>
          <cell r="S1887">
            <v>452</v>
          </cell>
          <cell r="T1887">
            <v>407</v>
          </cell>
          <cell r="U1887">
            <v>404</v>
          </cell>
          <cell r="V1887">
            <v>527</v>
          </cell>
          <cell r="W1887">
            <v>517</v>
          </cell>
          <cell r="X1887">
            <v>550</v>
          </cell>
          <cell r="Y1887">
            <v>588</v>
          </cell>
          <cell r="Z1887">
            <v>615</v>
          </cell>
          <cell r="AA1887">
            <v>638</v>
          </cell>
          <cell r="AB1887">
            <v>626</v>
          </cell>
          <cell r="AC1887">
            <v>1333</v>
          </cell>
          <cell r="AD1887">
            <v>1423</v>
          </cell>
          <cell r="AE1887">
            <v>1471</v>
          </cell>
          <cell r="AF1887">
            <v>1490</v>
          </cell>
          <cell r="AG1887">
            <v>1548</v>
          </cell>
          <cell r="AH1887">
            <v>1541</v>
          </cell>
        </row>
        <row r="1888">
          <cell r="E1888" t="str">
            <v>ID Industrial Misc. Petro Products</v>
          </cell>
          <cell r="F1888">
            <v>0</v>
          </cell>
          <cell r="G1888">
            <v>0</v>
          </cell>
          <cell r="H1888">
            <v>0</v>
          </cell>
          <cell r="I1888">
            <v>0</v>
          </cell>
          <cell r="J1888">
            <v>0</v>
          </cell>
          <cell r="K1888">
            <v>0</v>
          </cell>
          <cell r="L1888">
            <v>0</v>
          </cell>
          <cell r="M1888">
            <v>0</v>
          </cell>
          <cell r="N1888">
            <v>0</v>
          </cell>
          <cell r="O1888">
            <v>0</v>
          </cell>
          <cell r="P1888">
            <v>0</v>
          </cell>
          <cell r="Q1888">
            <v>0</v>
          </cell>
          <cell r="R1888">
            <v>0</v>
          </cell>
          <cell r="S1888">
            <v>0</v>
          </cell>
          <cell r="T1888">
            <v>0</v>
          </cell>
          <cell r="U1888">
            <v>0</v>
          </cell>
          <cell r="V1888">
            <v>0</v>
          </cell>
          <cell r="W1888">
            <v>0</v>
          </cell>
          <cell r="X1888">
            <v>0</v>
          </cell>
          <cell r="Y1888">
            <v>0</v>
          </cell>
          <cell r="Z1888">
            <v>0</v>
          </cell>
          <cell r="AA1888">
            <v>0</v>
          </cell>
          <cell r="AB1888">
            <v>0</v>
          </cell>
          <cell r="AC1888">
            <v>125</v>
          </cell>
          <cell r="AD1888">
            <v>134</v>
          </cell>
          <cell r="AE1888">
            <v>138</v>
          </cell>
          <cell r="AF1888">
            <v>140</v>
          </cell>
          <cell r="AG1888">
            <v>146</v>
          </cell>
          <cell r="AH1888">
            <v>145</v>
          </cell>
        </row>
        <row r="1889">
          <cell r="E1889" t="str">
            <v>IL Industrial Misc. Petro Products</v>
          </cell>
          <cell r="F1889">
            <v>5389</v>
          </cell>
          <cell r="G1889">
            <v>7780</v>
          </cell>
          <cell r="H1889">
            <v>5101</v>
          </cell>
          <cell r="I1889">
            <v>4828</v>
          </cell>
          <cell r="J1889">
            <v>5396</v>
          </cell>
          <cell r="K1889">
            <v>4951</v>
          </cell>
          <cell r="L1889">
            <v>2488</v>
          </cell>
          <cell r="M1889">
            <v>2731</v>
          </cell>
          <cell r="N1889">
            <v>3325</v>
          </cell>
          <cell r="O1889">
            <v>3127</v>
          </cell>
          <cell r="P1889">
            <v>3331</v>
          </cell>
          <cell r="Q1889">
            <v>3477</v>
          </cell>
          <cell r="R1889">
            <v>3735</v>
          </cell>
          <cell r="S1889">
            <v>3506</v>
          </cell>
          <cell r="T1889">
            <v>3157</v>
          </cell>
          <cell r="U1889">
            <v>3139</v>
          </cell>
          <cell r="V1889">
            <v>2741</v>
          </cell>
          <cell r="W1889">
            <v>2689</v>
          </cell>
          <cell r="X1889">
            <v>2862</v>
          </cell>
          <cell r="Y1889">
            <v>3059</v>
          </cell>
          <cell r="Z1889">
            <v>3197</v>
          </cell>
          <cell r="AA1889">
            <v>3319</v>
          </cell>
          <cell r="AB1889">
            <v>3255</v>
          </cell>
          <cell r="AC1889">
            <v>3157</v>
          </cell>
          <cell r="AD1889">
            <v>3370</v>
          </cell>
          <cell r="AE1889">
            <v>3484</v>
          </cell>
          <cell r="AF1889">
            <v>3529</v>
          </cell>
          <cell r="AG1889">
            <v>3667</v>
          </cell>
          <cell r="AH1889">
            <v>3651</v>
          </cell>
        </row>
        <row r="1890">
          <cell r="E1890" t="str">
            <v>IN Industrial Misc. Petro Products</v>
          </cell>
          <cell r="F1890">
            <v>1592</v>
          </cell>
          <cell r="G1890">
            <v>2723</v>
          </cell>
          <cell r="H1890">
            <v>1785</v>
          </cell>
          <cell r="I1890">
            <v>1690</v>
          </cell>
          <cell r="J1890">
            <v>1889</v>
          </cell>
          <cell r="K1890">
            <v>1733</v>
          </cell>
          <cell r="L1890">
            <v>2039</v>
          </cell>
          <cell r="M1890">
            <v>2239</v>
          </cell>
          <cell r="N1890">
            <v>2725</v>
          </cell>
          <cell r="O1890">
            <v>2563</v>
          </cell>
          <cell r="P1890">
            <v>2730</v>
          </cell>
          <cell r="Q1890">
            <v>1038</v>
          </cell>
          <cell r="R1890">
            <v>1115</v>
          </cell>
          <cell r="S1890">
            <v>1046</v>
          </cell>
          <cell r="T1890">
            <v>942</v>
          </cell>
          <cell r="U1890">
            <v>937</v>
          </cell>
          <cell r="V1890">
            <v>833</v>
          </cell>
          <cell r="W1890">
            <v>817</v>
          </cell>
          <cell r="X1890">
            <v>870</v>
          </cell>
          <cell r="Y1890">
            <v>929</v>
          </cell>
          <cell r="Z1890">
            <v>972</v>
          </cell>
          <cell r="AA1890">
            <v>1009</v>
          </cell>
          <cell r="AB1890">
            <v>989</v>
          </cell>
          <cell r="AC1890">
            <v>712</v>
          </cell>
          <cell r="AD1890">
            <v>760</v>
          </cell>
          <cell r="AE1890">
            <v>786</v>
          </cell>
          <cell r="AF1890">
            <v>796</v>
          </cell>
          <cell r="AG1890">
            <v>827</v>
          </cell>
          <cell r="AH1890">
            <v>823</v>
          </cell>
        </row>
        <row r="1891">
          <cell r="E1891" t="str">
            <v>KS Industrial Misc. Petro Products</v>
          </cell>
          <cell r="F1891">
            <v>393</v>
          </cell>
          <cell r="G1891">
            <v>420</v>
          </cell>
          <cell r="H1891">
            <v>276</v>
          </cell>
          <cell r="I1891">
            <v>261</v>
          </cell>
          <cell r="J1891">
            <v>292</v>
          </cell>
          <cell r="K1891">
            <v>268</v>
          </cell>
          <cell r="L1891">
            <v>723</v>
          </cell>
          <cell r="M1891">
            <v>794</v>
          </cell>
          <cell r="N1891">
            <v>967</v>
          </cell>
          <cell r="O1891">
            <v>909</v>
          </cell>
          <cell r="P1891">
            <v>969</v>
          </cell>
          <cell r="Q1891">
            <v>745</v>
          </cell>
          <cell r="R1891">
            <v>801</v>
          </cell>
          <cell r="S1891">
            <v>752</v>
          </cell>
          <cell r="T1891">
            <v>677</v>
          </cell>
          <cell r="U1891">
            <v>673</v>
          </cell>
          <cell r="V1891">
            <v>256</v>
          </cell>
          <cell r="W1891">
            <v>251</v>
          </cell>
          <cell r="X1891">
            <v>267</v>
          </cell>
          <cell r="Y1891">
            <v>285</v>
          </cell>
          <cell r="Z1891">
            <v>298</v>
          </cell>
          <cell r="AA1891">
            <v>310</v>
          </cell>
          <cell r="AB1891">
            <v>304</v>
          </cell>
          <cell r="AC1891">
            <v>575</v>
          </cell>
          <cell r="AD1891">
            <v>614</v>
          </cell>
          <cell r="AE1891">
            <v>635</v>
          </cell>
          <cell r="AF1891">
            <v>643</v>
          </cell>
          <cell r="AG1891">
            <v>668</v>
          </cell>
          <cell r="AH1891">
            <v>665</v>
          </cell>
        </row>
        <row r="1892">
          <cell r="E1892" t="str">
            <v>KY Industrial Misc. Petro Products</v>
          </cell>
          <cell r="F1892">
            <v>542</v>
          </cell>
          <cell r="G1892">
            <v>5597</v>
          </cell>
          <cell r="H1892">
            <v>3669</v>
          </cell>
          <cell r="I1892">
            <v>3473</v>
          </cell>
          <cell r="J1892">
            <v>3882</v>
          </cell>
          <cell r="K1892">
            <v>3562</v>
          </cell>
          <cell r="L1892">
            <v>5701</v>
          </cell>
          <cell r="M1892">
            <v>6259</v>
          </cell>
          <cell r="N1892">
            <v>7619</v>
          </cell>
          <cell r="O1892">
            <v>7166</v>
          </cell>
          <cell r="P1892">
            <v>7633</v>
          </cell>
          <cell r="Q1892">
            <v>2276</v>
          </cell>
          <cell r="R1892">
            <v>2445</v>
          </cell>
          <cell r="S1892">
            <v>2295</v>
          </cell>
          <cell r="T1892">
            <v>2067</v>
          </cell>
          <cell r="U1892">
            <v>2055</v>
          </cell>
          <cell r="V1892">
            <v>2630</v>
          </cell>
          <cell r="W1892">
            <v>2581</v>
          </cell>
          <cell r="X1892">
            <v>2746</v>
          </cell>
          <cell r="Y1892">
            <v>2935</v>
          </cell>
          <cell r="Z1892">
            <v>3068</v>
          </cell>
          <cell r="AA1892">
            <v>3185</v>
          </cell>
          <cell r="AB1892">
            <v>3124</v>
          </cell>
          <cell r="AC1892">
            <v>2661</v>
          </cell>
          <cell r="AD1892">
            <v>2841</v>
          </cell>
          <cell r="AE1892">
            <v>2937</v>
          </cell>
          <cell r="AF1892">
            <v>2974</v>
          </cell>
          <cell r="AG1892">
            <v>3090</v>
          </cell>
          <cell r="AH1892">
            <v>3077</v>
          </cell>
        </row>
        <row r="1893">
          <cell r="E1893" t="str">
            <v>LA Industrial Misc. Petro Products</v>
          </cell>
          <cell r="F1893">
            <v>22237</v>
          </cell>
          <cell r="G1893">
            <v>19387</v>
          </cell>
          <cell r="H1893">
            <v>12710</v>
          </cell>
          <cell r="I1893">
            <v>12031</v>
          </cell>
          <cell r="J1893">
            <v>13446</v>
          </cell>
          <cell r="K1893">
            <v>12337</v>
          </cell>
          <cell r="L1893">
            <v>2192</v>
          </cell>
          <cell r="M1893">
            <v>2406</v>
          </cell>
          <cell r="N1893">
            <v>2929</v>
          </cell>
          <cell r="O1893">
            <v>2755</v>
          </cell>
          <cell r="P1893">
            <v>2935</v>
          </cell>
          <cell r="Q1893">
            <v>23066</v>
          </cell>
          <cell r="R1893">
            <v>24779</v>
          </cell>
          <cell r="S1893">
            <v>23260</v>
          </cell>
          <cell r="T1893">
            <v>20945</v>
          </cell>
          <cell r="U1893">
            <v>20828</v>
          </cell>
          <cell r="V1893">
            <v>13866</v>
          </cell>
          <cell r="W1893">
            <v>13606</v>
          </cell>
          <cell r="X1893">
            <v>14478</v>
          </cell>
          <cell r="Y1893">
            <v>15476</v>
          </cell>
          <cell r="Z1893">
            <v>16177</v>
          </cell>
          <cell r="AA1893">
            <v>16793</v>
          </cell>
          <cell r="AB1893">
            <v>16471</v>
          </cell>
          <cell r="AC1893">
            <v>25287</v>
          </cell>
          <cell r="AD1893">
            <v>26998</v>
          </cell>
          <cell r="AE1893">
            <v>27912</v>
          </cell>
          <cell r="AF1893">
            <v>28269</v>
          </cell>
          <cell r="AG1893">
            <v>29372</v>
          </cell>
          <cell r="AH1893">
            <v>29248</v>
          </cell>
        </row>
        <row r="1894">
          <cell r="E1894" t="str">
            <v>MA Industrial Misc. Petro Products</v>
          </cell>
          <cell r="F1894">
            <v>875</v>
          </cell>
          <cell r="G1894">
            <v>898</v>
          </cell>
          <cell r="H1894">
            <v>589</v>
          </cell>
          <cell r="I1894">
            <v>557</v>
          </cell>
          <cell r="J1894">
            <v>623</v>
          </cell>
          <cell r="K1894">
            <v>572</v>
          </cell>
          <cell r="L1894">
            <v>1287</v>
          </cell>
          <cell r="M1894">
            <v>1413</v>
          </cell>
          <cell r="N1894">
            <v>1720</v>
          </cell>
          <cell r="O1894">
            <v>1618</v>
          </cell>
          <cell r="P1894">
            <v>1724</v>
          </cell>
          <cell r="Q1894">
            <v>497</v>
          </cell>
          <cell r="R1894">
            <v>534</v>
          </cell>
          <cell r="S1894">
            <v>502</v>
          </cell>
          <cell r="T1894">
            <v>452</v>
          </cell>
          <cell r="U1894">
            <v>449</v>
          </cell>
          <cell r="V1894">
            <v>393</v>
          </cell>
          <cell r="W1894">
            <v>386</v>
          </cell>
          <cell r="X1894">
            <v>410</v>
          </cell>
          <cell r="Y1894">
            <v>439</v>
          </cell>
          <cell r="Z1894">
            <v>459</v>
          </cell>
          <cell r="AA1894">
            <v>476</v>
          </cell>
          <cell r="AB1894">
            <v>467</v>
          </cell>
          <cell r="AC1894">
            <v>949</v>
          </cell>
          <cell r="AD1894">
            <v>1013</v>
          </cell>
          <cell r="AE1894">
            <v>1047</v>
          </cell>
          <cell r="AF1894">
            <v>1061</v>
          </cell>
          <cell r="AG1894">
            <v>1102</v>
          </cell>
          <cell r="AH1894">
            <v>1097</v>
          </cell>
        </row>
        <row r="1895">
          <cell r="E1895" t="str">
            <v>MD Industrial Misc. Petro Products</v>
          </cell>
          <cell r="F1895">
            <v>496</v>
          </cell>
          <cell r="G1895">
            <v>955</v>
          </cell>
          <cell r="H1895">
            <v>626</v>
          </cell>
          <cell r="I1895">
            <v>592</v>
          </cell>
          <cell r="J1895">
            <v>662</v>
          </cell>
          <cell r="K1895">
            <v>607</v>
          </cell>
          <cell r="L1895">
            <v>569</v>
          </cell>
          <cell r="M1895">
            <v>624</v>
          </cell>
          <cell r="N1895">
            <v>760</v>
          </cell>
          <cell r="O1895">
            <v>715</v>
          </cell>
          <cell r="P1895">
            <v>761</v>
          </cell>
          <cell r="Q1895">
            <v>368</v>
          </cell>
          <cell r="R1895">
            <v>395</v>
          </cell>
          <cell r="S1895">
            <v>371</v>
          </cell>
          <cell r="T1895">
            <v>334</v>
          </cell>
          <cell r="U1895">
            <v>332</v>
          </cell>
          <cell r="V1895">
            <v>414</v>
          </cell>
          <cell r="W1895">
            <v>406</v>
          </cell>
          <cell r="X1895">
            <v>432</v>
          </cell>
          <cell r="Y1895">
            <v>462</v>
          </cell>
          <cell r="Z1895">
            <v>483</v>
          </cell>
          <cell r="AA1895">
            <v>501</v>
          </cell>
          <cell r="AB1895">
            <v>491</v>
          </cell>
          <cell r="AC1895">
            <v>253</v>
          </cell>
          <cell r="AD1895">
            <v>270</v>
          </cell>
          <cell r="AE1895">
            <v>279</v>
          </cell>
          <cell r="AF1895">
            <v>282</v>
          </cell>
          <cell r="AG1895">
            <v>293</v>
          </cell>
          <cell r="AH1895">
            <v>292</v>
          </cell>
        </row>
        <row r="1896">
          <cell r="E1896" t="str">
            <v>ME Industrial Misc. Petro Products</v>
          </cell>
          <cell r="F1896">
            <v>0</v>
          </cell>
          <cell r="G1896">
            <v>64</v>
          </cell>
          <cell r="H1896">
            <v>42</v>
          </cell>
          <cell r="I1896">
            <v>40</v>
          </cell>
          <cell r="J1896">
            <v>45</v>
          </cell>
          <cell r="K1896">
            <v>41</v>
          </cell>
          <cell r="L1896">
            <v>322</v>
          </cell>
          <cell r="M1896">
            <v>353</v>
          </cell>
          <cell r="N1896">
            <v>430</v>
          </cell>
          <cell r="O1896">
            <v>405</v>
          </cell>
          <cell r="P1896">
            <v>431</v>
          </cell>
          <cell r="Q1896">
            <v>0</v>
          </cell>
          <cell r="R1896">
            <v>0</v>
          </cell>
          <cell r="S1896">
            <v>0</v>
          </cell>
          <cell r="T1896">
            <v>0</v>
          </cell>
          <cell r="U1896">
            <v>0</v>
          </cell>
          <cell r="V1896">
            <v>0</v>
          </cell>
          <cell r="W1896">
            <v>0</v>
          </cell>
          <cell r="X1896">
            <v>0</v>
          </cell>
          <cell r="Y1896">
            <v>0</v>
          </cell>
          <cell r="Z1896">
            <v>0</v>
          </cell>
          <cell r="AA1896">
            <v>0</v>
          </cell>
          <cell r="AB1896">
            <v>0</v>
          </cell>
          <cell r="AC1896">
            <v>0</v>
          </cell>
          <cell r="AD1896">
            <v>0</v>
          </cell>
          <cell r="AE1896">
            <v>0</v>
          </cell>
          <cell r="AF1896">
            <v>0</v>
          </cell>
          <cell r="AG1896">
            <v>0</v>
          </cell>
          <cell r="AH1896">
            <v>0</v>
          </cell>
        </row>
        <row r="1897">
          <cell r="E1897" t="str">
            <v>MI Industrial Misc. Petro Products</v>
          </cell>
          <cell r="F1897">
            <v>3391</v>
          </cell>
          <cell r="G1897">
            <v>5137</v>
          </cell>
          <cell r="H1897">
            <v>3368</v>
          </cell>
          <cell r="I1897">
            <v>3188</v>
          </cell>
          <cell r="J1897">
            <v>3563</v>
          </cell>
          <cell r="K1897">
            <v>3269</v>
          </cell>
          <cell r="L1897">
            <v>3479</v>
          </cell>
          <cell r="M1897">
            <v>3820</v>
          </cell>
          <cell r="N1897">
            <v>4650</v>
          </cell>
          <cell r="O1897">
            <v>4373</v>
          </cell>
          <cell r="P1897">
            <v>4658</v>
          </cell>
          <cell r="Q1897">
            <v>3275</v>
          </cell>
          <cell r="R1897">
            <v>3518</v>
          </cell>
          <cell r="S1897">
            <v>3302</v>
          </cell>
          <cell r="T1897">
            <v>2974</v>
          </cell>
          <cell r="U1897">
            <v>2957</v>
          </cell>
          <cell r="V1897">
            <v>1570</v>
          </cell>
          <cell r="W1897">
            <v>1540</v>
          </cell>
          <cell r="X1897">
            <v>1639</v>
          </cell>
          <cell r="Y1897">
            <v>1752</v>
          </cell>
          <cell r="Z1897">
            <v>1831</v>
          </cell>
          <cell r="AA1897">
            <v>1901</v>
          </cell>
          <cell r="AB1897">
            <v>1865</v>
          </cell>
          <cell r="AC1897">
            <v>2572</v>
          </cell>
          <cell r="AD1897">
            <v>2746</v>
          </cell>
          <cell r="AE1897">
            <v>2839</v>
          </cell>
          <cell r="AF1897">
            <v>2875</v>
          </cell>
          <cell r="AG1897">
            <v>2987</v>
          </cell>
          <cell r="AH1897">
            <v>2975</v>
          </cell>
        </row>
        <row r="1898">
          <cell r="E1898" t="str">
            <v>MN Industrial Misc. Petro Products</v>
          </cell>
          <cell r="F1898">
            <v>0</v>
          </cell>
          <cell r="G1898">
            <v>422</v>
          </cell>
          <cell r="H1898">
            <v>277</v>
          </cell>
          <cell r="I1898">
            <v>262</v>
          </cell>
          <cell r="J1898">
            <v>293</v>
          </cell>
          <cell r="K1898">
            <v>268</v>
          </cell>
          <cell r="L1898">
            <v>65</v>
          </cell>
          <cell r="M1898">
            <v>72</v>
          </cell>
          <cell r="N1898">
            <v>88</v>
          </cell>
          <cell r="O1898">
            <v>82</v>
          </cell>
          <cell r="P1898">
            <v>88</v>
          </cell>
          <cell r="Q1898">
            <v>196</v>
          </cell>
          <cell r="R1898">
            <v>210</v>
          </cell>
          <cell r="S1898">
            <v>197</v>
          </cell>
          <cell r="T1898">
            <v>178</v>
          </cell>
          <cell r="U1898">
            <v>177</v>
          </cell>
          <cell r="V1898">
            <v>237</v>
          </cell>
          <cell r="W1898">
            <v>233</v>
          </cell>
          <cell r="X1898">
            <v>248</v>
          </cell>
          <cell r="Y1898">
            <v>265</v>
          </cell>
          <cell r="Z1898">
            <v>277</v>
          </cell>
          <cell r="AA1898">
            <v>287</v>
          </cell>
          <cell r="AB1898">
            <v>282</v>
          </cell>
          <cell r="AC1898">
            <v>240</v>
          </cell>
          <cell r="AD1898">
            <v>256</v>
          </cell>
          <cell r="AE1898">
            <v>264</v>
          </cell>
          <cell r="AF1898">
            <v>268</v>
          </cell>
          <cell r="AG1898">
            <v>278</v>
          </cell>
          <cell r="AH1898">
            <v>277</v>
          </cell>
        </row>
        <row r="1899">
          <cell r="E1899" t="str">
            <v>MO Industrial Misc. Petro Products</v>
          </cell>
          <cell r="F1899">
            <v>3303</v>
          </cell>
          <cell r="G1899">
            <v>1229</v>
          </cell>
          <cell r="H1899">
            <v>806</v>
          </cell>
          <cell r="I1899">
            <v>763</v>
          </cell>
          <cell r="J1899">
            <v>852</v>
          </cell>
          <cell r="K1899">
            <v>782</v>
          </cell>
          <cell r="L1899">
            <v>373</v>
          </cell>
          <cell r="M1899">
            <v>410</v>
          </cell>
          <cell r="N1899">
            <v>499</v>
          </cell>
          <cell r="O1899">
            <v>469</v>
          </cell>
          <cell r="P1899">
            <v>500</v>
          </cell>
          <cell r="Q1899">
            <v>397</v>
          </cell>
          <cell r="R1899">
            <v>426</v>
          </cell>
          <cell r="S1899">
            <v>400</v>
          </cell>
          <cell r="T1899">
            <v>360</v>
          </cell>
          <cell r="U1899">
            <v>358</v>
          </cell>
          <cell r="V1899">
            <v>483</v>
          </cell>
          <cell r="W1899">
            <v>474</v>
          </cell>
          <cell r="X1899">
            <v>504</v>
          </cell>
          <cell r="Y1899">
            <v>539</v>
          </cell>
          <cell r="Z1899">
            <v>563</v>
          </cell>
          <cell r="AA1899">
            <v>585</v>
          </cell>
          <cell r="AB1899">
            <v>573</v>
          </cell>
          <cell r="AC1899">
            <v>716</v>
          </cell>
          <cell r="AD1899">
            <v>764</v>
          </cell>
          <cell r="AE1899">
            <v>790</v>
          </cell>
          <cell r="AF1899">
            <v>800</v>
          </cell>
          <cell r="AG1899">
            <v>832</v>
          </cell>
          <cell r="AH1899">
            <v>828</v>
          </cell>
        </row>
        <row r="1900">
          <cell r="E1900" t="str">
            <v>MS Industrial Misc. Petro Products</v>
          </cell>
          <cell r="F1900">
            <v>222</v>
          </cell>
          <cell r="G1900">
            <v>556</v>
          </cell>
          <cell r="H1900">
            <v>365</v>
          </cell>
          <cell r="I1900">
            <v>345</v>
          </cell>
          <cell r="J1900">
            <v>386</v>
          </cell>
          <cell r="K1900">
            <v>354</v>
          </cell>
          <cell r="L1900">
            <v>338</v>
          </cell>
          <cell r="M1900">
            <v>371</v>
          </cell>
          <cell r="N1900">
            <v>451</v>
          </cell>
          <cell r="O1900">
            <v>424</v>
          </cell>
          <cell r="P1900">
            <v>452</v>
          </cell>
          <cell r="Q1900">
            <v>347</v>
          </cell>
          <cell r="R1900">
            <v>373</v>
          </cell>
          <cell r="S1900">
            <v>350</v>
          </cell>
          <cell r="T1900">
            <v>315</v>
          </cell>
          <cell r="U1900">
            <v>313</v>
          </cell>
          <cell r="V1900">
            <v>122</v>
          </cell>
          <cell r="W1900">
            <v>120</v>
          </cell>
          <cell r="X1900">
            <v>128</v>
          </cell>
          <cell r="Y1900">
            <v>137</v>
          </cell>
          <cell r="Z1900">
            <v>143</v>
          </cell>
          <cell r="AA1900">
            <v>148</v>
          </cell>
          <cell r="AB1900">
            <v>145</v>
          </cell>
          <cell r="AC1900">
            <v>221</v>
          </cell>
          <cell r="AD1900">
            <v>236</v>
          </cell>
          <cell r="AE1900">
            <v>244</v>
          </cell>
          <cell r="AF1900">
            <v>247</v>
          </cell>
          <cell r="AG1900">
            <v>257</v>
          </cell>
          <cell r="AH1900">
            <v>256</v>
          </cell>
        </row>
        <row r="1901">
          <cell r="E1901" t="str">
            <v>MT Industrial Misc. Petro Products</v>
          </cell>
          <cell r="F1901">
            <v>0</v>
          </cell>
          <cell r="G1901">
            <v>0</v>
          </cell>
          <cell r="H1901">
            <v>0</v>
          </cell>
          <cell r="I1901">
            <v>0</v>
          </cell>
          <cell r="J1901">
            <v>0</v>
          </cell>
          <cell r="K1901">
            <v>0</v>
          </cell>
          <cell r="L1901">
            <v>0</v>
          </cell>
          <cell r="M1901">
            <v>0</v>
          </cell>
          <cell r="N1901">
            <v>0</v>
          </cell>
          <cell r="O1901">
            <v>0</v>
          </cell>
          <cell r="P1901">
            <v>0</v>
          </cell>
          <cell r="Q1901">
            <v>0</v>
          </cell>
          <cell r="R1901">
            <v>0</v>
          </cell>
          <cell r="S1901">
            <v>0</v>
          </cell>
          <cell r="T1901">
            <v>0</v>
          </cell>
          <cell r="U1901">
            <v>0</v>
          </cell>
          <cell r="V1901">
            <v>0</v>
          </cell>
          <cell r="W1901">
            <v>0</v>
          </cell>
          <cell r="X1901">
            <v>0</v>
          </cell>
          <cell r="Y1901">
            <v>0</v>
          </cell>
          <cell r="Z1901">
            <v>0</v>
          </cell>
          <cell r="AA1901">
            <v>0</v>
          </cell>
          <cell r="AB1901">
            <v>0</v>
          </cell>
          <cell r="AC1901">
            <v>0</v>
          </cell>
          <cell r="AD1901">
            <v>0</v>
          </cell>
          <cell r="AE1901">
            <v>0</v>
          </cell>
          <cell r="AF1901">
            <v>0</v>
          </cell>
          <cell r="AG1901">
            <v>0</v>
          </cell>
          <cell r="AH1901">
            <v>0</v>
          </cell>
        </row>
        <row r="1902">
          <cell r="E1902" t="str">
            <v>NC Industrial Misc. Petro Products</v>
          </cell>
          <cell r="F1902">
            <v>1781</v>
          </cell>
          <cell r="G1902">
            <v>1888</v>
          </cell>
          <cell r="H1902">
            <v>1238</v>
          </cell>
          <cell r="I1902">
            <v>1172</v>
          </cell>
          <cell r="J1902">
            <v>1310</v>
          </cell>
          <cell r="K1902">
            <v>1202</v>
          </cell>
          <cell r="L1902">
            <v>2755</v>
          </cell>
          <cell r="M1902">
            <v>3025</v>
          </cell>
          <cell r="N1902">
            <v>3682</v>
          </cell>
          <cell r="O1902">
            <v>3463</v>
          </cell>
          <cell r="P1902">
            <v>3689</v>
          </cell>
          <cell r="Q1902">
            <v>2751</v>
          </cell>
          <cell r="R1902">
            <v>2955</v>
          </cell>
          <cell r="S1902">
            <v>2774</v>
          </cell>
          <cell r="T1902">
            <v>2498</v>
          </cell>
          <cell r="U1902">
            <v>2484</v>
          </cell>
          <cell r="V1902">
            <v>3389</v>
          </cell>
          <cell r="W1902">
            <v>3325</v>
          </cell>
          <cell r="X1902">
            <v>3538</v>
          </cell>
          <cell r="Y1902">
            <v>3782</v>
          </cell>
          <cell r="Z1902">
            <v>3953</v>
          </cell>
          <cell r="AA1902">
            <v>4104</v>
          </cell>
          <cell r="AB1902">
            <v>4025</v>
          </cell>
          <cell r="AC1902">
            <v>2407</v>
          </cell>
          <cell r="AD1902">
            <v>2570</v>
          </cell>
          <cell r="AE1902">
            <v>2657</v>
          </cell>
          <cell r="AF1902">
            <v>2691</v>
          </cell>
          <cell r="AG1902">
            <v>2796</v>
          </cell>
          <cell r="AH1902">
            <v>2784</v>
          </cell>
        </row>
        <row r="1903">
          <cell r="E1903" t="str">
            <v>ND Industrial Misc. Petro Products</v>
          </cell>
          <cell r="F1903">
            <v>0</v>
          </cell>
          <cell r="G1903">
            <v>0</v>
          </cell>
          <cell r="H1903">
            <v>0</v>
          </cell>
          <cell r="I1903">
            <v>0</v>
          </cell>
          <cell r="J1903">
            <v>0</v>
          </cell>
          <cell r="K1903">
            <v>0</v>
          </cell>
          <cell r="L1903">
            <v>0</v>
          </cell>
          <cell r="M1903">
            <v>0</v>
          </cell>
          <cell r="N1903">
            <v>0</v>
          </cell>
          <cell r="O1903">
            <v>0</v>
          </cell>
          <cell r="P1903">
            <v>0</v>
          </cell>
          <cell r="Q1903">
            <v>0</v>
          </cell>
          <cell r="R1903">
            <v>0</v>
          </cell>
          <cell r="S1903">
            <v>0</v>
          </cell>
          <cell r="T1903">
            <v>0</v>
          </cell>
          <cell r="U1903">
            <v>0</v>
          </cell>
          <cell r="V1903">
            <v>0</v>
          </cell>
          <cell r="W1903">
            <v>0</v>
          </cell>
          <cell r="X1903">
            <v>0</v>
          </cell>
          <cell r="Y1903">
            <v>0</v>
          </cell>
          <cell r="Z1903">
            <v>0</v>
          </cell>
          <cell r="AA1903">
            <v>0</v>
          </cell>
          <cell r="AB1903">
            <v>0</v>
          </cell>
          <cell r="AC1903">
            <v>0</v>
          </cell>
          <cell r="AD1903">
            <v>0</v>
          </cell>
          <cell r="AE1903">
            <v>0</v>
          </cell>
          <cell r="AF1903">
            <v>0</v>
          </cell>
          <cell r="AG1903">
            <v>0</v>
          </cell>
          <cell r="AH1903">
            <v>0</v>
          </cell>
        </row>
        <row r="1904">
          <cell r="E1904" t="str">
            <v>NE Industrial Misc. Petro Products</v>
          </cell>
          <cell r="F1904">
            <v>119</v>
          </cell>
          <cell r="G1904">
            <v>0</v>
          </cell>
          <cell r="H1904">
            <v>0</v>
          </cell>
          <cell r="I1904">
            <v>0</v>
          </cell>
          <cell r="J1904">
            <v>0</v>
          </cell>
          <cell r="K1904">
            <v>0</v>
          </cell>
          <cell r="L1904">
            <v>0</v>
          </cell>
          <cell r="M1904">
            <v>0</v>
          </cell>
          <cell r="N1904">
            <v>0</v>
          </cell>
          <cell r="O1904">
            <v>0</v>
          </cell>
          <cell r="P1904">
            <v>0</v>
          </cell>
          <cell r="Q1904">
            <v>62</v>
          </cell>
          <cell r="R1904">
            <v>67</v>
          </cell>
          <cell r="S1904">
            <v>63</v>
          </cell>
          <cell r="T1904">
            <v>56</v>
          </cell>
          <cell r="U1904">
            <v>56</v>
          </cell>
          <cell r="V1904">
            <v>111</v>
          </cell>
          <cell r="W1904">
            <v>109</v>
          </cell>
          <cell r="X1904">
            <v>116</v>
          </cell>
          <cell r="Y1904">
            <v>124</v>
          </cell>
          <cell r="Z1904">
            <v>130</v>
          </cell>
          <cell r="AA1904">
            <v>134</v>
          </cell>
          <cell r="AB1904">
            <v>132</v>
          </cell>
          <cell r="AC1904">
            <v>485</v>
          </cell>
          <cell r="AD1904">
            <v>517</v>
          </cell>
          <cell r="AE1904">
            <v>535</v>
          </cell>
          <cell r="AF1904">
            <v>542</v>
          </cell>
          <cell r="AG1904">
            <v>563</v>
          </cell>
          <cell r="AH1904">
            <v>560</v>
          </cell>
        </row>
        <row r="1905">
          <cell r="E1905" t="str">
            <v>NH Industrial Misc. Petro Products</v>
          </cell>
          <cell r="F1905">
            <v>33</v>
          </cell>
          <cell r="G1905">
            <v>60</v>
          </cell>
          <cell r="H1905">
            <v>39</v>
          </cell>
          <cell r="I1905">
            <v>37</v>
          </cell>
          <cell r="J1905">
            <v>41</v>
          </cell>
          <cell r="K1905">
            <v>38</v>
          </cell>
          <cell r="L1905">
            <v>690</v>
          </cell>
          <cell r="M1905">
            <v>757</v>
          </cell>
          <cell r="N1905">
            <v>922</v>
          </cell>
          <cell r="O1905">
            <v>867</v>
          </cell>
          <cell r="P1905">
            <v>923</v>
          </cell>
          <cell r="Q1905">
            <v>0</v>
          </cell>
          <cell r="R1905">
            <v>0</v>
          </cell>
          <cell r="S1905">
            <v>0</v>
          </cell>
          <cell r="T1905">
            <v>0</v>
          </cell>
          <cell r="U1905">
            <v>0</v>
          </cell>
          <cell r="V1905">
            <v>0</v>
          </cell>
          <cell r="W1905">
            <v>0</v>
          </cell>
          <cell r="X1905">
            <v>0</v>
          </cell>
          <cell r="Y1905">
            <v>0</v>
          </cell>
          <cell r="Z1905">
            <v>0</v>
          </cell>
          <cell r="AA1905">
            <v>0</v>
          </cell>
          <cell r="AB1905">
            <v>0</v>
          </cell>
          <cell r="AC1905">
            <v>0</v>
          </cell>
          <cell r="AD1905">
            <v>0</v>
          </cell>
          <cell r="AE1905">
            <v>0</v>
          </cell>
          <cell r="AF1905">
            <v>0</v>
          </cell>
          <cell r="AG1905">
            <v>0</v>
          </cell>
          <cell r="AH1905">
            <v>0</v>
          </cell>
        </row>
        <row r="1906">
          <cell r="E1906" t="str">
            <v>NJ Industrial Misc. Petro Products</v>
          </cell>
          <cell r="F1906">
            <v>10832</v>
          </cell>
          <cell r="G1906">
            <v>9989</v>
          </cell>
          <cell r="H1906">
            <v>6549</v>
          </cell>
          <cell r="I1906">
            <v>6199</v>
          </cell>
          <cell r="J1906">
            <v>6928</v>
          </cell>
          <cell r="K1906">
            <v>6357</v>
          </cell>
          <cell r="L1906">
            <v>3111</v>
          </cell>
          <cell r="M1906">
            <v>3415</v>
          </cell>
          <cell r="N1906">
            <v>4157</v>
          </cell>
          <cell r="O1906">
            <v>3910</v>
          </cell>
          <cell r="P1906">
            <v>4165</v>
          </cell>
          <cell r="Q1906">
            <v>5247</v>
          </cell>
          <cell r="R1906">
            <v>5637</v>
          </cell>
          <cell r="S1906">
            <v>5291</v>
          </cell>
          <cell r="T1906">
            <v>4765</v>
          </cell>
          <cell r="U1906">
            <v>4738</v>
          </cell>
          <cell r="V1906">
            <v>4258</v>
          </cell>
          <cell r="W1906">
            <v>4178</v>
          </cell>
          <cell r="X1906">
            <v>4446</v>
          </cell>
          <cell r="Y1906">
            <v>4752</v>
          </cell>
          <cell r="Z1906">
            <v>4967</v>
          </cell>
          <cell r="AA1906">
            <v>5156</v>
          </cell>
          <cell r="AB1906">
            <v>5058</v>
          </cell>
          <cell r="AC1906">
            <v>5249</v>
          </cell>
          <cell r="AD1906">
            <v>5604</v>
          </cell>
          <cell r="AE1906">
            <v>5794</v>
          </cell>
          <cell r="AF1906">
            <v>5868</v>
          </cell>
          <cell r="AG1906">
            <v>6097</v>
          </cell>
          <cell r="AH1906">
            <v>6071</v>
          </cell>
        </row>
        <row r="1907">
          <cell r="E1907" t="str">
            <v>NM Industrial Misc. Petro Products</v>
          </cell>
          <cell r="F1907">
            <v>64</v>
          </cell>
          <cell r="G1907">
            <v>167</v>
          </cell>
          <cell r="H1907">
            <v>109</v>
          </cell>
          <cell r="I1907">
            <v>104</v>
          </cell>
          <cell r="J1907">
            <v>116</v>
          </cell>
          <cell r="K1907">
            <v>106</v>
          </cell>
          <cell r="L1907">
            <v>736</v>
          </cell>
          <cell r="M1907">
            <v>808</v>
          </cell>
          <cell r="N1907">
            <v>983</v>
          </cell>
          <cell r="O1907">
            <v>925</v>
          </cell>
          <cell r="P1907">
            <v>985</v>
          </cell>
          <cell r="Q1907">
            <v>253</v>
          </cell>
          <cell r="R1907">
            <v>272</v>
          </cell>
          <cell r="S1907">
            <v>256</v>
          </cell>
          <cell r="T1907">
            <v>230</v>
          </cell>
          <cell r="U1907">
            <v>229</v>
          </cell>
          <cell r="V1907">
            <v>0</v>
          </cell>
          <cell r="W1907">
            <v>0</v>
          </cell>
          <cell r="X1907">
            <v>0</v>
          </cell>
          <cell r="Y1907">
            <v>0</v>
          </cell>
          <cell r="Z1907">
            <v>0</v>
          </cell>
          <cell r="AA1907">
            <v>0</v>
          </cell>
          <cell r="AB1907">
            <v>0</v>
          </cell>
          <cell r="AC1907">
            <v>72</v>
          </cell>
          <cell r="AD1907">
            <v>77</v>
          </cell>
          <cell r="AE1907">
            <v>79</v>
          </cell>
          <cell r="AF1907">
            <v>80</v>
          </cell>
          <cell r="AG1907">
            <v>83</v>
          </cell>
          <cell r="AH1907">
            <v>83</v>
          </cell>
        </row>
        <row r="1908">
          <cell r="E1908" t="str">
            <v>NV Industrial Misc. Petro Products</v>
          </cell>
          <cell r="F1908">
            <v>0</v>
          </cell>
          <cell r="G1908">
            <v>0</v>
          </cell>
          <cell r="H1908">
            <v>0</v>
          </cell>
          <cell r="I1908">
            <v>0</v>
          </cell>
          <cell r="J1908">
            <v>0</v>
          </cell>
          <cell r="K1908">
            <v>0</v>
          </cell>
          <cell r="L1908">
            <v>0</v>
          </cell>
          <cell r="M1908">
            <v>0</v>
          </cell>
          <cell r="N1908">
            <v>0</v>
          </cell>
          <cell r="O1908">
            <v>0</v>
          </cell>
          <cell r="P1908">
            <v>0</v>
          </cell>
          <cell r="Q1908">
            <v>0</v>
          </cell>
          <cell r="R1908">
            <v>0</v>
          </cell>
          <cell r="S1908">
            <v>0</v>
          </cell>
          <cell r="T1908">
            <v>0</v>
          </cell>
          <cell r="U1908">
            <v>0</v>
          </cell>
          <cell r="V1908">
            <v>0</v>
          </cell>
          <cell r="W1908">
            <v>0</v>
          </cell>
          <cell r="X1908">
            <v>0</v>
          </cell>
          <cell r="Y1908">
            <v>0</v>
          </cell>
          <cell r="Z1908">
            <v>0</v>
          </cell>
          <cell r="AA1908">
            <v>0</v>
          </cell>
          <cell r="AB1908">
            <v>0</v>
          </cell>
          <cell r="AC1908">
            <v>0</v>
          </cell>
          <cell r="AD1908">
            <v>0</v>
          </cell>
          <cell r="AE1908">
            <v>0</v>
          </cell>
          <cell r="AF1908">
            <v>0</v>
          </cell>
          <cell r="AG1908">
            <v>0</v>
          </cell>
          <cell r="AH1908">
            <v>0</v>
          </cell>
        </row>
        <row r="1909">
          <cell r="E1909" t="str">
            <v>NY Industrial Misc. Petro Products</v>
          </cell>
          <cell r="F1909">
            <v>3142</v>
          </cell>
          <cell r="G1909">
            <v>3302</v>
          </cell>
          <cell r="H1909">
            <v>2165</v>
          </cell>
          <cell r="I1909">
            <v>2049</v>
          </cell>
          <cell r="J1909">
            <v>2290</v>
          </cell>
          <cell r="K1909">
            <v>2101</v>
          </cell>
          <cell r="L1909">
            <v>5401</v>
          </cell>
          <cell r="M1909">
            <v>5930</v>
          </cell>
          <cell r="N1909">
            <v>7219</v>
          </cell>
          <cell r="O1909">
            <v>6789</v>
          </cell>
          <cell r="P1909">
            <v>7232</v>
          </cell>
          <cell r="Q1909">
            <v>1722</v>
          </cell>
          <cell r="R1909">
            <v>1850</v>
          </cell>
          <cell r="S1909">
            <v>1736</v>
          </cell>
          <cell r="T1909">
            <v>1563</v>
          </cell>
          <cell r="U1909">
            <v>1555</v>
          </cell>
          <cell r="V1909">
            <v>1355</v>
          </cell>
          <cell r="W1909">
            <v>1329</v>
          </cell>
          <cell r="X1909">
            <v>1415</v>
          </cell>
          <cell r="Y1909">
            <v>1512</v>
          </cell>
          <cell r="Z1909">
            <v>1581</v>
          </cell>
          <cell r="AA1909">
            <v>1641</v>
          </cell>
          <cell r="AB1909">
            <v>1609</v>
          </cell>
          <cell r="AC1909">
            <v>1518</v>
          </cell>
          <cell r="AD1909">
            <v>1621</v>
          </cell>
          <cell r="AE1909">
            <v>1676</v>
          </cell>
          <cell r="AF1909">
            <v>1697</v>
          </cell>
          <cell r="AG1909">
            <v>1764</v>
          </cell>
          <cell r="AH1909">
            <v>1756</v>
          </cell>
        </row>
        <row r="1910">
          <cell r="E1910" t="str">
            <v>OH Industrial Misc. Petro Products</v>
          </cell>
          <cell r="F1910">
            <v>3522</v>
          </cell>
          <cell r="G1910">
            <v>3505</v>
          </cell>
          <cell r="H1910">
            <v>2298</v>
          </cell>
          <cell r="I1910">
            <v>2175</v>
          </cell>
          <cell r="J1910">
            <v>2431</v>
          </cell>
          <cell r="K1910">
            <v>2230</v>
          </cell>
          <cell r="L1910">
            <v>2381</v>
          </cell>
          <cell r="M1910">
            <v>2615</v>
          </cell>
          <cell r="N1910">
            <v>3183</v>
          </cell>
          <cell r="O1910">
            <v>2993</v>
          </cell>
          <cell r="P1910">
            <v>3189</v>
          </cell>
          <cell r="Q1910">
            <v>2475</v>
          </cell>
          <cell r="R1910">
            <v>2658</v>
          </cell>
          <cell r="S1910">
            <v>2495</v>
          </cell>
          <cell r="T1910">
            <v>2247</v>
          </cell>
          <cell r="U1910">
            <v>2234</v>
          </cell>
          <cell r="V1910">
            <v>2323</v>
          </cell>
          <cell r="W1910">
            <v>2280</v>
          </cell>
          <cell r="X1910">
            <v>2426</v>
          </cell>
          <cell r="Y1910">
            <v>2593</v>
          </cell>
          <cell r="Z1910">
            <v>2710</v>
          </cell>
          <cell r="AA1910">
            <v>2813</v>
          </cell>
          <cell r="AB1910">
            <v>2759</v>
          </cell>
          <cell r="AC1910">
            <v>3120</v>
          </cell>
          <cell r="AD1910">
            <v>3331</v>
          </cell>
          <cell r="AE1910">
            <v>3443</v>
          </cell>
          <cell r="AF1910">
            <v>3487</v>
          </cell>
          <cell r="AG1910">
            <v>3623</v>
          </cell>
          <cell r="AH1910">
            <v>3608</v>
          </cell>
        </row>
        <row r="1911">
          <cell r="E1911" t="str">
            <v>OK Industrial Misc. Petro Products</v>
          </cell>
          <cell r="F1911">
            <v>156</v>
          </cell>
          <cell r="G1911">
            <v>296</v>
          </cell>
          <cell r="H1911">
            <v>194</v>
          </cell>
          <cell r="I1911">
            <v>184</v>
          </cell>
          <cell r="J1911">
            <v>206</v>
          </cell>
          <cell r="K1911">
            <v>189</v>
          </cell>
          <cell r="L1911">
            <v>338</v>
          </cell>
          <cell r="M1911">
            <v>371</v>
          </cell>
          <cell r="N1911">
            <v>451</v>
          </cell>
          <cell r="O1911">
            <v>424</v>
          </cell>
          <cell r="P1911">
            <v>452</v>
          </cell>
          <cell r="Q1911">
            <v>244</v>
          </cell>
          <cell r="R1911">
            <v>262</v>
          </cell>
          <cell r="S1911">
            <v>246</v>
          </cell>
          <cell r="T1911">
            <v>221</v>
          </cell>
          <cell r="U1911">
            <v>220</v>
          </cell>
          <cell r="V1911">
            <v>263</v>
          </cell>
          <cell r="W1911">
            <v>259</v>
          </cell>
          <cell r="X1911">
            <v>275</v>
          </cell>
          <cell r="Y1911">
            <v>294</v>
          </cell>
          <cell r="Z1911">
            <v>307</v>
          </cell>
          <cell r="AA1911">
            <v>319</v>
          </cell>
          <cell r="AB1911">
            <v>313</v>
          </cell>
          <cell r="AC1911">
            <v>491</v>
          </cell>
          <cell r="AD1911">
            <v>525</v>
          </cell>
          <cell r="AE1911">
            <v>542</v>
          </cell>
          <cell r="AF1911">
            <v>549</v>
          </cell>
          <cell r="AG1911">
            <v>571</v>
          </cell>
          <cell r="AH1911">
            <v>568</v>
          </cell>
        </row>
        <row r="1912">
          <cell r="E1912" t="str">
            <v>OR Industrial Misc. Petro Products</v>
          </cell>
          <cell r="F1912">
            <v>0</v>
          </cell>
          <cell r="G1912">
            <v>138</v>
          </cell>
          <cell r="H1912">
            <v>91</v>
          </cell>
          <cell r="I1912">
            <v>86</v>
          </cell>
          <cell r="J1912">
            <v>96</v>
          </cell>
          <cell r="K1912">
            <v>88</v>
          </cell>
          <cell r="L1912">
            <v>0</v>
          </cell>
          <cell r="M1912">
            <v>0</v>
          </cell>
          <cell r="N1912">
            <v>0</v>
          </cell>
          <cell r="O1912">
            <v>0</v>
          </cell>
          <cell r="P1912">
            <v>0</v>
          </cell>
          <cell r="Q1912">
            <v>118</v>
          </cell>
          <cell r="R1912">
            <v>127</v>
          </cell>
          <cell r="S1912">
            <v>119</v>
          </cell>
          <cell r="T1912">
            <v>107</v>
          </cell>
          <cell r="U1912">
            <v>107</v>
          </cell>
          <cell r="V1912">
            <v>263</v>
          </cell>
          <cell r="W1912">
            <v>259</v>
          </cell>
          <cell r="X1912">
            <v>275</v>
          </cell>
          <cell r="Y1912">
            <v>294</v>
          </cell>
          <cell r="Z1912">
            <v>307</v>
          </cell>
          <cell r="AA1912">
            <v>319</v>
          </cell>
          <cell r="AB1912">
            <v>313</v>
          </cell>
          <cell r="AC1912">
            <v>253</v>
          </cell>
          <cell r="AD1912">
            <v>270</v>
          </cell>
          <cell r="AE1912">
            <v>279</v>
          </cell>
          <cell r="AF1912">
            <v>282</v>
          </cell>
          <cell r="AG1912">
            <v>293</v>
          </cell>
          <cell r="AH1912">
            <v>292</v>
          </cell>
        </row>
        <row r="1913">
          <cell r="E1913" t="str">
            <v>PA Industrial Misc. Petro Products</v>
          </cell>
          <cell r="F1913">
            <v>2200</v>
          </cell>
          <cell r="G1913">
            <v>2437</v>
          </cell>
          <cell r="H1913">
            <v>1597</v>
          </cell>
          <cell r="I1913">
            <v>1512</v>
          </cell>
          <cell r="J1913">
            <v>1690</v>
          </cell>
          <cell r="K1913">
            <v>1551</v>
          </cell>
          <cell r="L1913">
            <v>1276</v>
          </cell>
          <cell r="M1913">
            <v>1400</v>
          </cell>
          <cell r="N1913">
            <v>1705</v>
          </cell>
          <cell r="O1913">
            <v>1603</v>
          </cell>
          <cell r="P1913">
            <v>1708</v>
          </cell>
          <cell r="Q1913">
            <v>1653</v>
          </cell>
          <cell r="R1913">
            <v>1776</v>
          </cell>
          <cell r="S1913">
            <v>1667</v>
          </cell>
          <cell r="T1913">
            <v>1501</v>
          </cell>
          <cell r="U1913">
            <v>1493</v>
          </cell>
          <cell r="V1913">
            <v>1539</v>
          </cell>
          <cell r="W1913">
            <v>1510</v>
          </cell>
          <cell r="X1913">
            <v>1606</v>
          </cell>
          <cell r="Y1913">
            <v>1717</v>
          </cell>
          <cell r="Z1913">
            <v>1795</v>
          </cell>
          <cell r="AA1913">
            <v>1863</v>
          </cell>
          <cell r="AB1913">
            <v>1827</v>
          </cell>
          <cell r="AC1913">
            <v>2272</v>
          </cell>
          <cell r="AD1913">
            <v>2426</v>
          </cell>
          <cell r="AE1913">
            <v>2508</v>
          </cell>
          <cell r="AF1913">
            <v>2540</v>
          </cell>
          <cell r="AG1913">
            <v>2639</v>
          </cell>
          <cell r="AH1913">
            <v>2628</v>
          </cell>
        </row>
        <row r="1914">
          <cell r="E1914" t="str">
            <v>RI Industrial Misc. Petro Products</v>
          </cell>
          <cell r="F1914">
            <v>0</v>
          </cell>
          <cell r="G1914">
            <v>0</v>
          </cell>
          <cell r="H1914">
            <v>0</v>
          </cell>
          <cell r="I1914">
            <v>0</v>
          </cell>
          <cell r="J1914">
            <v>0</v>
          </cell>
          <cell r="K1914">
            <v>0</v>
          </cell>
          <cell r="L1914">
            <v>0</v>
          </cell>
          <cell r="M1914">
            <v>0</v>
          </cell>
          <cell r="N1914">
            <v>0</v>
          </cell>
          <cell r="O1914">
            <v>0</v>
          </cell>
          <cell r="P1914">
            <v>0</v>
          </cell>
          <cell r="Q1914">
            <v>0</v>
          </cell>
          <cell r="R1914">
            <v>0</v>
          </cell>
          <cell r="S1914">
            <v>0</v>
          </cell>
          <cell r="T1914">
            <v>0</v>
          </cell>
          <cell r="U1914">
            <v>0</v>
          </cell>
          <cell r="V1914">
            <v>0</v>
          </cell>
          <cell r="W1914">
            <v>0</v>
          </cell>
          <cell r="X1914">
            <v>0</v>
          </cell>
          <cell r="Y1914">
            <v>0</v>
          </cell>
          <cell r="Z1914">
            <v>0</v>
          </cell>
          <cell r="AA1914">
            <v>0</v>
          </cell>
          <cell r="AB1914">
            <v>0</v>
          </cell>
          <cell r="AC1914">
            <v>0</v>
          </cell>
          <cell r="AD1914">
            <v>0</v>
          </cell>
          <cell r="AE1914">
            <v>0</v>
          </cell>
          <cell r="AF1914">
            <v>0</v>
          </cell>
          <cell r="AG1914">
            <v>0</v>
          </cell>
          <cell r="AH1914">
            <v>0</v>
          </cell>
        </row>
        <row r="1915">
          <cell r="E1915" t="str">
            <v>SC Industrial Misc. Petro Products</v>
          </cell>
          <cell r="F1915">
            <v>1733</v>
          </cell>
          <cell r="G1915">
            <v>2650</v>
          </cell>
          <cell r="H1915">
            <v>1737</v>
          </cell>
          <cell r="I1915">
            <v>1644</v>
          </cell>
          <cell r="J1915">
            <v>1838</v>
          </cell>
          <cell r="K1915">
            <v>1686</v>
          </cell>
          <cell r="L1915">
            <v>157</v>
          </cell>
          <cell r="M1915">
            <v>173</v>
          </cell>
          <cell r="N1915">
            <v>210</v>
          </cell>
          <cell r="O1915">
            <v>198</v>
          </cell>
          <cell r="P1915">
            <v>211</v>
          </cell>
          <cell r="Q1915">
            <v>2100</v>
          </cell>
          <cell r="R1915">
            <v>2256</v>
          </cell>
          <cell r="S1915">
            <v>2118</v>
          </cell>
          <cell r="T1915">
            <v>1907</v>
          </cell>
          <cell r="U1915">
            <v>1897</v>
          </cell>
          <cell r="V1915">
            <v>2369</v>
          </cell>
          <cell r="W1915">
            <v>2324</v>
          </cell>
          <cell r="X1915">
            <v>2473</v>
          </cell>
          <cell r="Y1915">
            <v>2644</v>
          </cell>
          <cell r="Z1915">
            <v>2763</v>
          </cell>
          <cell r="AA1915">
            <v>2868</v>
          </cell>
          <cell r="AB1915">
            <v>2813</v>
          </cell>
          <cell r="AC1915">
            <v>7389</v>
          </cell>
          <cell r="AD1915">
            <v>7889</v>
          </cell>
          <cell r="AE1915">
            <v>8156</v>
          </cell>
          <cell r="AF1915">
            <v>8261</v>
          </cell>
          <cell r="AG1915">
            <v>8583</v>
          </cell>
          <cell r="AH1915">
            <v>8547</v>
          </cell>
        </row>
        <row r="1916">
          <cell r="E1916" t="str">
            <v>SD Industrial Misc. Petro Products</v>
          </cell>
          <cell r="F1916">
            <v>0</v>
          </cell>
          <cell r="G1916">
            <v>0</v>
          </cell>
          <cell r="H1916">
            <v>0</v>
          </cell>
          <cell r="I1916">
            <v>0</v>
          </cell>
          <cell r="J1916">
            <v>0</v>
          </cell>
          <cell r="K1916">
            <v>0</v>
          </cell>
          <cell r="L1916">
            <v>0</v>
          </cell>
          <cell r="M1916">
            <v>0</v>
          </cell>
          <cell r="N1916">
            <v>0</v>
          </cell>
          <cell r="O1916">
            <v>0</v>
          </cell>
          <cell r="P1916">
            <v>0</v>
          </cell>
          <cell r="Q1916">
            <v>0</v>
          </cell>
          <cell r="R1916">
            <v>0</v>
          </cell>
          <cell r="S1916">
            <v>0</v>
          </cell>
          <cell r="T1916">
            <v>0</v>
          </cell>
          <cell r="U1916">
            <v>0</v>
          </cell>
          <cell r="V1916">
            <v>0</v>
          </cell>
          <cell r="W1916">
            <v>0</v>
          </cell>
          <cell r="X1916">
            <v>0</v>
          </cell>
          <cell r="Y1916">
            <v>0</v>
          </cell>
          <cell r="Z1916">
            <v>0</v>
          </cell>
          <cell r="AA1916">
            <v>0</v>
          </cell>
          <cell r="AB1916">
            <v>0</v>
          </cell>
          <cell r="AC1916">
            <v>0</v>
          </cell>
          <cell r="AD1916">
            <v>0</v>
          </cell>
          <cell r="AE1916">
            <v>0</v>
          </cell>
          <cell r="AF1916">
            <v>0</v>
          </cell>
          <cell r="AG1916">
            <v>0</v>
          </cell>
          <cell r="AH1916">
            <v>0</v>
          </cell>
        </row>
        <row r="1917">
          <cell r="E1917" t="str">
            <v>TN Industrial Misc. Petro Products</v>
          </cell>
          <cell r="F1917">
            <v>3821</v>
          </cell>
          <cell r="G1917">
            <v>4231</v>
          </cell>
          <cell r="H1917">
            <v>2774</v>
          </cell>
          <cell r="I1917">
            <v>2626</v>
          </cell>
          <cell r="J1917">
            <v>2935</v>
          </cell>
          <cell r="K1917">
            <v>2693</v>
          </cell>
          <cell r="L1917">
            <v>675</v>
          </cell>
          <cell r="M1917">
            <v>741</v>
          </cell>
          <cell r="N1917">
            <v>902</v>
          </cell>
          <cell r="O1917">
            <v>848</v>
          </cell>
          <cell r="P1917">
            <v>904</v>
          </cell>
          <cell r="Q1917">
            <v>4545</v>
          </cell>
          <cell r="R1917">
            <v>4882</v>
          </cell>
          <cell r="S1917">
            <v>4583</v>
          </cell>
          <cell r="T1917">
            <v>4127</v>
          </cell>
          <cell r="U1917">
            <v>4104</v>
          </cell>
          <cell r="V1917">
            <v>12413</v>
          </cell>
          <cell r="W1917">
            <v>12179</v>
          </cell>
          <cell r="X1917">
            <v>12960</v>
          </cell>
          <cell r="Y1917">
            <v>13854</v>
          </cell>
          <cell r="Z1917">
            <v>14481</v>
          </cell>
          <cell r="AA1917">
            <v>15032</v>
          </cell>
          <cell r="AB1917">
            <v>14744</v>
          </cell>
          <cell r="AC1917">
            <v>21031</v>
          </cell>
          <cell r="AD1917">
            <v>22453</v>
          </cell>
          <cell r="AE1917">
            <v>23213</v>
          </cell>
          <cell r="AF1917">
            <v>23510</v>
          </cell>
          <cell r="AG1917">
            <v>24428</v>
          </cell>
          <cell r="AH1917">
            <v>24324</v>
          </cell>
        </row>
        <row r="1918">
          <cell r="E1918" t="str">
            <v>TX Industrial Misc. Petro Products</v>
          </cell>
          <cell r="F1918">
            <v>50594</v>
          </cell>
          <cell r="G1918">
            <v>57939</v>
          </cell>
          <cell r="H1918">
            <v>37985</v>
          </cell>
          <cell r="I1918">
            <v>35956</v>
          </cell>
          <cell r="J1918">
            <v>40183</v>
          </cell>
          <cell r="K1918">
            <v>36869</v>
          </cell>
          <cell r="L1918">
            <v>37193</v>
          </cell>
          <cell r="M1918">
            <v>40835</v>
          </cell>
          <cell r="N1918">
            <v>49706</v>
          </cell>
          <cell r="O1918">
            <v>46750</v>
          </cell>
          <cell r="P1918">
            <v>49798</v>
          </cell>
          <cell r="Q1918">
            <v>51131</v>
          </cell>
          <cell r="R1918">
            <v>54927</v>
          </cell>
          <cell r="S1918">
            <v>51561</v>
          </cell>
          <cell r="T1918">
            <v>46429</v>
          </cell>
          <cell r="U1918">
            <v>46170</v>
          </cell>
          <cell r="V1918">
            <v>69765</v>
          </cell>
          <cell r="W1918">
            <v>68454</v>
          </cell>
          <cell r="X1918">
            <v>72842</v>
          </cell>
          <cell r="Y1918">
            <v>77865</v>
          </cell>
          <cell r="Z1918">
            <v>81391</v>
          </cell>
          <cell r="AA1918">
            <v>84488</v>
          </cell>
          <cell r="AB1918">
            <v>82868</v>
          </cell>
          <cell r="AC1918">
            <v>72316</v>
          </cell>
          <cell r="AD1918">
            <v>77209</v>
          </cell>
          <cell r="AE1918">
            <v>79822</v>
          </cell>
          <cell r="AF1918">
            <v>80843</v>
          </cell>
          <cell r="AG1918">
            <v>83997</v>
          </cell>
          <cell r="AH1918">
            <v>83642</v>
          </cell>
        </row>
        <row r="1919">
          <cell r="E1919" t="str">
            <v>US Industrial Misc. Petro Products</v>
          </cell>
          <cell r="F1919">
            <v>137835</v>
          </cell>
          <cell r="G1919">
            <v>152626</v>
          </cell>
          <cell r="H1919">
            <v>100062</v>
          </cell>
          <cell r="I1919">
            <v>94718</v>
          </cell>
          <cell r="J1919">
            <v>105852</v>
          </cell>
          <cell r="K1919">
            <v>97124</v>
          </cell>
          <cell r="L1919">
            <v>89032</v>
          </cell>
          <cell r="M1919">
            <v>97750</v>
          </cell>
          <cell r="N1919">
            <v>118986</v>
          </cell>
          <cell r="O1919">
            <v>111909</v>
          </cell>
          <cell r="P1919">
            <v>119206</v>
          </cell>
          <cell r="Q1919">
            <v>124910</v>
          </cell>
          <cell r="R1919">
            <v>134183</v>
          </cell>
          <cell r="S1919">
            <v>125959</v>
          </cell>
          <cell r="T1919">
            <v>113422</v>
          </cell>
          <cell r="U1919">
            <v>112790</v>
          </cell>
          <cell r="V1919">
            <v>136032</v>
          </cell>
          <cell r="W1919">
            <v>133476</v>
          </cell>
          <cell r="X1919">
            <v>142031</v>
          </cell>
          <cell r="Y1919">
            <v>151826</v>
          </cell>
          <cell r="Z1919">
            <v>158700</v>
          </cell>
          <cell r="AA1919">
            <v>164740</v>
          </cell>
          <cell r="AB1919">
            <v>161581</v>
          </cell>
          <cell r="AC1919">
            <v>171162</v>
          </cell>
          <cell r="AD1919">
            <v>182742</v>
          </cell>
          <cell r="AE1919">
            <v>188926</v>
          </cell>
          <cell r="AF1919">
            <v>191343</v>
          </cell>
          <cell r="AG1919">
            <v>198809</v>
          </cell>
          <cell r="AH1919">
            <v>197968</v>
          </cell>
        </row>
        <row r="1920">
          <cell r="E1920" t="str">
            <v>UT Industrial Misc. Petro Products</v>
          </cell>
          <cell r="F1920">
            <v>0</v>
          </cell>
          <cell r="G1920">
            <v>0</v>
          </cell>
          <cell r="H1920">
            <v>0</v>
          </cell>
          <cell r="I1920">
            <v>0</v>
          </cell>
          <cell r="J1920">
            <v>0</v>
          </cell>
          <cell r="K1920">
            <v>0</v>
          </cell>
          <cell r="L1920">
            <v>0</v>
          </cell>
          <cell r="M1920">
            <v>0</v>
          </cell>
          <cell r="N1920">
            <v>0</v>
          </cell>
          <cell r="O1920">
            <v>0</v>
          </cell>
          <cell r="P1920">
            <v>0</v>
          </cell>
          <cell r="Q1920">
            <v>69</v>
          </cell>
          <cell r="R1920">
            <v>74</v>
          </cell>
          <cell r="S1920">
            <v>69</v>
          </cell>
          <cell r="T1920">
            <v>63</v>
          </cell>
          <cell r="U1920">
            <v>62</v>
          </cell>
          <cell r="V1920">
            <v>0</v>
          </cell>
          <cell r="W1920">
            <v>0</v>
          </cell>
          <cell r="X1920">
            <v>0</v>
          </cell>
          <cell r="Y1920">
            <v>0</v>
          </cell>
          <cell r="Z1920">
            <v>0</v>
          </cell>
          <cell r="AA1920">
            <v>0</v>
          </cell>
          <cell r="AB1920">
            <v>0</v>
          </cell>
          <cell r="AC1920">
            <v>115</v>
          </cell>
          <cell r="AD1920">
            <v>123</v>
          </cell>
          <cell r="AE1920">
            <v>127</v>
          </cell>
          <cell r="AF1920">
            <v>129</v>
          </cell>
          <cell r="AG1920">
            <v>134</v>
          </cell>
          <cell r="AH1920">
            <v>133</v>
          </cell>
        </row>
        <row r="1921">
          <cell r="E1921" t="str">
            <v>VA Industrial Misc. Petro Products</v>
          </cell>
          <cell r="F1921">
            <v>1105</v>
          </cell>
          <cell r="G1921">
            <v>1839</v>
          </cell>
          <cell r="H1921">
            <v>1206</v>
          </cell>
          <cell r="I1921">
            <v>1141</v>
          </cell>
          <cell r="J1921">
            <v>1275</v>
          </cell>
          <cell r="K1921">
            <v>1170</v>
          </cell>
          <cell r="L1921">
            <v>1236</v>
          </cell>
          <cell r="M1921">
            <v>1357</v>
          </cell>
          <cell r="N1921">
            <v>1652</v>
          </cell>
          <cell r="O1921">
            <v>1554</v>
          </cell>
          <cell r="P1921">
            <v>1655</v>
          </cell>
          <cell r="Q1921">
            <v>1672</v>
          </cell>
          <cell r="R1921">
            <v>1796</v>
          </cell>
          <cell r="S1921">
            <v>1686</v>
          </cell>
          <cell r="T1921">
            <v>1518</v>
          </cell>
          <cell r="U1921">
            <v>1510</v>
          </cell>
          <cell r="V1921">
            <v>1027</v>
          </cell>
          <cell r="W1921">
            <v>1008</v>
          </cell>
          <cell r="X1921">
            <v>1073</v>
          </cell>
          <cell r="Y1921">
            <v>1147</v>
          </cell>
          <cell r="Z1921">
            <v>1198</v>
          </cell>
          <cell r="AA1921">
            <v>1244</v>
          </cell>
          <cell r="AB1921">
            <v>1220</v>
          </cell>
          <cell r="AC1921">
            <v>983</v>
          </cell>
          <cell r="AD1921">
            <v>1049</v>
          </cell>
          <cell r="AE1921">
            <v>1085</v>
          </cell>
          <cell r="AF1921">
            <v>1099</v>
          </cell>
          <cell r="AG1921">
            <v>1142</v>
          </cell>
          <cell r="AH1921">
            <v>1137</v>
          </cell>
        </row>
        <row r="1922">
          <cell r="E1922" t="str">
            <v>VT Industrial Misc. Petro Products</v>
          </cell>
          <cell r="F1922">
            <v>0</v>
          </cell>
          <cell r="G1922">
            <v>0</v>
          </cell>
          <cell r="H1922">
            <v>0</v>
          </cell>
          <cell r="I1922">
            <v>0</v>
          </cell>
          <cell r="J1922">
            <v>0</v>
          </cell>
          <cell r="K1922">
            <v>0</v>
          </cell>
          <cell r="L1922">
            <v>0</v>
          </cell>
          <cell r="M1922">
            <v>0</v>
          </cell>
          <cell r="N1922">
            <v>0</v>
          </cell>
          <cell r="O1922">
            <v>0</v>
          </cell>
          <cell r="P1922">
            <v>0</v>
          </cell>
          <cell r="Q1922">
            <v>0</v>
          </cell>
          <cell r="R1922">
            <v>0</v>
          </cell>
          <cell r="S1922">
            <v>0</v>
          </cell>
          <cell r="T1922">
            <v>0</v>
          </cell>
          <cell r="U1922">
            <v>0</v>
          </cell>
          <cell r="V1922">
            <v>0</v>
          </cell>
          <cell r="W1922">
            <v>0</v>
          </cell>
          <cell r="X1922">
            <v>0</v>
          </cell>
          <cell r="Y1922">
            <v>0</v>
          </cell>
          <cell r="Z1922">
            <v>0</v>
          </cell>
          <cell r="AA1922">
            <v>0</v>
          </cell>
          <cell r="AB1922">
            <v>0</v>
          </cell>
          <cell r="AC1922">
            <v>0</v>
          </cell>
          <cell r="AD1922">
            <v>0</v>
          </cell>
          <cell r="AE1922">
            <v>0</v>
          </cell>
          <cell r="AF1922">
            <v>0</v>
          </cell>
          <cell r="AG1922">
            <v>0</v>
          </cell>
          <cell r="AH1922">
            <v>0</v>
          </cell>
        </row>
        <row r="1923">
          <cell r="E1923" t="str">
            <v>WA Industrial Misc. Petro Products</v>
          </cell>
          <cell r="F1923">
            <v>0</v>
          </cell>
          <cell r="G1923">
            <v>813</v>
          </cell>
          <cell r="H1923">
            <v>533</v>
          </cell>
          <cell r="I1923">
            <v>505</v>
          </cell>
          <cell r="J1923">
            <v>564</v>
          </cell>
          <cell r="K1923">
            <v>518</v>
          </cell>
          <cell r="L1923">
            <v>127</v>
          </cell>
          <cell r="M1923">
            <v>140</v>
          </cell>
          <cell r="N1923">
            <v>170</v>
          </cell>
          <cell r="O1923">
            <v>160</v>
          </cell>
          <cell r="P1923">
            <v>170</v>
          </cell>
          <cell r="Q1923">
            <v>363</v>
          </cell>
          <cell r="R1923">
            <v>390</v>
          </cell>
          <cell r="S1923">
            <v>366</v>
          </cell>
          <cell r="T1923">
            <v>330</v>
          </cell>
          <cell r="U1923">
            <v>328</v>
          </cell>
          <cell r="V1923">
            <v>377</v>
          </cell>
          <cell r="W1923">
            <v>370</v>
          </cell>
          <cell r="X1923">
            <v>394</v>
          </cell>
          <cell r="Y1923">
            <v>421</v>
          </cell>
          <cell r="Z1923">
            <v>440</v>
          </cell>
          <cell r="AA1923">
            <v>457</v>
          </cell>
          <cell r="AB1923">
            <v>448</v>
          </cell>
          <cell r="AC1923">
            <v>445</v>
          </cell>
          <cell r="AD1923">
            <v>475</v>
          </cell>
          <cell r="AE1923">
            <v>491</v>
          </cell>
          <cell r="AF1923">
            <v>497</v>
          </cell>
          <cell r="AG1923">
            <v>516</v>
          </cell>
          <cell r="AH1923">
            <v>514</v>
          </cell>
        </row>
        <row r="1924">
          <cell r="E1924" t="str">
            <v>WI Industrial Misc. Petro Products</v>
          </cell>
          <cell r="F1924">
            <v>442</v>
          </cell>
          <cell r="G1924">
            <v>815</v>
          </cell>
          <cell r="H1924">
            <v>535</v>
          </cell>
          <cell r="I1924">
            <v>506</v>
          </cell>
          <cell r="J1924">
            <v>565</v>
          </cell>
          <cell r="K1924">
            <v>519</v>
          </cell>
          <cell r="L1924">
            <v>3376</v>
          </cell>
          <cell r="M1924">
            <v>3706</v>
          </cell>
          <cell r="N1924">
            <v>4512</v>
          </cell>
          <cell r="O1924">
            <v>4243</v>
          </cell>
          <cell r="P1924">
            <v>4520</v>
          </cell>
          <cell r="Q1924">
            <v>947</v>
          </cell>
          <cell r="R1924">
            <v>1017</v>
          </cell>
          <cell r="S1924">
            <v>955</v>
          </cell>
          <cell r="T1924">
            <v>860</v>
          </cell>
          <cell r="U1924">
            <v>855</v>
          </cell>
          <cell r="V1924">
            <v>571</v>
          </cell>
          <cell r="W1924">
            <v>560</v>
          </cell>
          <cell r="X1924">
            <v>596</v>
          </cell>
          <cell r="Y1924">
            <v>637</v>
          </cell>
          <cell r="Z1924">
            <v>666</v>
          </cell>
          <cell r="AA1924">
            <v>691</v>
          </cell>
          <cell r="AB1924">
            <v>678</v>
          </cell>
          <cell r="AC1924">
            <v>1549</v>
          </cell>
          <cell r="AD1924">
            <v>1653</v>
          </cell>
          <cell r="AE1924">
            <v>1709</v>
          </cell>
          <cell r="AF1924">
            <v>1731</v>
          </cell>
          <cell r="AG1924">
            <v>1799</v>
          </cell>
          <cell r="AH1924">
            <v>1791</v>
          </cell>
        </row>
        <row r="1925">
          <cell r="E1925" t="str">
            <v>WV Industrial Misc. Petro Products</v>
          </cell>
          <cell r="F1925">
            <v>8945</v>
          </cell>
          <cell r="G1925">
            <v>6187</v>
          </cell>
          <cell r="H1925">
            <v>4056</v>
          </cell>
          <cell r="I1925">
            <v>3839</v>
          </cell>
          <cell r="J1925">
            <v>4291</v>
          </cell>
          <cell r="K1925">
            <v>3937</v>
          </cell>
          <cell r="L1925">
            <v>414</v>
          </cell>
          <cell r="M1925">
            <v>454</v>
          </cell>
          <cell r="N1925">
            <v>553</v>
          </cell>
          <cell r="O1925">
            <v>520</v>
          </cell>
          <cell r="P1925">
            <v>554</v>
          </cell>
          <cell r="Q1925">
            <v>2990</v>
          </cell>
          <cell r="R1925">
            <v>3212</v>
          </cell>
          <cell r="S1925">
            <v>3015</v>
          </cell>
          <cell r="T1925">
            <v>2715</v>
          </cell>
          <cell r="U1925">
            <v>2700</v>
          </cell>
          <cell r="V1925">
            <v>1347</v>
          </cell>
          <cell r="W1925">
            <v>1321</v>
          </cell>
          <cell r="X1925">
            <v>1406</v>
          </cell>
          <cell r="Y1925">
            <v>1503</v>
          </cell>
          <cell r="Z1925">
            <v>1571</v>
          </cell>
          <cell r="AA1925">
            <v>1631</v>
          </cell>
          <cell r="AB1925">
            <v>1599</v>
          </cell>
          <cell r="AC1925">
            <v>2342</v>
          </cell>
          <cell r="AD1925">
            <v>2500</v>
          </cell>
          <cell r="AE1925">
            <v>2585</v>
          </cell>
          <cell r="AF1925">
            <v>2618</v>
          </cell>
          <cell r="AG1925">
            <v>2720</v>
          </cell>
          <cell r="AH1925">
            <v>2708</v>
          </cell>
        </row>
        <row r="1926">
          <cell r="E1926" t="str">
            <v>WY Industrial Misc. Petro Products</v>
          </cell>
          <cell r="F1926">
            <v>0</v>
          </cell>
          <cell r="G1926">
            <v>0</v>
          </cell>
          <cell r="H1926">
            <v>0</v>
          </cell>
          <cell r="I1926">
            <v>0</v>
          </cell>
          <cell r="J1926">
            <v>0</v>
          </cell>
          <cell r="K1926">
            <v>0</v>
          </cell>
          <cell r="L1926">
            <v>33</v>
          </cell>
          <cell r="M1926">
            <v>37</v>
          </cell>
          <cell r="N1926">
            <v>45</v>
          </cell>
          <cell r="O1926">
            <v>42</v>
          </cell>
          <cell r="P1926">
            <v>45</v>
          </cell>
          <cell r="Q1926">
            <v>229</v>
          </cell>
          <cell r="R1926">
            <v>246</v>
          </cell>
          <cell r="S1926">
            <v>231</v>
          </cell>
          <cell r="T1926">
            <v>208</v>
          </cell>
          <cell r="U1926">
            <v>207</v>
          </cell>
          <cell r="V1926">
            <v>251</v>
          </cell>
          <cell r="W1926">
            <v>246</v>
          </cell>
          <cell r="X1926">
            <v>262</v>
          </cell>
          <cell r="Y1926">
            <v>280</v>
          </cell>
          <cell r="Z1926">
            <v>292</v>
          </cell>
          <cell r="AA1926">
            <v>304</v>
          </cell>
          <cell r="AB1926">
            <v>298</v>
          </cell>
          <cell r="AC1926">
            <v>272</v>
          </cell>
          <cell r="AD1926">
            <v>290</v>
          </cell>
          <cell r="AE1926">
            <v>300</v>
          </cell>
          <cell r="AF1926">
            <v>304</v>
          </cell>
          <cell r="AG1926">
            <v>316</v>
          </cell>
          <cell r="AH1926">
            <v>315</v>
          </cell>
        </row>
        <row r="1927">
          <cell r="E1927" t="str">
            <v>AK Transportation Natural Gas</v>
          </cell>
          <cell r="F1927">
            <v>1616</v>
          </cell>
          <cell r="G1927">
            <v>2602</v>
          </cell>
          <cell r="H1927">
            <v>2870</v>
          </cell>
          <cell r="I1927">
            <v>2840</v>
          </cell>
          <cell r="J1927">
            <v>3027</v>
          </cell>
          <cell r="K1927">
            <v>2440</v>
          </cell>
          <cell r="L1927">
            <v>1990</v>
          </cell>
          <cell r="M1927">
            <v>4945</v>
          </cell>
          <cell r="N1927">
            <v>5566</v>
          </cell>
          <cell r="O1927">
            <v>7258</v>
          </cell>
          <cell r="P1927">
            <v>7575</v>
          </cell>
          <cell r="Q1927">
            <v>5136</v>
          </cell>
          <cell r="R1927">
            <v>4391</v>
          </cell>
          <cell r="S1927">
            <v>4096</v>
          </cell>
          <cell r="T1927">
            <v>3830</v>
          </cell>
          <cell r="U1927">
            <v>2665</v>
          </cell>
          <cell r="V1927">
            <v>2866</v>
          </cell>
          <cell r="W1927">
            <v>2156</v>
          </cell>
          <cell r="X1927">
            <v>2086</v>
          </cell>
          <cell r="Y1927">
            <v>2351</v>
          </cell>
          <cell r="Z1927">
            <v>3320</v>
          </cell>
          <cell r="AA1927">
            <v>3464</v>
          </cell>
          <cell r="AB1927">
            <v>4032</v>
          </cell>
          <cell r="AC1927">
            <v>554</v>
          </cell>
          <cell r="AD1927">
            <v>337</v>
          </cell>
          <cell r="AE1927">
            <v>626</v>
          </cell>
          <cell r="AF1927">
            <v>454</v>
          </cell>
          <cell r="AG1927">
            <v>349</v>
          </cell>
          <cell r="AH1927">
            <v>551</v>
          </cell>
        </row>
        <row r="1928">
          <cell r="E1928" t="str">
            <v>AL Transportation Natural Gas</v>
          </cell>
          <cell r="F1928">
            <v>15063</v>
          </cell>
          <cell r="G1928">
            <v>16928</v>
          </cell>
          <cell r="H1928">
            <v>19168</v>
          </cell>
          <cell r="I1928">
            <v>16046</v>
          </cell>
          <cell r="J1928">
            <v>15373</v>
          </cell>
          <cell r="K1928">
            <v>20676</v>
          </cell>
          <cell r="L1928">
            <v>19808</v>
          </cell>
          <cell r="M1928">
            <v>21605</v>
          </cell>
          <cell r="N1928">
            <v>20789</v>
          </cell>
          <cell r="O1928">
            <v>22965</v>
          </cell>
          <cell r="P1928">
            <v>23693</v>
          </cell>
          <cell r="Q1928">
            <v>20704</v>
          </cell>
          <cell r="R1928">
            <v>22480</v>
          </cell>
          <cell r="S1928">
            <v>19574</v>
          </cell>
          <cell r="T1928">
            <v>16419</v>
          </cell>
          <cell r="U1928">
            <v>15586</v>
          </cell>
          <cell r="V1928">
            <v>15403</v>
          </cell>
          <cell r="W1928">
            <v>16192</v>
          </cell>
          <cell r="X1928">
            <v>16874</v>
          </cell>
          <cell r="Y1928">
            <v>19438</v>
          </cell>
          <cell r="Z1928">
            <v>22575</v>
          </cell>
          <cell r="AA1928">
            <v>23664</v>
          </cell>
          <cell r="AB1928">
            <v>25951</v>
          </cell>
          <cell r="AC1928">
            <v>22718</v>
          </cell>
          <cell r="AD1928">
            <v>19577</v>
          </cell>
          <cell r="AE1928">
            <v>22409</v>
          </cell>
          <cell r="AF1928">
            <v>21970</v>
          </cell>
          <cell r="AG1928">
            <v>21940</v>
          </cell>
          <cell r="AH1928">
            <v>26213</v>
          </cell>
        </row>
        <row r="1929">
          <cell r="E1929" t="str">
            <v>AR Transportation Natural Gas</v>
          </cell>
          <cell r="F1929">
            <v>8709</v>
          </cell>
          <cell r="G1929">
            <v>8478</v>
          </cell>
          <cell r="H1929">
            <v>8140</v>
          </cell>
          <cell r="I1929">
            <v>9783</v>
          </cell>
          <cell r="J1929">
            <v>12125</v>
          </cell>
          <cell r="K1929">
            <v>12453</v>
          </cell>
          <cell r="L1929">
            <v>12882</v>
          </cell>
          <cell r="M1929">
            <v>11812</v>
          </cell>
          <cell r="N1929">
            <v>10527</v>
          </cell>
          <cell r="O1929">
            <v>9241</v>
          </cell>
          <cell r="P1929">
            <v>9025</v>
          </cell>
          <cell r="Q1929">
            <v>8917</v>
          </cell>
          <cell r="R1929">
            <v>8174</v>
          </cell>
          <cell r="S1929">
            <v>8785</v>
          </cell>
          <cell r="T1929">
            <v>8036</v>
          </cell>
          <cell r="U1929">
            <v>9039</v>
          </cell>
          <cell r="V1929">
            <v>10968</v>
          </cell>
          <cell r="W1929">
            <v>10345</v>
          </cell>
          <cell r="X1929">
            <v>10025</v>
          </cell>
          <cell r="Y1929">
            <v>9241</v>
          </cell>
          <cell r="Z1929">
            <v>9631</v>
          </cell>
          <cell r="AA1929">
            <v>11476</v>
          </cell>
          <cell r="AB1929">
            <v>10734</v>
          </cell>
          <cell r="AC1929">
            <v>11685</v>
          </cell>
          <cell r="AD1929">
            <v>11844</v>
          </cell>
          <cell r="AE1929">
            <v>8938</v>
          </cell>
          <cell r="AF1929">
            <v>8371</v>
          </cell>
          <cell r="AG1929">
            <v>6909</v>
          </cell>
          <cell r="AH1929">
            <v>7441</v>
          </cell>
        </row>
        <row r="1930">
          <cell r="E1930" t="str">
            <v>AZ Transportation Natural Gas</v>
          </cell>
          <cell r="F1930">
            <v>26094</v>
          </cell>
          <cell r="G1930">
            <v>24149</v>
          </cell>
          <cell r="H1930">
            <v>24254</v>
          </cell>
          <cell r="I1930">
            <v>18013</v>
          </cell>
          <cell r="J1930">
            <v>25815</v>
          </cell>
          <cell r="K1930">
            <v>19318</v>
          </cell>
          <cell r="L1930">
            <v>17794</v>
          </cell>
          <cell r="M1930">
            <v>19395</v>
          </cell>
          <cell r="N1930">
            <v>20528</v>
          </cell>
          <cell r="O1930">
            <v>19606</v>
          </cell>
          <cell r="P1930">
            <v>21667</v>
          </cell>
          <cell r="Q1930">
            <v>23232</v>
          </cell>
          <cell r="R1930">
            <v>21535</v>
          </cell>
          <cell r="S1930">
            <v>19629</v>
          </cell>
          <cell r="T1930">
            <v>17494</v>
          </cell>
          <cell r="U1930">
            <v>19900</v>
          </cell>
          <cell r="V1930">
            <v>23030</v>
          </cell>
          <cell r="W1930">
            <v>22983</v>
          </cell>
          <cell r="X1930">
            <v>24832</v>
          </cell>
          <cell r="Y1930">
            <v>23361</v>
          </cell>
          <cell r="Z1930">
            <v>17754</v>
          </cell>
          <cell r="AA1930">
            <v>15063</v>
          </cell>
          <cell r="AB1930">
            <v>14369</v>
          </cell>
          <cell r="AC1930">
            <v>14724</v>
          </cell>
          <cell r="AD1930">
            <v>16170</v>
          </cell>
          <cell r="AE1930">
            <v>18208</v>
          </cell>
          <cell r="AF1930">
            <v>16851</v>
          </cell>
          <cell r="AG1930">
            <v>14841</v>
          </cell>
          <cell r="AH1930">
            <v>14582</v>
          </cell>
        </row>
        <row r="1931">
          <cell r="E1931" t="str">
            <v>CA Transportation Natural Gas</v>
          </cell>
          <cell r="F1931">
            <v>20780</v>
          </cell>
          <cell r="G1931">
            <v>19006</v>
          </cell>
          <cell r="H1931">
            <v>15611</v>
          </cell>
          <cell r="I1931">
            <v>12826</v>
          </cell>
          <cell r="J1931">
            <v>12969</v>
          </cell>
          <cell r="K1931">
            <v>20001</v>
          </cell>
          <cell r="L1931">
            <v>20060</v>
          </cell>
          <cell r="M1931">
            <v>24434</v>
          </cell>
          <cell r="N1931">
            <v>10867</v>
          </cell>
          <cell r="O1931">
            <v>11611</v>
          </cell>
          <cell r="P1931">
            <v>11527</v>
          </cell>
          <cell r="Q1931">
            <v>13837</v>
          </cell>
          <cell r="R1931">
            <v>12648</v>
          </cell>
          <cell r="S1931">
            <v>12330</v>
          </cell>
          <cell r="T1931">
            <v>17144</v>
          </cell>
          <cell r="U1931">
            <v>20653</v>
          </cell>
          <cell r="V1931">
            <v>17297</v>
          </cell>
          <cell r="W1931">
            <v>20595</v>
          </cell>
          <cell r="X1931">
            <v>19987</v>
          </cell>
          <cell r="Y1931">
            <v>19706</v>
          </cell>
          <cell r="Z1931">
            <v>23814</v>
          </cell>
          <cell r="AA1931">
            <v>25415</v>
          </cell>
          <cell r="AB1931">
            <v>28136</v>
          </cell>
          <cell r="AC1931">
            <v>25234</v>
          </cell>
          <cell r="AD1931">
            <v>39631</v>
          </cell>
          <cell r="AE1931">
            <v>36827</v>
          </cell>
          <cell r="AF1931">
            <v>42655</v>
          </cell>
          <cell r="AG1931">
            <v>45543</v>
          </cell>
          <cell r="AH1931">
            <v>44773</v>
          </cell>
        </row>
        <row r="1932">
          <cell r="E1932" t="str">
            <v>CO Transportation Natural Gas</v>
          </cell>
          <cell r="F1932">
            <v>9152</v>
          </cell>
          <cell r="G1932">
            <v>8607</v>
          </cell>
          <cell r="H1932">
            <v>8508</v>
          </cell>
          <cell r="I1932">
            <v>7810</v>
          </cell>
          <cell r="J1932">
            <v>10130</v>
          </cell>
          <cell r="K1932">
            <v>11630</v>
          </cell>
          <cell r="L1932">
            <v>11285</v>
          </cell>
          <cell r="M1932">
            <v>12839</v>
          </cell>
          <cell r="N1932">
            <v>9677</v>
          </cell>
          <cell r="O1932">
            <v>8853</v>
          </cell>
          <cell r="P1932">
            <v>9780</v>
          </cell>
          <cell r="Q1932">
            <v>10830</v>
          </cell>
          <cell r="R1932">
            <v>11595</v>
          </cell>
          <cell r="S1932">
            <v>10479</v>
          </cell>
          <cell r="T1932">
            <v>11105</v>
          </cell>
          <cell r="U1932">
            <v>13841</v>
          </cell>
          <cell r="V1932">
            <v>13485</v>
          </cell>
          <cell r="W1932">
            <v>14376</v>
          </cell>
          <cell r="X1932">
            <v>16273</v>
          </cell>
          <cell r="Y1932">
            <v>17570</v>
          </cell>
          <cell r="Z1932">
            <v>14589</v>
          </cell>
          <cell r="AA1932">
            <v>14677</v>
          </cell>
          <cell r="AB1932">
            <v>11498</v>
          </cell>
          <cell r="AC1932">
            <v>9694</v>
          </cell>
          <cell r="AD1932">
            <v>10183</v>
          </cell>
          <cell r="AE1932">
            <v>9808</v>
          </cell>
          <cell r="AF1932">
            <v>7964</v>
          </cell>
          <cell r="AG1932">
            <v>8587</v>
          </cell>
          <cell r="AH1932">
            <v>11396</v>
          </cell>
        </row>
        <row r="1933">
          <cell r="E1933" t="str">
            <v>CT Transportation Natural Gas</v>
          </cell>
          <cell r="F1933">
            <v>502</v>
          </cell>
          <cell r="G1933">
            <v>539</v>
          </cell>
          <cell r="H1933">
            <v>632</v>
          </cell>
          <cell r="I1933">
            <v>504</v>
          </cell>
          <cell r="J1933">
            <v>753</v>
          </cell>
          <cell r="K1933">
            <v>1226</v>
          </cell>
          <cell r="L1933">
            <v>1494</v>
          </cell>
          <cell r="M1933">
            <v>2650</v>
          </cell>
          <cell r="N1933">
            <v>953</v>
          </cell>
          <cell r="O1933">
            <v>3136</v>
          </cell>
          <cell r="P1933">
            <v>3240</v>
          </cell>
          <cell r="Q1933">
            <v>3167</v>
          </cell>
          <cell r="R1933">
            <v>2730</v>
          </cell>
          <cell r="S1933">
            <v>3659</v>
          </cell>
          <cell r="T1933">
            <v>3676</v>
          </cell>
          <cell r="U1933">
            <v>3511</v>
          </cell>
          <cell r="V1933">
            <v>3345</v>
          </cell>
          <cell r="W1933">
            <v>4556</v>
          </cell>
          <cell r="X1933">
            <v>4394</v>
          </cell>
          <cell r="Y1933">
            <v>6017</v>
          </cell>
          <cell r="Z1933">
            <v>6952</v>
          </cell>
          <cell r="AA1933">
            <v>6503</v>
          </cell>
          <cell r="AB1933">
            <v>4924</v>
          </cell>
          <cell r="AC1933">
            <v>4513</v>
          </cell>
          <cell r="AD1933">
            <v>4846</v>
          </cell>
          <cell r="AE1933">
            <v>5255</v>
          </cell>
          <cell r="AF1933">
            <v>4480</v>
          </cell>
          <cell r="AG1933">
            <v>5791</v>
          </cell>
          <cell r="AH1933">
            <v>6189</v>
          </cell>
        </row>
        <row r="1934">
          <cell r="E1934" t="str">
            <v>DC Transportation Natural Gas</v>
          </cell>
          <cell r="F1934">
            <v>255</v>
          </cell>
          <cell r="G1934">
            <v>267</v>
          </cell>
          <cell r="H1934">
            <v>268</v>
          </cell>
          <cell r="I1934">
            <v>277</v>
          </cell>
          <cell r="J1934">
            <v>245</v>
          </cell>
          <cell r="K1934">
            <v>279</v>
          </cell>
          <cell r="L1934">
            <v>273</v>
          </cell>
          <cell r="M1934">
            <v>297</v>
          </cell>
          <cell r="N1934">
            <v>311</v>
          </cell>
          <cell r="O1934">
            <v>309</v>
          </cell>
          <cell r="P1934">
            <v>317</v>
          </cell>
          <cell r="Q1934">
            <v>317</v>
          </cell>
          <cell r="R1934">
            <v>324</v>
          </cell>
          <cell r="S1934">
            <v>575</v>
          </cell>
          <cell r="T1934">
            <v>583</v>
          </cell>
          <cell r="U1934">
            <v>578</v>
          </cell>
          <cell r="V1934">
            <v>543</v>
          </cell>
          <cell r="W1934">
            <v>306</v>
          </cell>
          <cell r="X1934">
            <v>255</v>
          </cell>
          <cell r="Y1934">
            <v>1042</v>
          </cell>
          <cell r="Z1934">
            <v>1111</v>
          </cell>
          <cell r="AA1934">
            <v>2623</v>
          </cell>
          <cell r="AB1934">
            <v>1994</v>
          </cell>
          <cell r="AC1934">
            <v>2364</v>
          </cell>
          <cell r="AD1934">
            <v>2198</v>
          </cell>
          <cell r="AE1934">
            <v>1701</v>
          </cell>
          <cell r="AF1934">
            <v>1943</v>
          </cell>
          <cell r="AG1934">
            <v>1567</v>
          </cell>
          <cell r="AH1934">
            <v>1806</v>
          </cell>
        </row>
        <row r="1935">
          <cell r="E1935" t="str">
            <v>DE Transportation Natural Gas</v>
          </cell>
          <cell r="F1935">
            <v>4</v>
          </cell>
          <cell r="G1935">
            <v>4</v>
          </cell>
          <cell r="H1935">
            <v>4</v>
          </cell>
          <cell r="I1935">
            <v>4</v>
          </cell>
          <cell r="J1935">
            <v>14</v>
          </cell>
          <cell r="K1935">
            <v>20</v>
          </cell>
          <cell r="L1935">
            <v>25</v>
          </cell>
          <cell r="M1935">
            <v>37</v>
          </cell>
          <cell r="N1935">
            <v>48</v>
          </cell>
          <cell r="O1935">
            <v>87</v>
          </cell>
          <cell r="P1935">
            <v>106</v>
          </cell>
          <cell r="Q1935">
            <v>71</v>
          </cell>
          <cell r="R1935">
            <v>98</v>
          </cell>
          <cell r="S1935">
            <v>94</v>
          </cell>
          <cell r="T1935">
            <v>105</v>
          </cell>
          <cell r="U1935">
            <v>51</v>
          </cell>
          <cell r="V1935">
            <v>24</v>
          </cell>
          <cell r="W1935">
            <v>22</v>
          </cell>
          <cell r="X1935">
            <v>23</v>
          </cell>
          <cell r="Y1935">
            <v>24</v>
          </cell>
          <cell r="Z1935">
            <v>144</v>
          </cell>
          <cell r="AA1935">
            <v>479</v>
          </cell>
          <cell r="AB1935">
            <v>1076</v>
          </cell>
          <cell r="AC1935">
            <v>1016</v>
          </cell>
          <cell r="AD1935">
            <v>1100</v>
          </cell>
          <cell r="AE1935">
            <v>1186</v>
          </cell>
          <cell r="AF1935">
            <v>998</v>
          </cell>
          <cell r="AG1935">
            <v>911</v>
          </cell>
          <cell r="AH1935">
            <v>768</v>
          </cell>
        </row>
        <row r="1936">
          <cell r="E1936" t="str">
            <v>FL Transportation Natural Gas</v>
          </cell>
          <cell r="F1936">
            <v>3024</v>
          </cell>
          <cell r="G1936">
            <v>3818</v>
          </cell>
          <cell r="H1936">
            <v>4850</v>
          </cell>
          <cell r="I1936">
            <v>4873</v>
          </cell>
          <cell r="J1936">
            <v>6096</v>
          </cell>
          <cell r="K1936">
            <v>8176</v>
          </cell>
          <cell r="L1936">
            <v>6594</v>
          </cell>
          <cell r="M1936">
            <v>6234</v>
          </cell>
          <cell r="N1936">
            <v>4315</v>
          </cell>
          <cell r="O1936">
            <v>7478</v>
          </cell>
          <cell r="P1936">
            <v>8323</v>
          </cell>
          <cell r="Q1936">
            <v>7462</v>
          </cell>
          <cell r="R1936">
            <v>11999</v>
          </cell>
          <cell r="S1936">
            <v>10581</v>
          </cell>
          <cell r="T1936">
            <v>11643</v>
          </cell>
          <cell r="U1936">
            <v>9940</v>
          </cell>
          <cell r="V1936">
            <v>12557</v>
          </cell>
          <cell r="W1936">
            <v>10703</v>
          </cell>
          <cell r="X1936">
            <v>9990</v>
          </cell>
          <cell r="Y1936">
            <v>10812</v>
          </cell>
          <cell r="Z1936">
            <v>23412</v>
          </cell>
          <cell r="AA1936">
            <v>13836</v>
          </cell>
          <cell r="AB1936">
            <v>16751</v>
          </cell>
          <cell r="AC1936">
            <v>12894</v>
          </cell>
          <cell r="AD1936">
            <v>3872</v>
          </cell>
          <cell r="AE1936">
            <v>17584</v>
          </cell>
          <cell r="AF1936">
            <v>19824</v>
          </cell>
          <cell r="AG1936">
            <v>21856</v>
          </cell>
          <cell r="AH1936">
            <v>21645</v>
          </cell>
        </row>
        <row r="1937">
          <cell r="E1937" t="str">
            <v>GA Transportation Natural Gas</v>
          </cell>
          <cell r="F1937">
            <v>7540</v>
          </cell>
          <cell r="G1937">
            <v>7633</v>
          </cell>
          <cell r="H1937">
            <v>7689</v>
          </cell>
          <cell r="I1937">
            <v>7323</v>
          </cell>
          <cell r="J1937">
            <v>7317</v>
          </cell>
          <cell r="K1937">
            <v>8021</v>
          </cell>
          <cell r="L1937">
            <v>8883</v>
          </cell>
          <cell r="M1937">
            <v>8519</v>
          </cell>
          <cell r="N1937">
            <v>8160</v>
          </cell>
          <cell r="O1937">
            <v>9515</v>
          </cell>
          <cell r="P1937">
            <v>6206</v>
          </cell>
          <cell r="Q1937">
            <v>8204</v>
          </cell>
          <cell r="R1937">
            <v>8726</v>
          </cell>
          <cell r="S1937">
            <v>8149</v>
          </cell>
          <cell r="T1937">
            <v>7163</v>
          </cell>
          <cell r="U1937">
            <v>6862</v>
          </cell>
          <cell r="V1937">
            <v>7275</v>
          </cell>
          <cell r="W1937">
            <v>6402</v>
          </cell>
          <cell r="X1937">
            <v>7225</v>
          </cell>
          <cell r="Y1937">
            <v>7971</v>
          </cell>
          <cell r="Z1937">
            <v>9590</v>
          </cell>
          <cell r="AA1937">
            <v>11741</v>
          </cell>
          <cell r="AB1937">
            <v>11790</v>
          </cell>
          <cell r="AC1937">
            <v>9108</v>
          </cell>
          <cell r="AD1937">
            <v>8192</v>
          </cell>
          <cell r="AE1937">
            <v>9203</v>
          </cell>
          <cell r="AF1937">
            <v>8065</v>
          </cell>
          <cell r="AG1937">
            <v>9085</v>
          </cell>
          <cell r="AH1937">
            <v>17868</v>
          </cell>
        </row>
        <row r="1938">
          <cell r="E1938" t="str">
            <v>HI Transportation Natural Gas</v>
          </cell>
          <cell r="F1938">
            <v>0</v>
          </cell>
          <cell r="G1938">
            <v>0</v>
          </cell>
          <cell r="H1938">
            <v>0</v>
          </cell>
          <cell r="I1938">
            <v>0</v>
          </cell>
          <cell r="J1938">
            <v>0</v>
          </cell>
          <cell r="K1938">
            <v>0</v>
          </cell>
          <cell r="L1938">
            <v>0</v>
          </cell>
          <cell r="M1938">
            <v>0</v>
          </cell>
          <cell r="N1938">
            <v>0</v>
          </cell>
          <cell r="O1938">
            <v>0</v>
          </cell>
          <cell r="P1938">
            <v>0</v>
          </cell>
          <cell r="Q1938">
            <v>0</v>
          </cell>
          <cell r="R1938">
            <v>0</v>
          </cell>
          <cell r="S1938">
            <v>0</v>
          </cell>
          <cell r="T1938">
            <v>2</v>
          </cell>
          <cell r="U1938">
            <v>3</v>
          </cell>
          <cell r="V1938">
            <v>2</v>
          </cell>
          <cell r="W1938">
            <v>3</v>
          </cell>
          <cell r="X1938">
            <v>2</v>
          </cell>
          <cell r="Y1938">
            <v>2</v>
          </cell>
          <cell r="Z1938">
            <v>2</v>
          </cell>
          <cell r="AA1938">
            <v>2</v>
          </cell>
          <cell r="AB1938">
            <v>3</v>
          </cell>
          <cell r="AC1938">
            <v>11</v>
          </cell>
          <cell r="AD1938">
            <v>1</v>
          </cell>
          <cell r="AE1938">
            <v>2</v>
          </cell>
          <cell r="AF1938">
            <v>2</v>
          </cell>
          <cell r="AG1938">
            <v>2</v>
          </cell>
          <cell r="AH1938">
            <v>2</v>
          </cell>
        </row>
        <row r="1939">
          <cell r="E1939" t="str">
            <v>IA Transportation Natural Gas</v>
          </cell>
          <cell r="F1939">
            <v>9213</v>
          </cell>
          <cell r="G1939">
            <v>6701</v>
          </cell>
          <cell r="H1939">
            <v>6976</v>
          </cell>
          <cell r="I1939">
            <v>7364</v>
          </cell>
          <cell r="J1939">
            <v>10833</v>
          </cell>
          <cell r="K1939">
            <v>11121</v>
          </cell>
          <cell r="L1939">
            <v>12746</v>
          </cell>
          <cell r="M1939">
            <v>11442</v>
          </cell>
          <cell r="N1939">
            <v>8899</v>
          </cell>
          <cell r="O1939">
            <v>7937</v>
          </cell>
          <cell r="P1939">
            <v>8348</v>
          </cell>
          <cell r="Q1939">
            <v>9061</v>
          </cell>
          <cell r="R1939">
            <v>11048</v>
          </cell>
          <cell r="S1939">
            <v>9976</v>
          </cell>
          <cell r="T1939">
            <v>10283</v>
          </cell>
          <cell r="U1939">
            <v>11697</v>
          </cell>
          <cell r="V1939">
            <v>12685</v>
          </cell>
          <cell r="W1939">
            <v>12446</v>
          </cell>
          <cell r="X1939">
            <v>14242</v>
          </cell>
          <cell r="Y1939">
            <v>13942</v>
          </cell>
          <cell r="Z1939">
            <v>11106</v>
          </cell>
          <cell r="AA1939">
            <v>10907</v>
          </cell>
          <cell r="AB1939">
            <v>10282</v>
          </cell>
          <cell r="AC1939">
            <v>11746</v>
          </cell>
          <cell r="AD1939">
            <v>13237</v>
          </cell>
          <cell r="AE1939">
            <v>11527</v>
          </cell>
          <cell r="AF1939">
            <v>9427</v>
          </cell>
          <cell r="AG1939">
            <v>11084</v>
          </cell>
          <cell r="AH1939">
            <v>12990</v>
          </cell>
        </row>
        <row r="1940">
          <cell r="E1940" t="str">
            <v>ID Transportation Natural Gas</v>
          </cell>
          <cell r="F1940">
            <v>5223</v>
          </cell>
          <cell r="G1940">
            <v>4740</v>
          </cell>
          <cell r="H1940">
            <v>3378</v>
          </cell>
          <cell r="I1940">
            <v>3925</v>
          </cell>
          <cell r="J1940">
            <v>4933</v>
          </cell>
          <cell r="K1940">
            <v>6577</v>
          </cell>
          <cell r="L1940">
            <v>6148</v>
          </cell>
          <cell r="M1940">
            <v>5381</v>
          </cell>
          <cell r="N1940">
            <v>5740</v>
          </cell>
          <cell r="O1940">
            <v>4721</v>
          </cell>
          <cell r="P1940">
            <v>6128</v>
          </cell>
          <cell r="Q1940">
            <v>6740</v>
          </cell>
          <cell r="R1940">
            <v>6221</v>
          </cell>
          <cell r="S1940">
            <v>4767</v>
          </cell>
          <cell r="T1940">
            <v>6099</v>
          </cell>
          <cell r="U1940">
            <v>5717</v>
          </cell>
          <cell r="V1940">
            <v>6894</v>
          </cell>
          <cell r="W1940">
            <v>7803</v>
          </cell>
          <cell r="X1940">
            <v>7096</v>
          </cell>
          <cell r="Y1940">
            <v>7262</v>
          </cell>
          <cell r="Z1940">
            <v>7916</v>
          </cell>
          <cell r="AA1940">
            <v>5426</v>
          </cell>
          <cell r="AB1940">
            <v>5953</v>
          </cell>
          <cell r="AC1940">
            <v>6228</v>
          </cell>
          <cell r="AD1940">
            <v>4122</v>
          </cell>
          <cell r="AE1940">
            <v>5335</v>
          </cell>
          <cell r="AF1940">
            <v>5950</v>
          </cell>
          <cell r="AG1940">
            <v>6189</v>
          </cell>
          <cell r="AH1940">
            <v>6867</v>
          </cell>
        </row>
        <row r="1941">
          <cell r="E1941" t="str">
            <v>IL Transportation Natural Gas</v>
          </cell>
          <cell r="F1941">
            <v>12383</v>
          </cell>
          <cell r="G1941">
            <v>11287</v>
          </cell>
          <cell r="H1941">
            <v>11589</v>
          </cell>
          <cell r="I1941">
            <v>11934</v>
          </cell>
          <cell r="J1941">
            <v>14192</v>
          </cell>
          <cell r="K1941">
            <v>13579</v>
          </cell>
          <cell r="L1941">
            <v>14800</v>
          </cell>
          <cell r="M1941">
            <v>15046</v>
          </cell>
          <cell r="N1941">
            <v>13484</v>
          </cell>
          <cell r="O1941">
            <v>11838</v>
          </cell>
          <cell r="P1941">
            <v>13820</v>
          </cell>
          <cell r="Q1941">
            <v>11375</v>
          </cell>
          <cell r="R1941">
            <v>13670</v>
          </cell>
          <cell r="S1941">
            <v>10987</v>
          </cell>
          <cell r="T1941">
            <v>11742</v>
          </cell>
          <cell r="U1941">
            <v>11337</v>
          </cell>
          <cell r="V1941">
            <v>11315</v>
          </cell>
          <cell r="W1941">
            <v>11819</v>
          </cell>
          <cell r="X1941">
            <v>13695</v>
          </cell>
          <cell r="Y1941">
            <v>25192</v>
          </cell>
          <cell r="Z1941">
            <v>20312</v>
          </cell>
          <cell r="AA1941">
            <v>22327</v>
          </cell>
          <cell r="AB1941">
            <v>25274</v>
          </cell>
          <cell r="AC1941">
            <v>27662</v>
          </cell>
          <cell r="AD1941">
            <v>31784</v>
          </cell>
          <cell r="AE1941">
            <v>27765</v>
          </cell>
          <cell r="AF1941">
            <v>24822</v>
          </cell>
          <cell r="AG1941">
            <v>23347</v>
          </cell>
          <cell r="AH1941">
            <v>27154</v>
          </cell>
        </row>
        <row r="1942">
          <cell r="E1942" t="str">
            <v>IN Transportation Natural Gas</v>
          </cell>
          <cell r="F1942">
            <v>8623</v>
          </cell>
          <cell r="G1942">
            <v>4732</v>
          </cell>
          <cell r="H1942">
            <v>4837</v>
          </cell>
          <cell r="I1942">
            <v>6919</v>
          </cell>
          <cell r="J1942">
            <v>7037</v>
          </cell>
          <cell r="K1942">
            <v>7786</v>
          </cell>
          <cell r="L1942">
            <v>12697</v>
          </cell>
          <cell r="M1942">
            <v>11098</v>
          </cell>
          <cell r="N1942">
            <v>7674</v>
          </cell>
          <cell r="O1942">
            <v>7682</v>
          </cell>
          <cell r="P1942">
            <v>6066</v>
          </cell>
          <cell r="Q1942">
            <v>7502</v>
          </cell>
          <cell r="R1942">
            <v>5621</v>
          </cell>
          <cell r="S1942">
            <v>7722</v>
          </cell>
          <cell r="T1942">
            <v>7393</v>
          </cell>
          <cell r="U1942">
            <v>6867</v>
          </cell>
          <cell r="V1942">
            <v>6554</v>
          </cell>
          <cell r="W1942">
            <v>7329</v>
          </cell>
          <cell r="X1942">
            <v>7276</v>
          </cell>
          <cell r="Y1942">
            <v>6775</v>
          </cell>
          <cell r="Z1942">
            <v>8837</v>
          </cell>
          <cell r="AA1942">
            <v>10401</v>
          </cell>
          <cell r="AB1942">
            <v>7311</v>
          </cell>
          <cell r="AC1942">
            <v>7557</v>
          </cell>
          <cell r="AD1942">
            <v>7494</v>
          </cell>
          <cell r="AE1942">
            <v>7331</v>
          </cell>
          <cell r="AF1942">
            <v>9430</v>
          </cell>
          <cell r="AG1942">
            <v>9510</v>
          </cell>
          <cell r="AH1942">
            <v>8320</v>
          </cell>
        </row>
        <row r="1943">
          <cell r="E1943" t="str">
            <v>KS Transportation Natural Gas</v>
          </cell>
          <cell r="F1943">
            <v>40564</v>
          </cell>
          <cell r="G1943">
            <v>33243</v>
          </cell>
          <cell r="H1943">
            <v>28823</v>
          </cell>
          <cell r="I1943">
            <v>32932</v>
          </cell>
          <cell r="J1943">
            <v>31696</v>
          </cell>
          <cell r="K1943">
            <v>34739</v>
          </cell>
          <cell r="L1943">
            <v>38144</v>
          </cell>
          <cell r="M1943">
            <v>39202</v>
          </cell>
          <cell r="N1943">
            <v>32699</v>
          </cell>
          <cell r="O1943">
            <v>31604</v>
          </cell>
          <cell r="P1943">
            <v>29558</v>
          </cell>
          <cell r="Q1943">
            <v>25729</v>
          </cell>
          <cell r="R1943">
            <v>36443</v>
          </cell>
          <cell r="S1943">
            <v>33767</v>
          </cell>
          <cell r="T1943">
            <v>28999</v>
          </cell>
          <cell r="U1943">
            <v>29177</v>
          </cell>
          <cell r="V1943">
            <v>25547</v>
          </cell>
          <cell r="W1943">
            <v>25228</v>
          </cell>
          <cell r="X1943">
            <v>24446</v>
          </cell>
          <cell r="Y1943">
            <v>27009</v>
          </cell>
          <cell r="Z1943">
            <v>24783</v>
          </cell>
          <cell r="AA1943">
            <v>23703</v>
          </cell>
          <cell r="AB1943">
            <v>20291</v>
          </cell>
          <cell r="AC1943">
            <v>23003</v>
          </cell>
          <cell r="AD1943">
            <v>24828</v>
          </cell>
          <cell r="AE1943">
            <v>21871</v>
          </cell>
          <cell r="AF1943">
            <v>19155</v>
          </cell>
          <cell r="AG1943">
            <v>20360</v>
          </cell>
          <cell r="AH1943">
            <v>30668</v>
          </cell>
        </row>
        <row r="1944">
          <cell r="E1944" t="str">
            <v>KY Transportation Natural Gas</v>
          </cell>
          <cell r="F1944">
            <v>25610</v>
          </cell>
          <cell r="G1944">
            <v>20923</v>
          </cell>
          <cell r="H1944">
            <v>16781</v>
          </cell>
          <cell r="I1944">
            <v>19948</v>
          </cell>
          <cell r="J1944">
            <v>24343</v>
          </cell>
          <cell r="K1944">
            <v>27442</v>
          </cell>
          <cell r="L1944">
            <v>27829</v>
          </cell>
          <cell r="M1944">
            <v>24052</v>
          </cell>
          <cell r="N1944">
            <v>16343</v>
          </cell>
          <cell r="O1944">
            <v>17234</v>
          </cell>
          <cell r="P1944">
            <v>14456</v>
          </cell>
          <cell r="Q1944">
            <v>15547</v>
          </cell>
          <cell r="R1944">
            <v>12517</v>
          </cell>
          <cell r="S1944">
            <v>14912</v>
          </cell>
          <cell r="T1944">
            <v>10614</v>
          </cell>
          <cell r="U1944">
            <v>8519</v>
          </cell>
          <cell r="V1944">
            <v>6711</v>
          </cell>
          <cell r="W1944">
            <v>12216</v>
          </cell>
          <cell r="X1944">
            <v>13423</v>
          </cell>
          <cell r="Y1944">
            <v>13021</v>
          </cell>
          <cell r="Z1944">
            <v>14132</v>
          </cell>
          <cell r="AA1944">
            <v>12796</v>
          </cell>
          <cell r="AB1944">
            <v>8874</v>
          </cell>
          <cell r="AC1944">
            <v>7359</v>
          </cell>
          <cell r="AD1944">
            <v>9607</v>
          </cell>
          <cell r="AE1944">
            <v>11742</v>
          </cell>
          <cell r="AF1944">
            <v>5776</v>
          </cell>
          <cell r="AG1944">
            <v>7769</v>
          </cell>
          <cell r="AH1944">
            <v>14952</v>
          </cell>
        </row>
        <row r="1945">
          <cell r="E1945" t="str">
            <v>LA Transportation Natural Gas</v>
          </cell>
          <cell r="F1945">
            <v>58077</v>
          </cell>
          <cell r="G1945">
            <v>56220</v>
          </cell>
          <cell r="H1945">
            <v>56440</v>
          </cell>
          <cell r="I1945">
            <v>58237</v>
          </cell>
          <cell r="J1945">
            <v>65734</v>
          </cell>
          <cell r="K1945">
            <v>66911</v>
          </cell>
          <cell r="L1945">
            <v>70807</v>
          </cell>
          <cell r="M1945">
            <v>81239</v>
          </cell>
          <cell r="N1945">
            <v>65124</v>
          </cell>
          <cell r="O1945">
            <v>50366</v>
          </cell>
          <cell r="P1945">
            <v>53971</v>
          </cell>
          <cell r="Q1945">
            <v>49510</v>
          </cell>
          <cell r="R1945">
            <v>52443</v>
          </cell>
          <cell r="S1945">
            <v>48642</v>
          </cell>
          <cell r="T1945">
            <v>46569</v>
          </cell>
          <cell r="U1945">
            <v>43692</v>
          </cell>
          <cell r="V1945">
            <v>49837</v>
          </cell>
          <cell r="W1945">
            <v>54060</v>
          </cell>
          <cell r="X1945">
            <v>55338</v>
          </cell>
          <cell r="Y1945">
            <v>51386</v>
          </cell>
          <cell r="Z1945">
            <v>48038</v>
          </cell>
          <cell r="AA1945">
            <v>52861</v>
          </cell>
          <cell r="AB1945">
            <v>49945</v>
          </cell>
          <cell r="AC1945">
            <v>37419</v>
          </cell>
          <cell r="AD1945">
            <v>51897</v>
          </cell>
          <cell r="AE1945">
            <v>37451</v>
          </cell>
          <cell r="AF1945">
            <v>86691</v>
          </cell>
          <cell r="AG1945">
            <v>103349</v>
          </cell>
          <cell r="AH1945">
            <v>136177</v>
          </cell>
        </row>
        <row r="1946">
          <cell r="E1946" t="str">
            <v>MA Transportation Natural Gas</v>
          </cell>
          <cell r="F1946">
            <v>1279</v>
          </cell>
          <cell r="G1946">
            <v>1572</v>
          </cell>
          <cell r="H1946">
            <v>1858</v>
          </cell>
          <cell r="I1946">
            <v>2357</v>
          </cell>
          <cell r="J1946">
            <v>1895</v>
          </cell>
          <cell r="K1946">
            <v>1969</v>
          </cell>
          <cell r="L1946">
            <v>2251</v>
          </cell>
          <cell r="M1946">
            <v>2543</v>
          </cell>
          <cell r="N1946">
            <v>2016</v>
          </cell>
          <cell r="O1946">
            <v>2922</v>
          </cell>
          <cell r="P1946">
            <v>2613</v>
          </cell>
          <cell r="Q1946">
            <v>3462</v>
          </cell>
          <cell r="R1946">
            <v>4500</v>
          </cell>
          <cell r="S1946">
            <v>2202</v>
          </cell>
          <cell r="T1946">
            <v>1982</v>
          </cell>
          <cell r="U1946">
            <v>2620</v>
          </cell>
          <cell r="V1946">
            <v>2236</v>
          </cell>
          <cell r="W1946">
            <v>2475</v>
          </cell>
          <cell r="X1946">
            <v>1940</v>
          </cell>
          <cell r="Y1946">
            <v>1919</v>
          </cell>
          <cell r="Z1946">
            <v>4715</v>
          </cell>
          <cell r="AA1946">
            <v>5573</v>
          </cell>
          <cell r="AB1946">
            <v>4625</v>
          </cell>
          <cell r="AC1946">
            <v>3571</v>
          </cell>
          <cell r="AD1946">
            <v>8733</v>
          </cell>
          <cell r="AE1946">
            <v>11476</v>
          </cell>
          <cell r="AF1946">
            <v>9128</v>
          </cell>
          <cell r="AG1946">
            <v>8625</v>
          </cell>
          <cell r="AH1946">
            <v>9057</v>
          </cell>
        </row>
        <row r="1947">
          <cell r="E1947" t="str">
            <v>MD Transportation Natural Gas</v>
          </cell>
          <cell r="F1947">
            <v>2468</v>
          </cell>
          <cell r="G1947">
            <v>2582</v>
          </cell>
          <cell r="H1947">
            <v>2484</v>
          </cell>
          <cell r="I1947">
            <v>2534</v>
          </cell>
          <cell r="J1947">
            <v>2590</v>
          </cell>
          <cell r="K1947">
            <v>2954</v>
          </cell>
          <cell r="L1947">
            <v>2776</v>
          </cell>
          <cell r="M1947">
            <v>3311</v>
          </cell>
          <cell r="N1947">
            <v>3202</v>
          </cell>
          <cell r="O1947">
            <v>3469</v>
          </cell>
          <cell r="P1947">
            <v>3514</v>
          </cell>
          <cell r="Q1947">
            <v>3062</v>
          </cell>
          <cell r="R1947">
            <v>2797</v>
          </cell>
          <cell r="S1947">
            <v>3087</v>
          </cell>
          <cell r="T1947">
            <v>2843</v>
          </cell>
          <cell r="U1947">
            <v>2906</v>
          </cell>
          <cell r="V1947">
            <v>3355</v>
          </cell>
          <cell r="W1947">
            <v>3373</v>
          </cell>
          <cell r="X1947">
            <v>3536</v>
          </cell>
          <cell r="Y1947">
            <v>2825</v>
          </cell>
          <cell r="Z1947">
            <v>6704</v>
          </cell>
          <cell r="AA1947">
            <v>6461</v>
          </cell>
          <cell r="AB1947">
            <v>7906</v>
          </cell>
          <cell r="AC1947">
            <v>4513</v>
          </cell>
          <cell r="AD1947">
            <v>6932</v>
          </cell>
          <cell r="AE1947">
            <v>7827</v>
          </cell>
          <cell r="AF1947">
            <v>7976</v>
          </cell>
          <cell r="AG1947">
            <v>8736</v>
          </cell>
          <cell r="AH1947">
            <v>24270</v>
          </cell>
        </row>
        <row r="1948">
          <cell r="E1948" t="str">
            <v>ME Transportation Natural Gas</v>
          </cell>
          <cell r="F1948">
            <v>5</v>
          </cell>
          <cell r="G1948">
            <v>3</v>
          </cell>
          <cell r="H1948">
            <v>9</v>
          </cell>
          <cell r="I1948">
            <v>11</v>
          </cell>
          <cell r="J1948">
            <v>19</v>
          </cell>
          <cell r="K1948">
            <v>111</v>
          </cell>
          <cell r="L1948">
            <v>18</v>
          </cell>
          <cell r="M1948">
            <v>123</v>
          </cell>
          <cell r="N1948">
            <v>0</v>
          </cell>
          <cell r="O1948">
            <v>0</v>
          </cell>
          <cell r="P1948">
            <v>932</v>
          </cell>
          <cell r="Q1948">
            <v>1370</v>
          </cell>
          <cell r="R1948">
            <v>914</v>
          </cell>
          <cell r="S1948">
            <v>898</v>
          </cell>
          <cell r="T1948">
            <v>685</v>
          </cell>
          <cell r="U1948">
            <v>612</v>
          </cell>
          <cell r="V1948">
            <v>520</v>
          </cell>
          <cell r="W1948">
            <v>806</v>
          </cell>
          <cell r="X1948">
            <v>1007</v>
          </cell>
          <cell r="Y1948">
            <v>873</v>
          </cell>
          <cell r="Z1948">
            <v>1821</v>
          </cell>
          <cell r="AA1948">
            <v>2500</v>
          </cell>
          <cell r="AB1948">
            <v>785</v>
          </cell>
          <cell r="AC1948">
            <v>871</v>
          </cell>
          <cell r="AD1948">
            <v>1350</v>
          </cell>
          <cell r="AE1948">
            <v>1030</v>
          </cell>
          <cell r="AF1948">
            <v>673</v>
          </cell>
          <cell r="AG1948">
            <v>704</v>
          </cell>
          <cell r="AH1948">
            <v>851</v>
          </cell>
        </row>
        <row r="1949">
          <cell r="E1949" t="str">
            <v>MI Transportation Natural Gas</v>
          </cell>
          <cell r="F1949">
            <v>18725</v>
          </cell>
          <cell r="G1949">
            <v>20289</v>
          </cell>
          <cell r="H1949">
            <v>22485</v>
          </cell>
          <cell r="I1949">
            <v>24755</v>
          </cell>
          <cell r="J1949">
            <v>23366</v>
          </cell>
          <cell r="K1949">
            <v>25927</v>
          </cell>
          <cell r="L1949">
            <v>26881</v>
          </cell>
          <cell r="M1949">
            <v>24778</v>
          </cell>
          <cell r="N1949">
            <v>21880</v>
          </cell>
          <cell r="O1949">
            <v>23496</v>
          </cell>
          <cell r="P1949">
            <v>27549</v>
          </cell>
          <cell r="Q1949">
            <v>22982</v>
          </cell>
          <cell r="R1949">
            <v>27508</v>
          </cell>
          <cell r="S1949">
            <v>28266</v>
          </cell>
          <cell r="T1949">
            <v>28247</v>
          </cell>
          <cell r="U1949">
            <v>28261</v>
          </cell>
          <cell r="V1949">
            <v>26099</v>
          </cell>
          <cell r="W1949">
            <v>26642</v>
          </cell>
          <cell r="X1949">
            <v>24249</v>
          </cell>
          <cell r="Y1949">
            <v>24223</v>
          </cell>
          <cell r="Z1949">
            <v>25574</v>
          </cell>
          <cell r="AA1949">
            <v>24198</v>
          </cell>
          <cell r="AB1949">
            <v>21180</v>
          </cell>
          <cell r="AC1949">
            <v>19458</v>
          </cell>
          <cell r="AD1949">
            <v>21361</v>
          </cell>
          <cell r="AE1949">
            <v>20450</v>
          </cell>
          <cell r="AF1949">
            <v>16985</v>
          </cell>
          <cell r="AG1949">
            <v>20122</v>
          </cell>
          <cell r="AH1949">
            <v>22593</v>
          </cell>
        </row>
        <row r="1950">
          <cell r="E1950" t="str">
            <v>MN Transportation Natural Gas</v>
          </cell>
          <cell r="F1950">
            <v>12063</v>
          </cell>
          <cell r="G1950">
            <v>13491</v>
          </cell>
          <cell r="H1950">
            <v>15112</v>
          </cell>
          <cell r="I1950">
            <v>16418</v>
          </cell>
          <cell r="J1950">
            <v>17514</v>
          </cell>
          <cell r="K1950">
            <v>19445</v>
          </cell>
          <cell r="L1950">
            <v>20139</v>
          </cell>
          <cell r="M1950">
            <v>19876</v>
          </cell>
          <cell r="N1950">
            <v>20518</v>
          </cell>
          <cell r="O1950">
            <v>22496</v>
          </cell>
          <cell r="P1950">
            <v>21414</v>
          </cell>
          <cell r="Q1950">
            <v>19336</v>
          </cell>
          <cell r="R1950">
            <v>23294</v>
          </cell>
          <cell r="S1950">
            <v>20505</v>
          </cell>
          <cell r="T1950">
            <v>20733</v>
          </cell>
          <cell r="U1950">
            <v>22543</v>
          </cell>
          <cell r="V1950">
            <v>20667</v>
          </cell>
          <cell r="W1950">
            <v>20324</v>
          </cell>
          <cell r="X1950">
            <v>18015</v>
          </cell>
          <cell r="Y1950">
            <v>12950</v>
          </cell>
          <cell r="Z1950">
            <v>15633</v>
          </cell>
          <cell r="AA1950">
            <v>15384</v>
          </cell>
          <cell r="AB1950">
            <v>13092</v>
          </cell>
          <cell r="AC1950">
            <v>11931</v>
          </cell>
          <cell r="AD1950">
            <v>13404</v>
          </cell>
          <cell r="AE1950">
            <v>10616</v>
          </cell>
          <cell r="AF1950">
            <v>11953</v>
          </cell>
          <cell r="AG1950">
            <v>13778</v>
          </cell>
          <cell r="AH1950">
            <v>14719</v>
          </cell>
        </row>
        <row r="1951">
          <cell r="E1951" t="str">
            <v>MO Transportation Natural Gas</v>
          </cell>
          <cell r="F1951">
            <v>5360</v>
          </cell>
          <cell r="G1951">
            <v>2585</v>
          </cell>
          <cell r="H1951">
            <v>2313</v>
          </cell>
          <cell r="I1951">
            <v>9884</v>
          </cell>
          <cell r="J1951">
            <v>2920</v>
          </cell>
          <cell r="K1951">
            <v>7205</v>
          </cell>
          <cell r="L1951">
            <v>7581</v>
          </cell>
          <cell r="M1951">
            <v>7573</v>
          </cell>
          <cell r="N1951">
            <v>5627</v>
          </cell>
          <cell r="O1951">
            <v>6922</v>
          </cell>
          <cell r="P1951">
            <v>7773</v>
          </cell>
          <cell r="Q1951">
            <v>2043</v>
          </cell>
          <cell r="R1951">
            <v>2704</v>
          </cell>
          <cell r="S1951">
            <v>3187</v>
          </cell>
          <cell r="T1951">
            <v>3462</v>
          </cell>
          <cell r="U1951">
            <v>2686</v>
          </cell>
          <cell r="V1951">
            <v>2525</v>
          </cell>
          <cell r="W1951">
            <v>2831</v>
          </cell>
          <cell r="X1951">
            <v>7320</v>
          </cell>
          <cell r="Y1951">
            <v>3917</v>
          </cell>
          <cell r="Z1951">
            <v>5858</v>
          </cell>
          <cell r="AA1951">
            <v>7112</v>
          </cell>
          <cell r="AB1951">
            <v>5020</v>
          </cell>
          <cell r="AC1951">
            <v>5748</v>
          </cell>
          <cell r="AD1951">
            <v>6499</v>
          </cell>
          <cell r="AE1951">
            <v>6514</v>
          </cell>
          <cell r="AF1951">
            <v>6986</v>
          </cell>
          <cell r="AG1951">
            <v>7132</v>
          </cell>
          <cell r="AH1951">
            <v>9969</v>
          </cell>
        </row>
        <row r="1952">
          <cell r="E1952" t="str">
            <v>MS Transportation Natural Gas</v>
          </cell>
          <cell r="F1952">
            <v>38967</v>
          </cell>
          <cell r="G1952">
            <v>35696</v>
          </cell>
          <cell r="H1952">
            <v>35031</v>
          </cell>
          <cell r="I1952">
            <v>38367</v>
          </cell>
          <cell r="J1952">
            <v>40383</v>
          </cell>
          <cell r="K1952">
            <v>42565</v>
          </cell>
          <cell r="L1952">
            <v>50648</v>
          </cell>
          <cell r="M1952">
            <v>46653</v>
          </cell>
          <cell r="N1952">
            <v>38230</v>
          </cell>
          <cell r="O1952">
            <v>32929</v>
          </cell>
          <cell r="P1952">
            <v>32242</v>
          </cell>
          <cell r="Q1952">
            <v>30950</v>
          </cell>
          <cell r="R1952">
            <v>27989</v>
          </cell>
          <cell r="S1952">
            <v>26964</v>
          </cell>
          <cell r="T1952">
            <v>22522</v>
          </cell>
          <cell r="U1952">
            <v>22117</v>
          </cell>
          <cell r="V1952">
            <v>22674</v>
          </cell>
          <cell r="W1952">
            <v>28112</v>
          </cell>
          <cell r="X1952">
            <v>29466</v>
          </cell>
          <cell r="Y1952">
            <v>29608</v>
          </cell>
          <cell r="Z1952">
            <v>28670</v>
          </cell>
          <cell r="AA1952">
            <v>29305</v>
          </cell>
          <cell r="AB1952">
            <v>49251</v>
          </cell>
          <cell r="AC1952">
            <v>23987</v>
          </cell>
          <cell r="AD1952">
            <v>21200</v>
          </cell>
          <cell r="AE1952">
            <v>22491</v>
          </cell>
          <cell r="AF1952">
            <v>20921</v>
          </cell>
          <cell r="AG1952">
            <v>20059</v>
          </cell>
          <cell r="AH1952">
            <v>27246</v>
          </cell>
        </row>
        <row r="1953">
          <cell r="E1953" t="str">
            <v>MT Transportation Natural Gas</v>
          </cell>
          <cell r="F1953">
            <v>2106</v>
          </cell>
          <cell r="G1953">
            <v>2390</v>
          </cell>
          <cell r="H1953">
            <v>3096</v>
          </cell>
          <cell r="I1953">
            <v>3792</v>
          </cell>
          <cell r="J1953">
            <v>3638</v>
          </cell>
          <cell r="K1953">
            <v>4064</v>
          </cell>
          <cell r="L1953">
            <v>3539</v>
          </cell>
          <cell r="M1953">
            <v>3576</v>
          </cell>
          <cell r="N1953">
            <v>3878</v>
          </cell>
          <cell r="O1953">
            <v>6154</v>
          </cell>
          <cell r="P1953">
            <v>7883</v>
          </cell>
          <cell r="Q1953">
            <v>7701</v>
          </cell>
          <cell r="R1953">
            <v>7936</v>
          </cell>
          <cell r="S1953">
            <v>8606</v>
          </cell>
          <cell r="T1953">
            <v>8514</v>
          </cell>
          <cell r="U1953">
            <v>8279</v>
          </cell>
          <cell r="V1953">
            <v>7724</v>
          </cell>
          <cell r="W1953">
            <v>7941</v>
          </cell>
          <cell r="X1953">
            <v>7446</v>
          </cell>
          <cell r="Y1953">
            <v>5103</v>
          </cell>
          <cell r="Z1953">
            <v>7531</v>
          </cell>
          <cell r="AA1953">
            <v>6999</v>
          </cell>
          <cell r="AB1953">
            <v>7154</v>
          </cell>
          <cell r="AC1953">
            <v>7001</v>
          </cell>
          <cell r="AD1953">
            <v>4234</v>
          </cell>
          <cell r="AE1953">
            <v>4643</v>
          </cell>
          <cell r="AF1953">
            <v>4771</v>
          </cell>
          <cell r="AG1953">
            <v>3946</v>
          </cell>
          <cell r="AH1953">
            <v>4494</v>
          </cell>
        </row>
        <row r="1954">
          <cell r="E1954" t="str">
            <v>NC Transportation Natural Gas</v>
          </cell>
          <cell r="F1954">
            <v>6484</v>
          </cell>
          <cell r="G1954">
            <v>6407</v>
          </cell>
          <cell r="H1954">
            <v>6668</v>
          </cell>
          <cell r="I1954">
            <v>6174</v>
          </cell>
          <cell r="J1954">
            <v>5974</v>
          </cell>
          <cell r="K1954">
            <v>6321</v>
          </cell>
          <cell r="L1954">
            <v>7663</v>
          </cell>
          <cell r="M1954">
            <v>7575</v>
          </cell>
          <cell r="N1954">
            <v>6974</v>
          </cell>
          <cell r="O1954">
            <v>6830</v>
          </cell>
          <cell r="P1954">
            <v>7439</v>
          </cell>
          <cell r="Q1954">
            <v>6900</v>
          </cell>
          <cell r="R1954">
            <v>6316</v>
          </cell>
          <cell r="S1954">
            <v>6436</v>
          </cell>
          <cell r="T1954">
            <v>5236</v>
          </cell>
          <cell r="U1954">
            <v>4482</v>
          </cell>
          <cell r="V1954">
            <v>4844</v>
          </cell>
          <cell r="W1954">
            <v>5167</v>
          </cell>
          <cell r="X1954">
            <v>5490</v>
          </cell>
          <cell r="Y1954">
            <v>8139</v>
          </cell>
          <cell r="Z1954">
            <v>8151</v>
          </cell>
          <cell r="AA1954">
            <v>7452</v>
          </cell>
          <cell r="AB1954">
            <v>5544</v>
          </cell>
          <cell r="AC1954">
            <v>4158</v>
          </cell>
          <cell r="AD1954">
            <v>4114</v>
          </cell>
          <cell r="AE1954">
            <v>4639</v>
          </cell>
          <cell r="AF1954">
            <v>2899</v>
          </cell>
          <cell r="AG1954">
            <v>3423</v>
          </cell>
          <cell r="AH1954">
            <v>4411</v>
          </cell>
        </row>
        <row r="1955">
          <cell r="E1955" t="str">
            <v>ND Transportation Natural Gas</v>
          </cell>
          <cell r="F1955">
            <v>1828</v>
          </cell>
          <cell r="G1955">
            <v>2105</v>
          </cell>
          <cell r="H1955">
            <v>2881</v>
          </cell>
          <cell r="I1955">
            <v>4533</v>
          </cell>
          <cell r="J1955">
            <v>4531</v>
          </cell>
          <cell r="K1955">
            <v>4953</v>
          </cell>
          <cell r="L1955">
            <v>5072</v>
          </cell>
          <cell r="M1955">
            <v>5319</v>
          </cell>
          <cell r="N1955">
            <v>474</v>
          </cell>
          <cell r="O1955">
            <v>9990</v>
          </cell>
          <cell r="P1955">
            <v>10998</v>
          </cell>
          <cell r="Q1955">
            <v>14025</v>
          </cell>
          <cell r="R1955">
            <v>14341</v>
          </cell>
          <cell r="S1955">
            <v>14320</v>
          </cell>
          <cell r="T1955">
            <v>14425</v>
          </cell>
          <cell r="U1955">
            <v>13788</v>
          </cell>
          <cell r="V1955">
            <v>13598</v>
          </cell>
          <cell r="W1955">
            <v>13930</v>
          </cell>
          <cell r="X1955">
            <v>11967</v>
          </cell>
          <cell r="Y1955">
            <v>9358</v>
          </cell>
          <cell r="Z1955">
            <v>14502</v>
          </cell>
          <cell r="AA1955">
            <v>14567</v>
          </cell>
          <cell r="AB1955">
            <v>16635</v>
          </cell>
          <cell r="AC1955">
            <v>15959</v>
          </cell>
          <cell r="AD1955">
            <v>16767</v>
          </cell>
          <cell r="AE1955">
            <v>15543</v>
          </cell>
          <cell r="AF1955">
            <v>15652</v>
          </cell>
          <cell r="AG1955">
            <v>20205</v>
          </cell>
          <cell r="AH1955">
            <v>22254</v>
          </cell>
        </row>
        <row r="1956">
          <cell r="E1956" t="str">
            <v>NE Transportation Natural Gas</v>
          </cell>
          <cell r="F1956">
            <v>3479</v>
          </cell>
          <cell r="G1956">
            <v>2333</v>
          </cell>
          <cell r="H1956">
            <v>2519</v>
          </cell>
          <cell r="I1956">
            <v>2479</v>
          </cell>
          <cell r="J1956">
            <v>3256</v>
          </cell>
          <cell r="K1956">
            <v>3365</v>
          </cell>
          <cell r="L1956">
            <v>4641</v>
          </cell>
          <cell r="M1956">
            <v>4289</v>
          </cell>
          <cell r="N1956">
            <v>2889</v>
          </cell>
          <cell r="O1956">
            <v>2952</v>
          </cell>
          <cell r="P1956">
            <v>3193</v>
          </cell>
          <cell r="Q1956">
            <v>3116</v>
          </cell>
          <cell r="R1956">
            <v>2677</v>
          </cell>
          <cell r="S1956">
            <v>5410</v>
          </cell>
          <cell r="T1956">
            <v>4083</v>
          </cell>
          <cell r="U1956">
            <v>4500</v>
          </cell>
          <cell r="V1956">
            <v>4587</v>
          </cell>
          <cell r="W1956">
            <v>5498</v>
          </cell>
          <cell r="X1956">
            <v>10063</v>
          </cell>
          <cell r="Y1956">
            <v>7064</v>
          </cell>
          <cell r="Z1956">
            <v>7389</v>
          </cell>
          <cell r="AA1956">
            <v>9410</v>
          </cell>
          <cell r="AB1956">
            <v>7783</v>
          </cell>
          <cell r="AC1956">
            <v>7250</v>
          </cell>
          <cell r="AD1956">
            <v>7453</v>
          </cell>
          <cell r="AE1956">
            <v>7518</v>
          </cell>
          <cell r="AF1956">
            <v>6812</v>
          </cell>
          <cell r="AG1956">
            <v>7882</v>
          </cell>
          <cell r="AH1956">
            <v>9992</v>
          </cell>
        </row>
        <row r="1957">
          <cell r="E1957" t="str">
            <v>NH Transportation Natural Gas</v>
          </cell>
          <cell r="F1957">
            <v>22</v>
          </cell>
          <cell r="G1957">
            <v>33</v>
          </cell>
          <cell r="H1957">
            <v>82</v>
          </cell>
          <cell r="I1957">
            <v>344</v>
          </cell>
          <cell r="J1957">
            <v>1000</v>
          </cell>
          <cell r="K1957">
            <v>42</v>
          </cell>
          <cell r="L1957">
            <v>52</v>
          </cell>
          <cell r="M1957">
            <v>198</v>
          </cell>
          <cell r="N1957">
            <v>23</v>
          </cell>
          <cell r="O1957">
            <v>3</v>
          </cell>
          <cell r="P1957">
            <v>35</v>
          </cell>
          <cell r="Q1957">
            <v>27</v>
          </cell>
          <cell r="R1957">
            <v>64</v>
          </cell>
          <cell r="S1957">
            <v>27</v>
          </cell>
          <cell r="T1957">
            <v>24</v>
          </cell>
          <cell r="U1957">
            <v>33</v>
          </cell>
          <cell r="V1957">
            <v>31</v>
          </cell>
          <cell r="W1957">
            <v>30</v>
          </cell>
          <cell r="X1957">
            <v>23</v>
          </cell>
          <cell r="Y1957">
            <v>47</v>
          </cell>
          <cell r="Z1957">
            <v>284</v>
          </cell>
          <cell r="AA1957">
            <v>248</v>
          </cell>
          <cell r="AB1957">
            <v>66</v>
          </cell>
          <cell r="AC1957">
            <v>133</v>
          </cell>
          <cell r="AD1957">
            <v>160</v>
          </cell>
          <cell r="AE1957">
            <v>156</v>
          </cell>
          <cell r="AF1957">
            <v>301</v>
          </cell>
          <cell r="AG1957">
            <v>194</v>
          </cell>
          <cell r="AH1957">
            <v>187</v>
          </cell>
        </row>
        <row r="1958">
          <cell r="E1958" t="str">
            <v>NJ Transportation Natural Gas</v>
          </cell>
          <cell r="F1958">
            <v>2688</v>
          </cell>
          <cell r="G1958">
            <v>2990</v>
          </cell>
          <cell r="H1958">
            <v>3658</v>
          </cell>
          <cell r="I1958">
            <v>3022</v>
          </cell>
          <cell r="J1958">
            <v>2664</v>
          </cell>
          <cell r="K1958">
            <v>2655</v>
          </cell>
          <cell r="L1958">
            <v>3328</v>
          </cell>
          <cell r="M1958">
            <v>3614</v>
          </cell>
          <cell r="N1958">
            <v>2997</v>
          </cell>
          <cell r="O1958">
            <v>4526</v>
          </cell>
          <cell r="P1958">
            <v>3273</v>
          </cell>
          <cell r="Q1958">
            <v>4192</v>
          </cell>
          <cell r="R1958">
            <v>1812</v>
          </cell>
          <cell r="S1958">
            <v>1975</v>
          </cell>
          <cell r="T1958">
            <v>1953</v>
          </cell>
          <cell r="U1958">
            <v>1570</v>
          </cell>
          <cell r="V1958">
            <v>1246</v>
          </cell>
          <cell r="W1958">
            <v>1746</v>
          </cell>
          <cell r="X1958">
            <v>2137</v>
          </cell>
          <cell r="Y1958">
            <v>1869</v>
          </cell>
          <cell r="Z1958">
            <v>5653</v>
          </cell>
          <cell r="AA1958">
            <v>5998</v>
          </cell>
          <cell r="AB1958">
            <v>4928</v>
          </cell>
          <cell r="AC1958">
            <v>6027</v>
          </cell>
          <cell r="AD1958">
            <v>12652</v>
          </cell>
          <cell r="AE1958">
            <v>6964</v>
          </cell>
          <cell r="AF1958">
            <v>6744</v>
          </cell>
          <cell r="AG1958">
            <v>6336</v>
          </cell>
          <cell r="AH1958">
            <v>6117</v>
          </cell>
        </row>
        <row r="1959">
          <cell r="E1959" t="str">
            <v>NM Transportation Natural Gas</v>
          </cell>
          <cell r="F1959">
            <v>80384</v>
          </cell>
          <cell r="G1959">
            <v>74822</v>
          </cell>
          <cell r="H1959">
            <v>52510</v>
          </cell>
          <cell r="I1959">
            <v>64986</v>
          </cell>
          <cell r="J1959">
            <v>59189</v>
          </cell>
          <cell r="K1959">
            <v>58015</v>
          </cell>
          <cell r="L1959">
            <v>27998</v>
          </cell>
          <cell r="M1959">
            <v>63780</v>
          </cell>
          <cell r="N1959">
            <v>51402</v>
          </cell>
          <cell r="O1959">
            <v>47474</v>
          </cell>
          <cell r="P1959">
            <v>44488</v>
          </cell>
          <cell r="Q1959">
            <v>44454</v>
          </cell>
          <cell r="R1959">
            <v>40615</v>
          </cell>
          <cell r="S1959">
            <v>30140</v>
          </cell>
          <cell r="T1959">
            <v>28034</v>
          </cell>
          <cell r="U1959">
            <v>20427</v>
          </cell>
          <cell r="V1959">
            <v>18115</v>
          </cell>
          <cell r="W1959">
            <v>14050</v>
          </cell>
          <cell r="X1959">
            <v>14102</v>
          </cell>
          <cell r="Y1959">
            <v>12157</v>
          </cell>
          <cell r="Z1959">
            <v>9081</v>
          </cell>
          <cell r="AA1959">
            <v>7479</v>
          </cell>
          <cell r="AB1959">
            <v>7891</v>
          </cell>
          <cell r="AC1959">
            <v>9211</v>
          </cell>
          <cell r="AD1959">
            <v>9014</v>
          </cell>
          <cell r="AE1959">
            <v>9148</v>
          </cell>
          <cell r="AF1959">
            <v>8897</v>
          </cell>
          <cell r="AG1959">
            <v>9298</v>
          </cell>
          <cell r="AH1959">
            <v>10475</v>
          </cell>
        </row>
        <row r="1960">
          <cell r="E1960" t="str">
            <v>NV Transportation Natural Gas</v>
          </cell>
          <cell r="F1960">
            <v>816</v>
          </cell>
          <cell r="G1960">
            <v>362</v>
          </cell>
          <cell r="H1960">
            <v>553</v>
          </cell>
          <cell r="I1960">
            <v>738</v>
          </cell>
          <cell r="J1960">
            <v>772</v>
          </cell>
          <cell r="K1960">
            <v>875</v>
          </cell>
          <cell r="L1960">
            <v>908</v>
          </cell>
          <cell r="M1960">
            <v>675</v>
          </cell>
          <cell r="N1960">
            <v>1131</v>
          </cell>
          <cell r="O1960">
            <v>1195</v>
          </cell>
          <cell r="P1960">
            <v>1323</v>
          </cell>
          <cell r="Q1960">
            <v>1354</v>
          </cell>
          <cell r="R1960">
            <v>1364</v>
          </cell>
          <cell r="S1960">
            <v>2343</v>
          </cell>
          <cell r="T1960">
            <v>2994</v>
          </cell>
          <cell r="U1960">
            <v>2816</v>
          </cell>
          <cell r="V1960">
            <v>3297</v>
          </cell>
          <cell r="W1960">
            <v>3506</v>
          </cell>
          <cell r="X1960">
            <v>3566</v>
          </cell>
          <cell r="Y1960">
            <v>3793</v>
          </cell>
          <cell r="Z1960">
            <v>3972</v>
          </cell>
          <cell r="AA1960">
            <v>4867</v>
          </cell>
          <cell r="AB1960">
            <v>7092</v>
          </cell>
          <cell r="AC1960">
            <v>5744</v>
          </cell>
          <cell r="AD1960">
            <v>6084</v>
          </cell>
          <cell r="AE1960">
            <v>5906</v>
          </cell>
          <cell r="AF1960">
            <v>5986</v>
          </cell>
          <cell r="AG1960">
            <v>5103</v>
          </cell>
          <cell r="AH1960">
            <v>5329</v>
          </cell>
        </row>
        <row r="1961">
          <cell r="E1961" t="str">
            <v>NY Transportation Natural Gas</v>
          </cell>
          <cell r="F1961">
            <v>4873</v>
          </cell>
          <cell r="G1961">
            <v>5173</v>
          </cell>
          <cell r="H1961">
            <v>6183</v>
          </cell>
          <cell r="I1961">
            <v>6434</v>
          </cell>
          <cell r="J1961">
            <v>6388</v>
          </cell>
          <cell r="K1961">
            <v>8594</v>
          </cell>
          <cell r="L1961">
            <v>8382</v>
          </cell>
          <cell r="M1961">
            <v>7749</v>
          </cell>
          <cell r="N1961">
            <v>8168</v>
          </cell>
          <cell r="O1961">
            <v>8818</v>
          </cell>
          <cell r="P1961">
            <v>8516</v>
          </cell>
          <cell r="Q1961">
            <v>6210</v>
          </cell>
          <cell r="R1961">
            <v>9165</v>
          </cell>
          <cell r="S1961">
            <v>8574</v>
          </cell>
          <cell r="T1961">
            <v>8932</v>
          </cell>
          <cell r="U1961">
            <v>13112</v>
          </cell>
          <cell r="V1961">
            <v>14546</v>
          </cell>
          <cell r="W1961">
            <v>15955</v>
          </cell>
          <cell r="X1961">
            <v>16319</v>
          </cell>
          <cell r="Y1961">
            <v>15805</v>
          </cell>
          <cell r="Z1961">
            <v>19150</v>
          </cell>
          <cell r="AA1961">
            <v>23307</v>
          </cell>
          <cell r="AB1961">
            <v>22156</v>
          </cell>
          <cell r="AC1961">
            <v>20833</v>
          </cell>
          <cell r="AD1961">
            <v>34463</v>
          </cell>
          <cell r="AE1961">
            <v>36242</v>
          </cell>
          <cell r="AF1961">
            <v>28620</v>
          </cell>
          <cell r="AG1961">
            <v>26794</v>
          </cell>
          <cell r="AH1961">
            <v>28389</v>
          </cell>
        </row>
        <row r="1962">
          <cell r="E1962" t="str">
            <v>OH Transportation Natural Gas</v>
          </cell>
          <cell r="F1962">
            <v>10456</v>
          </cell>
          <cell r="G1962">
            <v>9516</v>
          </cell>
          <cell r="H1962">
            <v>10023</v>
          </cell>
          <cell r="I1962">
            <v>10800</v>
          </cell>
          <cell r="J1962">
            <v>18691</v>
          </cell>
          <cell r="K1962">
            <v>18540</v>
          </cell>
          <cell r="L1962">
            <v>21184</v>
          </cell>
          <cell r="M1962">
            <v>20793</v>
          </cell>
          <cell r="N1962">
            <v>18703</v>
          </cell>
          <cell r="O1962">
            <v>18529</v>
          </cell>
          <cell r="P1962">
            <v>19756</v>
          </cell>
          <cell r="Q1962">
            <v>16709</v>
          </cell>
          <cell r="R1962">
            <v>17397</v>
          </cell>
          <cell r="S1962">
            <v>16090</v>
          </cell>
          <cell r="T1962">
            <v>14109</v>
          </cell>
          <cell r="U1962">
            <v>14401</v>
          </cell>
          <cell r="V1962">
            <v>13131</v>
          </cell>
          <cell r="W1962">
            <v>14571</v>
          </cell>
          <cell r="X1962">
            <v>11941</v>
          </cell>
          <cell r="Y1962">
            <v>17397</v>
          </cell>
          <cell r="Z1962">
            <v>16511</v>
          </cell>
          <cell r="AA1962">
            <v>14795</v>
          </cell>
          <cell r="AB1962">
            <v>9974</v>
          </cell>
          <cell r="AC1962">
            <v>10721</v>
          </cell>
          <cell r="AD1962">
            <v>16175</v>
          </cell>
          <cell r="AE1962">
            <v>21777</v>
          </cell>
          <cell r="AF1962">
            <v>19919</v>
          </cell>
          <cell r="AG1962">
            <v>31926</v>
          </cell>
          <cell r="AH1962">
            <v>31073</v>
          </cell>
        </row>
        <row r="1963">
          <cell r="E1963" t="str">
            <v>OK Transportation Natural Gas</v>
          </cell>
          <cell r="F1963">
            <v>26577</v>
          </cell>
          <cell r="G1963">
            <v>25422</v>
          </cell>
          <cell r="H1963">
            <v>26305</v>
          </cell>
          <cell r="I1963">
            <v>27296</v>
          </cell>
          <cell r="J1963">
            <v>26967</v>
          </cell>
          <cell r="K1963">
            <v>31284</v>
          </cell>
          <cell r="L1963">
            <v>34612</v>
          </cell>
          <cell r="M1963">
            <v>26315</v>
          </cell>
          <cell r="N1963">
            <v>24907</v>
          </cell>
          <cell r="O1963">
            <v>24961</v>
          </cell>
          <cell r="P1963">
            <v>21863</v>
          </cell>
          <cell r="Q1963">
            <v>24952</v>
          </cell>
          <cell r="R1963">
            <v>24840</v>
          </cell>
          <cell r="S1963">
            <v>32307</v>
          </cell>
          <cell r="T1963">
            <v>32417</v>
          </cell>
          <cell r="U1963">
            <v>32610</v>
          </cell>
          <cell r="V1963">
            <v>32561</v>
          </cell>
          <cell r="W1963">
            <v>29503</v>
          </cell>
          <cell r="X1963">
            <v>28778</v>
          </cell>
          <cell r="Y1963">
            <v>30081</v>
          </cell>
          <cell r="Z1963">
            <v>31802</v>
          </cell>
          <cell r="AA1963">
            <v>32123</v>
          </cell>
          <cell r="AB1963">
            <v>34170</v>
          </cell>
          <cell r="AC1963">
            <v>43650</v>
          </cell>
          <cell r="AD1963">
            <v>49224</v>
          </cell>
          <cell r="AE1963">
            <v>49589</v>
          </cell>
          <cell r="AF1963">
            <v>52664</v>
          </cell>
          <cell r="AG1963">
            <v>53747</v>
          </cell>
          <cell r="AH1963">
            <v>60206</v>
          </cell>
        </row>
        <row r="1964">
          <cell r="E1964" t="str">
            <v>OR Transportation Natural Gas</v>
          </cell>
          <cell r="F1964">
            <v>9219</v>
          </cell>
          <cell r="G1964">
            <v>9090</v>
          </cell>
          <cell r="H1964">
            <v>7094</v>
          </cell>
          <cell r="I1964">
            <v>5102</v>
          </cell>
          <cell r="J1964">
            <v>6085</v>
          </cell>
          <cell r="K1964">
            <v>7620</v>
          </cell>
          <cell r="L1964">
            <v>8339</v>
          </cell>
          <cell r="M1964">
            <v>13331</v>
          </cell>
          <cell r="N1964">
            <v>14057</v>
          </cell>
          <cell r="O1964">
            <v>10914</v>
          </cell>
          <cell r="P1964">
            <v>12202</v>
          </cell>
          <cell r="Q1964">
            <v>11379</v>
          </cell>
          <cell r="R1964">
            <v>9421</v>
          </cell>
          <cell r="S1964">
            <v>7235</v>
          </cell>
          <cell r="T1964">
            <v>9886</v>
          </cell>
          <cell r="U1964">
            <v>7731</v>
          </cell>
          <cell r="V1964">
            <v>8719</v>
          </cell>
          <cell r="W1964">
            <v>10020</v>
          </cell>
          <cell r="X1964">
            <v>7727</v>
          </cell>
          <cell r="Y1964">
            <v>8463</v>
          </cell>
          <cell r="Z1964">
            <v>6629</v>
          </cell>
          <cell r="AA1964">
            <v>5303</v>
          </cell>
          <cell r="AB1964">
            <v>4803</v>
          </cell>
          <cell r="AC1964">
            <v>4289</v>
          </cell>
          <cell r="AD1964">
            <v>3975</v>
          </cell>
          <cell r="AE1964">
            <v>5016</v>
          </cell>
          <cell r="AF1964">
            <v>5411</v>
          </cell>
          <cell r="AG1964">
            <v>5740</v>
          </cell>
          <cell r="AH1964">
            <v>6872</v>
          </cell>
        </row>
        <row r="1965">
          <cell r="E1965" t="str">
            <v>PA Transportation Natural Gas</v>
          </cell>
          <cell r="F1965">
            <v>35752</v>
          </cell>
          <cell r="G1965">
            <v>35329</v>
          </cell>
          <cell r="H1965">
            <v>39999</v>
          </cell>
          <cell r="I1965">
            <v>37707</v>
          </cell>
          <cell r="J1965">
            <v>39407</v>
          </cell>
          <cell r="K1965">
            <v>39317</v>
          </cell>
          <cell r="L1965">
            <v>42175</v>
          </cell>
          <cell r="M1965">
            <v>40581</v>
          </cell>
          <cell r="N1965">
            <v>33992</v>
          </cell>
          <cell r="O1965">
            <v>38261</v>
          </cell>
          <cell r="P1965">
            <v>40213</v>
          </cell>
          <cell r="Q1965">
            <v>35259</v>
          </cell>
          <cell r="R1965">
            <v>38985</v>
          </cell>
          <cell r="S1965">
            <v>35440</v>
          </cell>
          <cell r="T1965">
            <v>30733</v>
          </cell>
          <cell r="U1965">
            <v>32312</v>
          </cell>
          <cell r="V1965">
            <v>28802</v>
          </cell>
          <cell r="W1965">
            <v>36515</v>
          </cell>
          <cell r="X1965">
            <v>38976</v>
          </cell>
          <cell r="Y1965">
            <v>43343</v>
          </cell>
          <cell r="Z1965">
            <v>49517</v>
          </cell>
          <cell r="AA1965">
            <v>53553</v>
          </cell>
          <cell r="AB1965">
            <v>39121</v>
          </cell>
          <cell r="AC1965">
            <v>40050</v>
          </cell>
          <cell r="AD1965">
            <v>44642</v>
          </cell>
          <cell r="AE1965">
            <v>45700</v>
          </cell>
          <cell r="AF1965">
            <v>42547</v>
          </cell>
          <cell r="AG1965">
            <v>46188</v>
          </cell>
          <cell r="AH1965">
            <v>48850</v>
          </cell>
        </row>
        <row r="1966">
          <cell r="E1966" t="str">
            <v>RI Transportation Natural Gas</v>
          </cell>
          <cell r="F1966">
            <v>129</v>
          </cell>
          <cell r="G1966">
            <v>174</v>
          </cell>
          <cell r="H1966">
            <v>370</v>
          </cell>
          <cell r="I1966">
            <v>229</v>
          </cell>
          <cell r="J1966">
            <v>389</v>
          </cell>
          <cell r="K1966">
            <v>649</v>
          </cell>
          <cell r="L1966">
            <v>774</v>
          </cell>
          <cell r="M1966">
            <v>887</v>
          </cell>
          <cell r="N1966">
            <v>382</v>
          </cell>
          <cell r="O1966">
            <v>285</v>
          </cell>
          <cell r="P1966">
            <v>349</v>
          </cell>
          <cell r="Q1966">
            <v>329</v>
          </cell>
          <cell r="R1966">
            <v>382</v>
          </cell>
          <cell r="S1966">
            <v>441</v>
          </cell>
          <cell r="T1966">
            <v>371</v>
          </cell>
          <cell r="U1966">
            <v>846</v>
          </cell>
          <cell r="V1966">
            <v>973</v>
          </cell>
          <cell r="W1966">
            <v>977</v>
          </cell>
          <cell r="X1966">
            <v>985</v>
          </cell>
          <cell r="Y1966">
            <v>1011</v>
          </cell>
          <cell r="Z1966">
            <v>1591</v>
          </cell>
          <cell r="AA1966">
            <v>1114</v>
          </cell>
          <cell r="AB1966">
            <v>1142</v>
          </cell>
          <cell r="AC1966">
            <v>1196</v>
          </cell>
          <cell r="AD1966">
            <v>3197</v>
          </cell>
          <cell r="AE1966">
            <v>3288</v>
          </cell>
          <cell r="AF1966">
            <v>2734</v>
          </cell>
          <cell r="AG1966">
            <v>3017</v>
          </cell>
          <cell r="AH1966">
            <v>2535</v>
          </cell>
        </row>
        <row r="1967">
          <cell r="E1967" t="str">
            <v>SC Transportation Natural Gas</v>
          </cell>
          <cell r="F1967">
            <v>2939</v>
          </cell>
          <cell r="G1967">
            <v>2884</v>
          </cell>
          <cell r="H1967">
            <v>2978</v>
          </cell>
          <cell r="I1967">
            <v>2835</v>
          </cell>
          <cell r="J1967">
            <v>2750</v>
          </cell>
          <cell r="K1967">
            <v>3020</v>
          </cell>
          <cell r="L1967">
            <v>3241</v>
          </cell>
          <cell r="M1967">
            <v>3043</v>
          </cell>
          <cell r="N1967">
            <v>3283</v>
          </cell>
          <cell r="O1967">
            <v>3708</v>
          </cell>
          <cell r="P1967">
            <v>3578</v>
          </cell>
          <cell r="Q1967">
            <v>3052</v>
          </cell>
          <cell r="R1967">
            <v>3280</v>
          </cell>
          <cell r="S1967">
            <v>2936</v>
          </cell>
          <cell r="T1967">
            <v>2620</v>
          </cell>
          <cell r="U1967">
            <v>2525</v>
          </cell>
          <cell r="V1967">
            <v>2387</v>
          </cell>
          <cell r="W1967">
            <v>2714</v>
          </cell>
          <cell r="X1967">
            <v>2702</v>
          </cell>
          <cell r="Y1967">
            <v>2946</v>
          </cell>
          <cell r="Z1967">
            <v>3537</v>
          </cell>
          <cell r="AA1967">
            <v>3490</v>
          </cell>
          <cell r="AB1967">
            <v>3492</v>
          </cell>
          <cell r="AC1967">
            <v>2593</v>
          </cell>
          <cell r="AD1967">
            <v>2507</v>
          </cell>
          <cell r="AE1967">
            <v>2653</v>
          </cell>
          <cell r="AF1967">
            <v>2946</v>
          </cell>
          <cell r="AG1967">
            <v>2439</v>
          </cell>
          <cell r="AH1967">
            <v>2893</v>
          </cell>
        </row>
        <row r="1968">
          <cell r="E1968" t="str">
            <v>SD Transportation Natural Gas</v>
          </cell>
          <cell r="F1968">
            <v>112</v>
          </cell>
          <cell r="G1968">
            <v>347</v>
          </cell>
          <cell r="H1968">
            <v>1772</v>
          </cell>
          <cell r="I1968">
            <v>2603</v>
          </cell>
          <cell r="J1968">
            <v>2572</v>
          </cell>
          <cell r="K1968">
            <v>2771</v>
          </cell>
          <cell r="L1968">
            <v>2939</v>
          </cell>
          <cell r="M1968">
            <v>3010</v>
          </cell>
          <cell r="N1968">
            <v>2839</v>
          </cell>
          <cell r="O1968">
            <v>6061</v>
          </cell>
          <cell r="P1968">
            <v>6302</v>
          </cell>
          <cell r="Q1968">
            <v>5759</v>
          </cell>
          <cell r="R1968">
            <v>6075</v>
          </cell>
          <cell r="S1968">
            <v>6354</v>
          </cell>
          <cell r="T1968">
            <v>6252</v>
          </cell>
          <cell r="U1968">
            <v>5791</v>
          </cell>
          <cell r="V1968">
            <v>5437</v>
          </cell>
          <cell r="W1968">
            <v>5704</v>
          </cell>
          <cell r="X1968">
            <v>4699</v>
          </cell>
          <cell r="Y1968">
            <v>3247</v>
          </cell>
          <cell r="Z1968">
            <v>5835</v>
          </cell>
          <cell r="AA1968">
            <v>6726</v>
          </cell>
          <cell r="AB1968">
            <v>6516</v>
          </cell>
          <cell r="AC1968">
            <v>7102</v>
          </cell>
          <cell r="AD1968">
            <v>5436</v>
          </cell>
          <cell r="AE1968">
            <v>6188</v>
          </cell>
          <cell r="AF1968">
            <v>6761</v>
          </cell>
          <cell r="AG1968">
            <v>6908</v>
          </cell>
          <cell r="AH1968">
            <v>6950</v>
          </cell>
        </row>
        <row r="1969">
          <cell r="E1969" t="str">
            <v>TN Transportation Natural Gas</v>
          </cell>
          <cell r="F1969">
            <v>20284</v>
          </cell>
          <cell r="G1969">
            <v>16278</v>
          </cell>
          <cell r="H1969">
            <v>16950</v>
          </cell>
          <cell r="I1969">
            <v>19377</v>
          </cell>
          <cell r="J1969">
            <v>18758</v>
          </cell>
          <cell r="K1969">
            <v>18348</v>
          </cell>
          <cell r="L1969">
            <v>25131</v>
          </cell>
          <cell r="M1969">
            <v>24000</v>
          </cell>
          <cell r="N1969">
            <v>16988</v>
          </cell>
          <cell r="O1969">
            <v>15683</v>
          </cell>
          <cell r="P1969">
            <v>14391</v>
          </cell>
          <cell r="Q1969">
            <v>14345</v>
          </cell>
          <cell r="R1969">
            <v>11929</v>
          </cell>
          <cell r="S1969">
            <v>13306</v>
          </cell>
          <cell r="T1969">
            <v>10943</v>
          </cell>
          <cell r="U1969">
            <v>9528</v>
          </cell>
          <cell r="V1969">
            <v>9047</v>
          </cell>
          <cell r="W1969">
            <v>10387</v>
          </cell>
          <cell r="X1969">
            <v>10633</v>
          </cell>
          <cell r="Y1969">
            <v>12064</v>
          </cell>
          <cell r="Z1969">
            <v>10330</v>
          </cell>
          <cell r="AA1969">
            <v>11847</v>
          </cell>
          <cell r="AB1969">
            <v>10047</v>
          </cell>
          <cell r="AC1969">
            <v>6874</v>
          </cell>
          <cell r="AD1969">
            <v>7644</v>
          </cell>
          <cell r="AE1969">
            <v>8486</v>
          </cell>
          <cell r="AF1969">
            <v>7151</v>
          </cell>
          <cell r="AG1969">
            <v>5816</v>
          </cell>
          <cell r="AH1969">
            <v>8831</v>
          </cell>
        </row>
        <row r="1970">
          <cell r="E1970" t="str">
            <v>TX Transportation Natural Gas</v>
          </cell>
          <cell r="F1970">
            <v>110526</v>
          </cell>
          <cell r="G1970">
            <v>85247</v>
          </cell>
          <cell r="H1970">
            <v>85138</v>
          </cell>
          <cell r="I1970">
            <v>84733</v>
          </cell>
          <cell r="J1970">
            <v>100020</v>
          </cell>
          <cell r="K1970">
            <v>85690</v>
          </cell>
          <cell r="L1970">
            <v>78795</v>
          </cell>
          <cell r="M1970">
            <v>84837</v>
          </cell>
          <cell r="N1970">
            <v>69914</v>
          </cell>
          <cell r="O1970">
            <v>74045</v>
          </cell>
          <cell r="P1970">
            <v>65177</v>
          </cell>
          <cell r="Q1970">
            <v>73003</v>
          </cell>
          <cell r="R1970">
            <v>93796</v>
          </cell>
          <cell r="S1970">
            <v>60103</v>
          </cell>
          <cell r="T1970">
            <v>59866</v>
          </cell>
          <cell r="U1970">
            <v>85397</v>
          </cell>
          <cell r="V1970">
            <v>89414</v>
          </cell>
          <cell r="W1970">
            <v>93938</v>
          </cell>
          <cell r="X1970">
            <v>114418</v>
          </cell>
          <cell r="Y1970">
            <v>122353</v>
          </cell>
          <cell r="Z1970">
            <v>84860</v>
          </cell>
          <cell r="AA1970">
            <v>90210</v>
          </cell>
          <cell r="AB1970">
            <v>144648</v>
          </cell>
          <cell r="AC1970">
            <v>304643</v>
          </cell>
          <cell r="AD1970">
            <v>109035</v>
          </cell>
          <cell r="AE1970">
            <v>92418</v>
          </cell>
          <cell r="AF1970">
            <v>92088</v>
          </cell>
          <cell r="AG1970">
            <v>88758</v>
          </cell>
          <cell r="AH1970">
            <v>108510</v>
          </cell>
        </row>
        <row r="1971">
          <cell r="E1971" t="str">
            <v>US Transportation Natural Gas</v>
          </cell>
          <cell r="F1971">
            <v>682744</v>
          </cell>
          <cell r="G1971">
            <v>621810</v>
          </cell>
          <cell r="H1971">
            <v>610580</v>
          </cell>
          <cell r="I1971">
            <v>646010</v>
          </cell>
          <cell r="J1971">
            <v>709703</v>
          </cell>
          <cell r="K1971">
            <v>727798</v>
          </cell>
          <cell r="L1971">
            <v>740468</v>
          </cell>
          <cell r="M1971">
            <v>789878</v>
          </cell>
          <cell r="N1971">
            <v>666552</v>
          </cell>
          <cell r="O1971">
            <v>675002</v>
          </cell>
          <cell r="P1971">
            <v>673616</v>
          </cell>
          <cell r="Q1971">
            <v>655507</v>
          </cell>
          <cell r="R1971">
            <v>698694</v>
          </cell>
          <cell r="S1971">
            <v>627336</v>
          </cell>
          <cell r="T1971">
            <v>602590</v>
          </cell>
          <cell r="U1971">
            <v>624976</v>
          </cell>
          <cell r="V1971">
            <v>626779</v>
          </cell>
          <cell r="W1971">
            <v>665156</v>
          </cell>
          <cell r="X1971">
            <v>693744</v>
          </cell>
          <cell r="Y1971">
            <v>716864</v>
          </cell>
          <cell r="Z1971">
            <v>720931</v>
          </cell>
          <cell r="AA1971">
            <v>736007</v>
          </cell>
          <cell r="AB1971">
            <v>781761</v>
          </cell>
          <cell r="AC1971">
            <v>888140</v>
          </cell>
          <cell r="AD1971">
            <v>762235</v>
          </cell>
          <cell r="AE1971">
            <v>747400</v>
          </cell>
          <cell r="AF1971">
            <v>758188</v>
          </cell>
          <cell r="AG1971">
            <v>800769</v>
          </cell>
          <cell r="AH1971">
            <v>948440</v>
          </cell>
        </row>
        <row r="1972">
          <cell r="E1972" t="str">
            <v>UT Transportation Natural Gas</v>
          </cell>
          <cell r="F1972">
            <v>953</v>
          </cell>
          <cell r="G1972">
            <v>934</v>
          </cell>
          <cell r="H1972">
            <v>1547</v>
          </cell>
          <cell r="I1972">
            <v>2921</v>
          </cell>
          <cell r="J1972">
            <v>3215</v>
          </cell>
          <cell r="K1972">
            <v>3315</v>
          </cell>
          <cell r="L1972">
            <v>4148</v>
          </cell>
          <cell r="M1972">
            <v>3345</v>
          </cell>
          <cell r="N1972">
            <v>3583</v>
          </cell>
          <cell r="O1972">
            <v>3643</v>
          </cell>
          <cell r="P1972">
            <v>3703</v>
          </cell>
          <cell r="Q1972">
            <v>4879</v>
          </cell>
          <cell r="R1972">
            <v>6855</v>
          </cell>
          <cell r="S1972">
            <v>8467</v>
          </cell>
          <cell r="T1972">
            <v>9443</v>
          </cell>
          <cell r="U1972">
            <v>9532</v>
          </cell>
          <cell r="V1972">
            <v>11990</v>
          </cell>
          <cell r="W1972">
            <v>12860</v>
          </cell>
          <cell r="X1972">
            <v>12472</v>
          </cell>
          <cell r="Y1972">
            <v>10872</v>
          </cell>
          <cell r="Z1972">
            <v>11046</v>
          </cell>
          <cell r="AA1972">
            <v>12122</v>
          </cell>
          <cell r="AB1972">
            <v>13789</v>
          </cell>
          <cell r="AC1972">
            <v>14343</v>
          </cell>
          <cell r="AD1972">
            <v>15057</v>
          </cell>
          <cell r="AE1972">
            <v>14954</v>
          </cell>
          <cell r="AF1972">
            <v>13306</v>
          </cell>
          <cell r="AG1972">
            <v>11771</v>
          </cell>
          <cell r="AH1972">
            <v>13196</v>
          </cell>
        </row>
        <row r="1973">
          <cell r="E1973" t="str">
            <v>VA Transportation Natural Gas</v>
          </cell>
          <cell r="F1973">
            <v>7239</v>
          </cell>
          <cell r="G1973">
            <v>6918</v>
          </cell>
          <cell r="H1973">
            <v>6708</v>
          </cell>
          <cell r="I1973">
            <v>6062</v>
          </cell>
          <cell r="J1973">
            <v>6650</v>
          </cell>
          <cell r="K1973">
            <v>6566</v>
          </cell>
          <cell r="L1973">
            <v>8199</v>
          </cell>
          <cell r="M1973">
            <v>7879</v>
          </cell>
          <cell r="N1973">
            <v>7333</v>
          </cell>
          <cell r="O1973">
            <v>8526</v>
          </cell>
          <cell r="P1973">
            <v>8492</v>
          </cell>
          <cell r="Q1973">
            <v>8103</v>
          </cell>
          <cell r="R1973">
            <v>8407</v>
          </cell>
          <cell r="S1973">
            <v>7449</v>
          </cell>
          <cell r="T1973">
            <v>5998</v>
          </cell>
          <cell r="U1973">
            <v>5328</v>
          </cell>
          <cell r="V1973">
            <v>5777</v>
          </cell>
          <cell r="W1973">
            <v>7321</v>
          </cell>
          <cell r="X1973">
            <v>8923</v>
          </cell>
          <cell r="Y1973">
            <v>9286</v>
          </cell>
          <cell r="Z1973">
            <v>10494</v>
          </cell>
          <cell r="AA1973">
            <v>14597</v>
          </cell>
          <cell r="AB1973">
            <v>10049</v>
          </cell>
          <cell r="AC1973">
            <v>9005</v>
          </cell>
          <cell r="AD1973">
            <v>8010</v>
          </cell>
          <cell r="AE1973">
            <v>8611</v>
          </cell>
          <cell r="AF1973">
            <v>9209</v>
          </cell>
          <cell r="AG1973">
            <v>10094</v>
          </cell>
          <cell r="AH1973">
            <v>11214</v>
          </cell>
        </row>
        <row r="1974">
          <cell r="E1974" t="str">
            <v>VT Transportation Natural Gas</v>
          </cell>
          <cell r="F1974">
            <v>5</v>
          </cell>
          <cell r="G1974">
            <v>3</v>
          </cell>
          <cell r="H1974">
            <v>12</v>
          </cell>
          <cell r="I1974">
            <v>14</v>
          </cell>
          <cell r="J1974">
            <v>15</v>
          </cell>
          <cell r="K1974">
            <v>24</v>
          </cell>
          <cell r="L1974">
            <v>31</v>
          </cell>
          <cell r="M1974">
            <v>166</v>
          </cell>
          <cell r="N1974">
            <v>9</v>
          </cell>
          <cell r="O1974">
            <v>9</v>
          </cell>
          <cell r="P1974">
            <v>16</v>
          </cell>
          <cell r="Q1974">
            <v>15</v>
          </cell>
          <cell r="R1974">
            <v>15</v>
          </cell>
          <cell r="S1974">
            <v>15</v>
          </cell>
          <cell r="T1974">
            <v>15</v>
          </cell>
          <cell r="U1974">
            <v>15</v>
          </cell>
          <cell r="V1974">
            <v>15</v>
          </cell>
          <cell r="W1974">
            <v>16</v>
          </cell>
          <cell r="X1974">
            <v>16</v>
          </cell>
          <cell r="Y1974">
            <v>18</v>
          </cell>
          <cell r="Z1974">
            <v>17</v>
          </cell>
          <cell r="AA1974">
            <v>56</v>
          </cell>
          <cell r="AB1974">
            <v>118</v>
          </cell>
          <cell r="AC1974">
            <v>93</v>
          </cell>
          <cell r="AD1974">
            <v>129</v>
          </cell>
          <cell r="AE1974">
            <v>142</v>
          </cell>
          <cell r="AF1974">
            <v>142</v>
          </cell>
          <cell r="AG1974">
            <v>27</v>
          </cell>
          <cell r="AH1974">
            <v>28</v>
          </cell>
        </row>
        <row r="1975">
          <cell r="E1975" t="str">
            <v>WA Transportation Natural Gas</v>
          </cell>
          <cell r="F1975">
            <v>5256</v>
          </cell>
          <cell r="G1975">
            <v>5321</v>
          </cell>
          <cell r="H1975">
            <v>3217</v>
          </cell>
          <cell r="I1975">
            <v>4450</v>
          </cell>
          <cell r="J1975">
            <v>6777</v>
          </cell>
          <cell r="K1975">
            <v>9090</v>
          </cell>
          <cell r="L1975">
            <v>7255</v>
          </cell>
          <cell r="M1975">
            <v>9404</v>
          </cell>
          <cell r="N1975">
            <v>9703</v>
          </cell>
          <cell r="O1975">
            <v>8296</v>
          </cell>
          <cell r="P1975">
            <v>6554</v>
          </cell>
          <cell r="Q1975">
            <v>9661</v>
          </cell>
          <cell r="R1975">
            <v>6841</v>
          </cell>
          <cell r="S1975">
            <v>7060</v>
          </cell>
          <cell r="T1975">
            <v>9474</v>
          </cell>
          <cell r="U1975">
            <v>8957</v>
          </cell>
          <cell r="V1975">
            <v>7266</v>
          </cell>
          <cell r="W1975">
            <v>8108</v>
          </cell>
          <cell r="X1975">
            <v>7312</v>
          </cell>
          <cell r="Y1975">
            <v>8249</v>
          </cell>
          <cell r="Z1975">
            <v>8286</v>
          </cell>
          <cell r="AA1975">
            <v>7363</v>
          </cell>
          <cell r="AB1975">
            <v>9981</v>
          </cell>
          <cell r="AC1975">
            <v>10912</v>
          </cell>
          <cell r="AD1975">
            <v>9919</v>
          </cell>
          <cell r="AE1975">
            <v>13257</v>
          </cell>
          <cell r="AF1975">
            <v>13441</v>
          </cell>
          <cell r="AG1975">
            <v>13510</v>
          </cell>
          <cell r="AH1975">
            <v>14723</v>
          </cell>
        </row>
        <row r="1976">
          <cell r="E1976" t="str">
            <v>WI Transportation Natural Gas</v>
          </cell>
          <cell r="F1976">
            <v>4440</v>
          </cell>
          <cell r="G1976">
            <v>4454</v>
          </cell>
          <cell r="H1976">
            <v>4047</v>
          </cell>
          <cell r="I1976">
            <v>3705</v>
          </cell>
          <cell r="J1976">
            <v>10009</v>
          </cell>
          <cell r="K1976">
            <v>4297</v>
          </cell>
          <cell r="L1976">
            <v>4321</v>
          </cell>
          <cell r="M1976">
            <v>4601</v>
          </cell>
          <cell r="N1976">
            <v>4463</v>
          </cell>
          <cell r="O1976">
            <v>4365</v>
          </cell>
          <cell r="P1976">
            <v>4280</v>
          </cell>
          <cell r="Q1976">
            <v>3099</v>
          </cell>
          <cell r="R1976">
            <v>4054</v>
          </cell>
          <cell r="S1976">
            <v>3813</v>
          </cell>
          <cell r="T1976">
            <v>3612</v>
          </cell>
          <cell r="U1976">
            <v>3810</v>
          </cell>
          <cell r="V1976">
            <v>3214</v>
          </cell>
          <cell r="W1976">
            <v>2965</v>
          </cell>
          <cell r="X1976">
            <v>2750</v>
          </cell>
          <cell r="Y1976">
            <v>1738</v>
          </cell>
          <cell r="Z1976">
            <v>3059</v>
          </cell>
          <cell r="AA1976">
            <v>2704</v>
          </cell>
          <cell r="AB1976">
            <v>1875</v>
          </cell>
          <cell r="AC1976">
            <v>2982</v>
          </cell>
          <cell r="AD1976">
            <v>3969</v>
          </cell>
          <cell r="AE1976">
            <v>3668</v>
          </cell>
          <cell r="AF1976">
            <v>3861</v>
          </cell>
          <cell r="AG1976">
            <v>4146</v>
          </cell>
          <cell r="AH1976">
            <v>4572</v>
          </cell>
        </row>
        <row r="1977">
          <cell r="E1977" t="str">
            <v>WV Transportation Natural Gas</v>
          </cell>
          <cell r="F1977">
            <v>9316</v>
          </cell>
          <cell r="G1977">
            <v>8912</v>
          </cell>
          <cell r="H1977">
            <v>17799</v>
          </cell>
          <cell r="I1977">
            <v>22645</v>
          </cell>
          <cell r="J1977">
            <v>32127</v>
          </cell>
          <cell r="K1977">
            <v>28098</v>
          </cell>
          <cell r="L1977">
            <v>34546</v>
          </cell>
          <cell r="M1977">
            <v>34644</v>
          </cell>
          <cell r="N1977">
            <v>32968</v>
          </cell>
          <cell r="O1977">
            <v>31657</v>
          </cell>
          <cell r="P1977">
            <v>34998</v>
          </cell>
          <cell r="Q1977">
            <v>32535</v>
          </cell>
          <cell r="R1977">
            <v>36067</v>
          </cell>
          <cell r="S1977">
            <v>19666</v>
          </cell>
          <cell r="T1977">
            <v>20148</v>
          </cell>
          <cell r="U1977">
            <v>21028</v>
          </cell>
          <cell r="V1977">
            <v>21191</v>
          </cell>
          <cell r="W1977">
            <v>22437</v>
          </cell>
          <cell r="X1977">
            <v>19636</v>
          </cell>
          <cell r="Y1977">
            <v>23954</v>
          </cell>
          <cell r="Z1977">
            <v>23238</v>
          </cell>
          <cell r="AA1977">
            <v>23250</v>
          </cell>
          <cell r="AB1977">
            <v>34491</v>
          </cell>
          <cell r="AC1977">
            <v>31854</v>
          </cell>
          <cell r="AD1977">
            <v>31969</v>
          </cell>
          <cell r="AE1977">
            <v>31994</v>
          </cell>
          <cell r="AF1977">
            <v>22361</v>
          </cell>
          <cell r="AG1977">
            <v>20914</v>
          </cell>
          <cell r="AH1977">
            <v>21058</v>
          </cell>
        </row>
        <row r="1978">
          <cell r="E1978" t="str">
            <v>WY Transportation Natural Gas</v>
          </cell>
          <cell r="F1978">
            <v>5560</v>
          </cell>
          <cell r="G1978">
            <v>8275</v>
          </cell>
          <cell r="H1978">
            <v>8364</v>
          </cell>
          <cell r="I1978">
            <v>7145</v>
          </cell>
          <cell r="J1978">
            <v>6542</v>
          </cell>
          <cell r="K1978">
            <v>7714</v>
          </cell>
          <cell r="L1978">
            <v>8644</v>
          </cell>
          <cell r="M1978">
            <v>11183</v>
          </cell>
          <cell r="N1978">
            <v>12316</v>
          </cell>
          <cell r="O1978">
            <v>14444</v>
          </cell>
          <cell r="P1978">
            <v>14754</v>
          </cell>
          <cell r="Q1978">
            <v>13904</v>
          </cell>
          <cell r="R1978">
            <v>13690</v>
          </cell>
          <cell r="S1978">
            <v>14989</v>
          </cell>
          <cell r="T1978">
            <v>13131</v>
          </cell>
          <cell r="U1978">
            <v>14775</v>
          </cell>
          <cell r="V1978">
            <v>14449</v>
          </cell>
          <cell r="W1978">
            <v>15196</v>
          </cell>
          <cell r="X1978">
            <v>17649</v>
          </cell>
          <cell r="Y1978">
            <v>20071</v>
          </cell>
          <cell r="Z1978">
            <v>21473</v>
          </cell>
          <cell r="AA1978">
            <v>18530</v>
          </cell>
          <cell r="AB1978">
            <v>17250</v>
          </cell>
          <cell r="AC1978">
            <v>15951</v>
          </cell>
          <cell r="AD1978">
            <v>16007</v>
          </cell>
          <cell r="AE1978">
            <v>13732</v>
          </cell>
          <cell r="AF1978">
            <v>13515</v>
          </cell>
          <cell r="AG1978">
            <v>14444</v>
          </cell>
          <cell r="AH1978">
            <v>16214</v>
          </cell>
        </row>
        <row r="1979">
          <cell r="E1979" t="str">
            <v>AK Commercial Natural Gas</v>
          </cell>
          <cell r="F1979">
            <v>20451</v>
          </cell>
          <cell r="G1979">
            <v>20937</v>
          </cell>
          <cell r="H1979">
            <v>21343</v>
          </cell>
          <cell r="I1979">
            <v>19872</v>
          </cell>
          <cell r="J1979">
            <v>20719</v>
          </cell>
          <cell r="K1979">
            <v>25134</v>
          </cell>
          <cell r="L1979">
            <v>27017</v>
          </cell>
          <cell r="M1979">
            <v>26903</v>
          </cell>
          <cell r="N1979">
            <v>27045</v>
          </cell>
          <cell r="O1979">
            <v>27662</v>
          </cell>
          <cell r="P1979">
            <v>27201</v>
          </cell>
          <cell r="Q1979">
            <v>16015</v>
          </cell>
          <cell r="R1979">
            <v>15747</v>
          </cell>
          <cell r="S1979">
            <v>17338</v>
          </cell>
          <cell r="T1979">
            <v>18442</v>
          </cell>
          <cell r="U1979">
            <v>16968</v>
          </cell>
          <cell r="V1979">
            <v>18633</v>
          </cell>
          <cell r="W1979">
            <v>18867</v>
          </cell>
          <cell r="X1979">
            <v>17128</v>
          </cell>
          <cell r="Y1979">
            <v>16701</v>
          </cell>
          <cell r="Z1979">
            <v>15998</v>
          </cell>
          <cell r="AA1979">
            <v>19647</v>
          </cell>
          <cell r="AB1979">
            <v>20135</v>
          </cell>
          <cell r="AC1979">
            <v>18711</v>
          </cell>
          <cell r="AD1979">
            <v>17942</v>
          </cell>
          <cell r="AE1979">
            <v>18491</v>
          </cell>
          <cell r="AF1979">
            <v>15970</v>
          </cell>
          <cell r="AG1979">
            <v>15355</v>
          </cell>
          <cell r="AH1979">
            <v>14100</v>
          </cell>
        </row>
        <row r="1980">
          <cell r="E1980" t="str">
            <v>AL Commercial Natural Gas</v>
          </cell>
          <cell r="F1980">
            <v>24992</v>
          </cell>
          <cell r="G1980">
            <v>24353</v>
          </cell>
          <cell r="H1980">
            <v>25941</v>
          </cell>
          <cell r="I1980">
            <v>26499</v>
          </cell>
          <cell r="J1980">
            <v>26297</v>
          </cell>
          <cell r="K1980">
            <v>26993</v>
          </cell>
          <cell r="L1980">
            <v>29961</v>
          </cell>
          <cell r="M1980">
            <v>33701</v>
          </cell>
          <cell r="N1980">
            <v>26721</v>
          </cell>
          <cell r="O1980">
            <v>28570</v>
          </cell>
          <cell r="P1980">
            <v>26706</v>
          </cell>
          <cell r="Q1980">
            <v>27247</v>
          </cell>
          <cell r="R1980">
            <v>25745</v>
          </cell>
          <cell r="S1980">
            <v>26106</v>
          </cell>
          <cell r="T1980">
            <v>27119</v>
          </cell>
          <cell r="U1980">
            <v>25791</v>
          </cell>
          <cell r="V1980">
            <v>25067</v>
          </cell>
          <cell r="W1980">
            <v>24035</v>
          </cell>
          <cell r="X1980">
            <v>25793</v>
          </cell>
          <cell r="Y1980">
            <v>24946</v>
          </cell>
          <cell r="Z1980">
            <v>27492</v>
          </cell>
          <cell r="AA1980">
            <v>25555</v>
          </cell>
          <cell r="AB1980">
            <v>21896</v>
          </cell>
          <cell r="AC1980">
            <v>25734</v>
          </cell>
          <cell r="AD1980">
            <v>28124</v>
          </cell>
          <cell r="AE1980">
            <v>25856</v>
          </cell>
          <cell r="AF1980">
            <v>24172</v>
          </cell>
          <cell r="AG1980">
            <v>23558</v>
          </cell>
          <cell r="AH1980">
            <v>27359</v>
          </cell>
        </row>
        <row r="1981">
          <cell r="E1981" t="str">
            <v>AR Commercial Natural Gas</v>
          </cell>
          <cell r="F1981">
            <v>25321</v>
          </cell>
          <cell r="G1981">
            <v>26417</v>
          </cell>
          <cell r="H1981">
            <v>25486</v>
          </cell>
          <cell r="I1981">
            <v>29362</v>
          </cell>
          <cell r="J1981">
            <v>28004</v>
          </cell>
          <cell r="K1981">
            <v>29724</v>
          </cell>
          <cell r="L1981">
            <v>31823</v>
          </cell>
          <cell r="M1981">
            <v>29852</v>
          </cell>
          <cell r="N1981">
            <v>28759</v>
          </cell>
          <cell r="O1981">
            <v>28397</v>
          </cell>
          <cell r="P1981">
            <v>33806</v>
          </cell>
          <cell r="Q1981">
            <v>32455</v>
          </cell>
          <cell r="R1981">
            <v>33731</v>
          </cell>
          <cell r="S1981">
            <v>32721</v>
          </cell>
          <cell r="T1981">
            <v>30093</v>
          </cell>
          <cell r="U1981">
            <v>31822</v>
          </cell>
          <cell r="V1981">
            <v>32252</v>
          </cell>
          <cell r="W1981">
            <v>32493</v>
          </cell>
          <cell r="X1981">
            <v>37245</v>
          </cell>
          <cell r="Y1981">
            <v>36792</v>
          </cell>
          <cell r="Z1981">
            <v>40531</v>
          </cell>
          <cell r="AA1981">
            <v>40584</v>
          </cell>
          <cell r="AB1981">
            <v>41851</v>
          </cell>
          <cell r="AC1981">
            <v>48553</v>
          </cell>
          <cell r="AD1981">
            <v>51246</v>
          </cell>
          <cell r="AE1981">
            <v>48248</v>
          </cell>
          <cell r="AF1981">
            <v>46382</v>
          </cell>
          <cell r="AG1981">
            <v>48190</v>
          </cell>
          <cell r="AH1981">
            <v>56224</v>
          </cell>
        </row>
        <row r="1982">
          <cell r="E1982" t="str">
            <v>AZ Commercial Natural Gas</v>
          </cell>
          <cell r="F1982">
            <v>29319</v>
          </cell>
          <cell r="G1982">
            <v>28274</v>
          </cell>
          <cell r="H1982">
            <v>27935</v>
          </cell>
          <cell r="I1982">
            <v>28345</v>
          </cell>
          <cell r="J1982">
            <v>30005</v>
          </cell>
          <cell r="K1982">
            <v>29282</v>
          </cell>
          <cell r="L1982">
            <v>29280</v>
          </cell>
          <cell r="M1982">
            <v>30819</v>
          </cell>
          <cell r="N1982">
            <v>32318</v>
          </cell>
          <cell r="O1982">
            <v>31801</v>
          </cell>
          <cell r="P1982">
            <v>32461</v>
          </cell>
          <cell r="Q1982">
            <v>31315</v>
          </cell>
          <cell r="R1982">
            <v>32258</v>
          </cell>
          <cell r="S1982">
            <v>32702</v>
          </cell>
          <cell r="T1982">
            <v>33730</v>
          </cell>
          <cell r="U1982">
            <v>32632</v>
          </cell>
          <cell r="V1982">
            <v>33408</v>
          </cell>
          <cell r="W1982">
            <v>33533</v>
          </cell>
          <cell r="X1982">
            <v>33368</v>
          </cell>
          <cell r="Y1982">
            <v>32785</v>
          </cell>
          <cell r="Z1982">
            <v>32479</v>
          </cell>
          <cell r="AA1982">
            <v>33057</v>
          </cell>
          <cell r="AB1982">
            <v>32179</v>
          </cell>
          <cell r="AC1982">
            <v>33749</v>
          </cell>
          <cell r="AD1982">
            <v>31439</v>
          </cell>
          <cell r="AE1982">
            <v>31891</v>
          </cell>
          <cell r="AF1982">
            <v>35423</v>
          </cell>
          <cell r="AG1982">
            <v>32649</v>
          </cell>
          <cell r="AH1982">
            <v>33073</v>
          </cell>
        </row>
        <row r="1983">
          <cell r="E1983" t="str">
            <v>CA Commercial Natural Gas</v>
          </cell>
          <cell r="F1983">
            <v>294207</v>
          </cell>
          <cell r="G1983">
            <v>295187</v>
          </cell>
          <cell r="H1983">
            <v>292581</v>
          </cell>
          <cell r="I1983">
            <v>259816</v>
          </cell>
          <cell r="J1983">
            <v>267027</v>
          </cell>
          <cell r="K1983">
            <v>281816</v>
          </cell>
          <cell r="L1983">
            <v>243122</v>
          </cell>
          <cell r="M1983">
            <v>258267</v>
          </cell>
          <cell r="N1983">
            <v>298056</v>
          </cell>
          <cell r="O1983">
            <v>248298</v>
          </cell>
          <cell r="P1983">
            <v>235677</v>
          </cell>
          <cell r="Q1983">
            <v>249600</v>
          </cell>
          <cell r="R1983">
            <v>242898</v>
          </cell>
          <cell r="S1983">
            <v>237552</v>
          </cell>
          <cell r="T1983">
            <v>236222</v>
          </cell>
          <cell r="U1983">
            <v>238473</v>
          </cell>
          <cell r="V1983">
            <v>250003</v>
          </cell>
          <cell r="W1983">
            <v>258379</v>
          </cell>
          <cell r="X1983">
            <v>257986</v>
          </cell>
          <cell r="Y1983">
            <v>254462</v>
          </cell>
          <cell r="Z1983">
            <v>253329</v>
          </cell>
          <cell r="AA1983">
            <v>250867</v>
          </cell>
          <cell r="AB1983">
            <v>258277</v>
          </cell>
          <cell r="AC1983">
            <v>261502</v>
          </cell>
          <cell r="AD1983">
            <v>244411</v>
          </cell>
          <cell r="AE1983">
            <v>244468</v>
          </cell>
          <cell r="AF1983">
            <v>245346</v>
          </cell>
          <cell r="AG1983">
            <v>245783</v>
          </cell>
          <cell r="AH1983">
            <v>256345</v>
          </cell>
        </row>
        <row r="1984">
          <cell r="E1984" t="str">
            <v>CO Commercial Natural Gas</v>
          </cell>
          <cell r="F1984">
            <v>66489</v>
          </cell>
          <cell r="G1984">
            <v>70965</v>
          </cell>
          <cell r="H1984">
            <v>67702</v>
          </cell>
          <cell r="I1984">
            <v>72293</v>
          </cell>
          <cell r="J1984">
            <v>65872</v>
          </cell>
          <cell r="K1984">
            <v>67585</v>
          </cell>
          <cell r="L1984">
            <v>69960</v>
          </cell>
          <cell r="M1984">
            <v>69708</v>
          </cell>
          <cell r="N1984">
            <v>63528</v>
          </cell>
          <cell r="O1984">
            <v>59367</v>
          </cell>
          <cell r="P1984">
            <v>60753</v>
          </cell>
          <cell r="Q1984">
            <v>65358</v>
          </cell>
          <cell r="R1984">
            <v>67429</v>
          </cell>
          <cell r="S1984">
            <v>63225</v>
          </cell>
          <cell r="T1984">
            <v>62356</v>
          </cell>
          <cell r="U1984">
            <v>63809</v>
          </cell>
          <cell r="V1984">
            <v>61661</v>
          </cell>
          <cell r="W1984">
            <v>64973</v>
          </cell>
          <cell r="X1984">
            <v>66817</v>
          </cell>
          <cell r="Y1984">
            <v>63362</v>
          </cell>
          <cell r="Z1984">
            <v>58642</v>
          </cell>
          <cell r="AA1984">
            <v>57579</v>
          </cell>
          <cell r="AB1984">
            <v>53756</v>
          </cell>
          <cell r="AC1984">
            <v>60782</v>
          </cell>
          <cell r="AD1984">
            <v>60625</v>
          </cell>
          <cell r="AE1984">
            <v>56980</v>
          </cell>
          <cell r="AF1984">
            <v>57378</v>
          </cell>
          <cell r="AG1984">
            <v>55874</v>
          </cell>
          <cell r="AH1984">
            <v>59892</v>
          </cell>
        </row>
        <row r="1985">
          <cell r="E1985" t="str">
            <v>CT Commercial Natural Gas</v>
          </cell>
          <cell r="F1985">
            <v>30390</v>
          </cell>
          <cell r="G1985">
            <v>27671</v>
          </cell>
          <cell r="H1985">
            <v>30666</v>
          </cell>
          <cell r="I1985">
            <v>32275</v>
          </cell>
          <cell r="J1985">
            <v>40302</v>
          </cell>
          <cell r="K1985">
            <v>39003</v>
          </cell>
          <cell r="L1985">
            <v>40927</v>
          </cell>
          <cell r="M1985">
            <v>43814</v>
          </cell>
          <cell r="N1985">
            <v>43433</v>
          </cell>
          <cell r="O1985">
            <v>48690</v>
          </cell>
          <cell r="P1985">
            <v>49855</v>
          </cell>
          <cell r="Q1985">
            <v>45401</v>
          </cell>
          <cell r="R1985">
            <v>41515</v>
          </cell>
          <cell r="S1985">
            <v>39774</v>
          </cell>
          <cell r="T1985">
            <v>36374</v>
          </cell>
          <cell r="U1985">
            <v>36662</v>
          </cell>
          <cell r="V1985">
            <v>33524</v>
          </cell>
          <cell r="W1985">
            <v>36823</v>
          </cell>
          <cell r="X1985">
            <v>38438</v>
          </cell>
          <cell r="Y1985">
            <v>40656</v>
          </cell>
          <cell r="Z1985">
            <v>41689</v>
          </cell>
          <cell r="AA1985">
            <v>46067</v>
          </cell>
          <cell r="AB1985">
            <v>43677</v>
          </cell>
          <cell r="AC1985">
            <v>47324</v>
          </cell>
          <cell r="AD1985">
            <v>52643</v>
          </cell>
          <cell r="AE1985">
            <v>53855</v>
          </cell>
          <cell r="AF1985">
            <v>51657</v>
          </cell>
          <cell r="AG1985">
            <v>54014</v>
          </cell>
          <cell r="AH1985">
            <v>59939</v>
          </cell>
        </row>
        <row r="1986">
          <cell r="E1986" t="str">
            <v>DC Commercial Natural Gas</v>
          </cell>
          <cell r="F1986">
            <v>13581</v>
          </cell>
          <cell r="G1986">
            <v>15644</v>
          </cell>
          <cell r="H1986">
            <v>16216</v>
          </cell>
          <cell r="I1986">
            <v>16343</v>
          </cell>
          <cell r="J1986">
            <v>14904</v>
          </cell>
          <cell r="K1986">
            <v>17137</v>
          </cell>
          <cell r="L1986">
            <v>16494</v>
          </cell>
          <cell r="M1986">
            <v>18390</v>
          </cell>
          <cell r="N1986">
            <v>17317</v>
          </cell>
          <cell r="O1986">
            <v>18212</v>
          </cell>
          <cell r="P1986">
            <v>18207</v>
          </cell>
          <cell r="Q1986">
            <v>16976</v>
          </cell>
          <cell r="R1986">
            <v>18772</v>
          </cell>
          <cell r="S1986">
            <v>17560</v>
          </cell>
          <cell r="T1986">
            <v>17854</v>
          </cell>
          <cell r="U1986">
            <v>18602</v>
          </cell>
          <cell r="V1986">
            <v>17535</v>
          </cell>
          <cell r="W1986">
            <v>19818</v>
          </cell>
          <cell r="X1986">
            <v>18927</v>
          </cell>
          <cell r="Y1986">
            <v>19360</v>
          </cell>
          <cell r="Z1986">
            <v>18807</v>
          </cell>
          <cell r="AA1986">
            <v>17160</v>
          </cell>
          <cell r="AB1986">
            <v>15809</v>
          </cell>
          <cell r="AC1986">
            <v>17751</v>
          </cell>
          <cell r="AD1986">
            <v>18250</v>
          </cell>
          <cell r="AE1986">
            <v>17866</v>
          </cell>
          <cell r="AF1986">
            <v>16337</v>
          </cell>
          <cell r="AG1986">
            <v>16666</v>
          </cell>
          <cell r="AH1986">
            <v>17219</v>
          </cell>
        </row>
        <row r="1987">
          <cell r="E1987" t="str">
            <v>DE Commercial Natural Gas</v>
          </cell>
          <cell r="F1987">
            <v>4079</v>
          </cell>
          <cell r="G1987">
            <v>4281</v>
          </cell>
          <cell r="H1987">
            <v>5149</v>
          </cell>
          <cell r="I1987">
            <v>5380</v>
          </cell>
          <cell r="J1987">
            <v>5654</v>
          </cell>
          <cell r="K1987">
            <v>5947</v>
          </cell>
          <cell r="L1987">
            <v>6933</v>
          </cell>
          <cell r="M1987">
            <v>6841</v>
          </cell>
          <cell r="N1987">
            <v>5935</v>
          </cell>
          <cell r="O1987">
            <v>6533</v>
          </cell>
          <cell r="P1987">
            <v>5336</v>
          </cell>
          <cell r="Q1987">
            <v>5867</v>
          </cell>
          <cell r="R1987">
            <v>7750</v>
          </cell>
          <cell r="S1987">
            <v>8756</v>
          </cell>
          <cell r="T1987">
            <v>8769</v>
          </cell>
          <cell r="U1987">
            <v>8693</v>
          </cell>
          <cell r="V1987">
            <v>8436</v>
          </cell>
          <cell r="W1987">
            <v>8951</v>
          </cell>
          <cell r="X1987">
            <v>9158</v>
          </cell>
          <cell r="Y1987">
            <v>12053</v>
          </cell>
          <cell r="Z1987">
            <v>12495</v>
          </cell>
          <cell r="AA1987">
            <v>10784</v>
          </cell>
          <cell r="AB1987">
            <v>10319</v>
          </cell>
          <cell r="AC1987">
            <v>11691</v>
          </cell>
          <cell r="AD1987">
            <v>12541</v>
          </cell>
          <cell r="AE1987">
            <v>12350</v>
          </cell>
          <cell r="AF1987">
            <v>12977</v>
          </cell>
          <cell r="AG1987">
            <v>14022</v>
          </cell>
          <cell r="AH1987">
            <v>16276</v>
          </cell>
        </row>
        <row r="1988">
          <cell r="E1988" t="str">
            <v>FL Commercial Natural Gas</v>
          </cell>
          <cell r="F1988">
            <v>39349</v>
          </cell>
          <cell r="G1988">
            <v>43126</v>
          </cell>
          <cell r="H1988">
            <v>45884</v>
          </cell>
          <cell r="I1988">
            <v>45224</v>
          </cell>
          <cell r="J1988">
            <v>45064</v>
          </cell>
          <cell r="K1988">
            <v>43199</v>
          </cell>
          <cell r="L1988">
            <v>46671</v>
          </cell>
          <cell r="M1988">
            <v>38831</v>
          </cell>
          <cell r="N1988">
            <v>39707</v>
          </cell>
          <cell r="O1988">
            <v>37941</v>
          </cell>
          <cell r="P1988">
            <v>53090</v>
          </cell>
          <cell r="Q1988">
            <v>52490</v>
          </cell>
          <cell r="R1988">
            <v>57802</v>
          </cell>
          <cell r="S1988">
            <v>56545</v>
          </cell>
          <cell r="T1988">
            <v>58332</v>
          </cell>
          <cell r="U1988">
            <v>59867</v>
          </cell>
          <cell r="V1988">
            <v>52221</v>
          </cell>
          <cell r="W1988">
            <v>52915</v>
          </cell>
          <cell r="X1988">
            <v>52508</v>
          </cell>
          <cell r="Y1988">
            <v>51919</v>
          </cell>
          <cell r="Z1988">
            <v>55374</v>
          </cell>
          <cell r="AA1988">
            <v>54342</v>
          </cell>
          <cell r="AB1988">
            <v>55683</v>
          </cell>
          <cell r="AC1988">
            <v>61035</v>
          </cell>
          <cell r="AD1988">
            <v>64460</v>
          </cell>
          <cell r="AE1988">
            <v>61734</v>
          </cell>
          <cell r="AF1988">
            <v>64199</v>
          </cell>
          <cell r="AG1988">
            <v>63320</v>
          </cell>
          <cell r="AH1988">
            <v>65590</v>
          </cell>
        </row>
        <row r="1989">
          <cell r="E1989" t="str">
            <v>GA Commercial Natural Gas</v>
          </cell>
          <cell r="F1989">
            <v>50823</v>
          </cell>
          <cell r="G1989">
            <v>52414</v>
          </cell>
          <cell r="H1989">
            <v>55207</v>
          </cell>
          <cell r="I1989">
            <v>59080</v>
          </cell>
          <cell r="J1989">
            <v>55673</v>
          </cell>
          <cell r="K1989">
            <v>58004</v>
          </cell>
          <cell r="L1989">
            <v>62787</v>
          </cell>
          <cell r="M1989">
            <v>58813</v>
          </cell>
          <cell r="N1989">
            <v>56921</v>
          </cell>
          <cell r="O1989">
            <v>44759</v>
          </cell>
          <cell r="P1989">
            <v>59865</v>
          </cell>
          <cell r="Q1989">
            <v>52393</v>
          </cell>
          <cell r="R1989">
            <v>49873</v>
          </cell>
          <cell r="S1989">
            <v>51753</v>
          </cell>
          <cell r="T1989">
            <v>56636</v>
          </cell>
          <cell r="U1989">
            <v>54762</v>
          </cell>
          <cell r="V1989">
            <v>49562</v>
          </cell>
          <cell r="W1989">
            <v>49995</v>
          </cell>
          <cell r="X1989">
            <v>52719</v>
          </cell>
          <cell r="Y1989">
            <v>54883</v>
          </cell>
          <cell r="Z1989">
            <v>61450</v>
          </cell>
          <cell r="AA1989">
            <v>57645</v>
          </cell>
          <cell r="AB1989">
            <v>52707</v>
          </cell>
          <cell r="AC1989">
            <v>58066</v>
          </cell>
          <cell r="AD1989">
            <v>60029</v>
          </cell>
          <cell r="AE1989">
            <v>55005</v>
          </cell>
          <cell r="AF1989">
            <v>52773</v>
          </cell>
          <cell r="AG1989">
            <v>50571</v>
          </cell>
          <cell r="AH1989">
            <v>58080</v>
          </cell>
        </row>
        <row r="1990">
          <cell r="E1990" t="str">
            <v>HI Commercial Natural Gas</v>
          </cell>
          <cell r="F1990">
            <v>2378</v>
          </cell>
          <cell r="G1990">
            <v>2320</v>
          </cell>
          <cell r="H1990">
            <v>2301</v>
          </cell>
          <cell r="I1990">
            <v>2255</v>
          </cell>
          <cell r="J1990">
            <v>2313</v>
          </cell>
          <cell r="K1990">
            <v>2304</v>
          </cell>
          <cell r="L1990">
            <v>2254</v>
          </cell>
          <cell r="M1990">
            <v>1804</v>
          </cell>
          <cell r="N1990">
            <v>1845</v>
          </cell>
          <cell r="O1990">
            <v>1845</v>
          </cell>
          <cell r="P1990">
            <v>1854</v>
          </cell>
          <cell r="Q1990">
            <v>1812</v>
          </cell>
          <cell r="R1990">
            <v>1823</v>
          </cell>
          <cell r="S1990">
            <v>1833</v>
          </cell>
          <cell r="T1990">
            <v>1889</v>
          </cell>
          <cell r="U1990">
            <v>1905</v>
          </cell>
          <cell r="V1990">
            <v>1898</v>
          </cell>
          <cell r="W1990">
            <v>1904</v>
          </cell>
          <cell r="X1990">
            <v>1845</v>
          </cell>
          <cell r="Y1990">
            <v>1822</v>
          </cell>
          <cell r="Z1990">
            <v>1848</v>
          </cell>
          <cell r="AA1990">
            <v>1853</v>
          </cell>
          <cell r="AB1990">
            <v>1935</v>
          </cell>
          <cell r="AC1990">
            <v>1884</v>
          </cell>
          <cell r="AD1990">
            <v>1852</v>
          </cell>
          <cell r="AE1990">
            <v>1874</v>
          </cell>
          <cell r="AF1990">
            <v>2339</v>
          </cell>
          <cell r="AG1990">
            <v>2385</v>
          </cell>
          <cell r="AH1990">
            <v>2502</v>
          </cell>
        </row>
        <row r="1991">
          <cell r="E1991" t="str">
            <v>IA Commercial Natural Gas</v>
          </cell>
          <cell r="F1991">
            <v>44255</v>
          </cell>
          <cell r="G1991">
            <v>46978</v>
          </cell>
          <cell r="H1991">
            <v>46278</v>
          </cell>
          <cell r="I1991">
            <v>50480</v>
          </cell>
          <cell r="J1991">
            <v>48302</v>
          </cell>
          <cell r="K1991">
            <v>50572</v>
          </cell>
          <cell r="L1991">
            <v>54899</v>
          </cell>
          <cell r="M1991">
            <v>50643</v>
          </cell>
          <cell r="N1991">
            <v>43499</v>
          </cell>
          <cell r="O1991">
            <v>45759</v>
          </cell>
          <cell r="P1991">
            <v>45834</v>
          </cell>
          <cell r="Q1991">
            <v>46064</v>
          </cell>
          <cell r="R1991">
            <v>46558</v>
          </cell>
          <cell r="S1991">
            <v>48219</v>
          </cell>
          <cell r="T1991">
            <v>46214</v>
          </cell>
          <cell r="U1991">
            <v>45435</v>
          </cell>
          <cell r="V1991">
            <v>43974</v>
          </cell>
          <cell r="W1991">
            <v>46838</v>
          </cell>
          <cell r="X1991">
            <v>56658</v>
          </cell>
          <cell r="Y1991">
            <v>57093</v>
          </cell>
          <cell r="Z1991">
            <v>51976</v>
          </cell>
          <cell r="AA1991">
            <v>52338</v>
          </cell>
          <cell r="AB1991">
            <v>44360</v>
          </cell>
          <cell r="AC1991">
            <v>58243</v>
          </cell>
          <cell r="AD1991">
            <v>59724</v>
          </cell>
          <cell r="AE1991">
            <v>51756</v>
          </cell>
          <cell r="AF1991">
            <v>52177</v>
          </cell>
          <cell r="AG1991">
            <v>52468</v>
          </cell>
          <cell r="AH1991">
            <v>60178</v>
          </cell>
        </row>
        <row r="1992">
          <cell r="E1992" t="str">
            <v>ID Commercial Natural Gas</v>
          </cell>
          <cell r="F1992">
            <v>8774</v>
          </cell>
          <cell r="G1992">
            <v>9898</v>
          </cell>
          <cell r="H1992">
            <v>9200</v>
          </cell>
          <cell r="I1992">
            <v>11080</v>
          </cell>
          <cell r="J1992">
            <v>10472</v>
          </cell>
          <cell r="K1992">
            <v>10671</v>
          </cell>
          <cell r="L1992">
            <v>11851</v>
          </cell>
          <cell r="M1992">
            <v>11786</v>
          </cell>
          <cell r="N1992">
            <v>12122</v>
          </cell>
          <cell r="O1992">
            <v>13094</v>
          </cell>
          <cell r="P1992">
            <v>13745</v>
          </cell>
          <cell r="Q1992">
            <v>13862</v>
          </cell>
          <cell r="R1992">
            <v>13999</v>
          </cell>
          <cell r="S1992">
            <v>12390</v>
          </cell>
          <cell r="T1992">
            <v>13528</v>
          </cell>
          <cell r="U1992">
            <v>13930</v>
          </cell>
          <cell r="V1992">
            <v>14204</v>
          </cell>
          <cell r="W1992">
            <v>14614</v>
          </cell>
          <cell r="X1992">
            <v>16727</v>
          </cell>
          <cell r="Y1992">
            <v>16107</v>
          </cell>
          <cell r="Z1992">
            <v>15360</v>
          </cell>
          <cell r="AA1992">
            <v>17152</v>
          </cell>
          <cell r="AB1992">
            <v>16084</v>
          </cell>
          <cell r="AC1992">
            <v>18955</v>
          </cell>
          <cell r="AD1992">
            <v>17266</v>
          </cell>
          <cell r="AE1992">
            <v>17310</v>
          </cell>
          <cell r="AF1992">
            <v>18386</v>
          </cell>
          <cell r="AG1992">
            <v>20684</v>
          </cell>
          <cell r="AH1992">
            <v>19892</v>
          </cell>
        </row>
        <row r="1993">
          <cell r="E1993" t="str">
            <v>IL Commercial Natural Gas</v>
          </cell>
          <cell r="F1993">
            <v>204671</v>
          </cell>
          <cell r="G1993">
            <v>197523</v>
          </cell>
          <cell r="H1993">
            <v>200504</v>
          </cell>
          <cell r="I1993">
            <v>207431</v>
          </cell>
          <cell r="J1993">
            <v>201697</v>
          </cell>
          <cell r="K1993">
            <v>207905</v>
          </cell>
          <cell r="L1993">
            <v>222193</v>
          </cell>
          <cell r="M1993">
            <v>207159</v>
          </cell>
          <cell r="N1993">
            <v>178560</v>
          </cell>
          <cell r="O1993">
            <v>192671</v>
          </cell>
          <cell r="P1993">
            <v>206229</v>
          </cell>
          <cell r="Q1993">
            <v>192922</v>
          </cell>
          <cell r="R1993">
            <v>207254</v>
          </cell>
          <cell r="S1993">
            <v>214888</v>
          </cell>
          <cell r="T1993">
            <v>206822</v>
          </cell>
          <cell r="U1993">
            <v>204844</v>
          </cell>
          <cell r="V1993">
            <v>199438</v>
          </cell>
          <cell r="W1993">
            <v>206311</v>
          </cell>
          <cell r="X1993">
            <v>225455</v>
          </cell>
          <cell r="Y1993">
            <v>225617</v>
          </cell>
          <cell r="Z1993">
            <v>199553</v>
          </cell>
          <cell r="AA1993">
            <v>217897</v>
          </cell>
          <cell r="AB1993">
            <v>190157</v>
          </cell>
          <cell r="AC1993">
            <v>234539</v>
          </cell>
          <cell r="AD1993">
            <v>252023</v>
          </cell>
          <cell r="AE1993">
            <v>221670</v>
          </cell>
          <cell r="AF1993">
            <v>219407</v>
          </cell>
          <cell r="AG1993">
            <v>222399</v>
          </cell>
          <cell r="AH1993">
            <v>249086</v>
          </cell>
        </row>
        <row r="1994">
          <cell r="E1994" t="str">
            <v>IN Commercial Natural Gas</v>
          </cell>
          <cell r="F1994">
            <v>68448</v>
          </cell>
          <cell r="G1994">
            <v>69359</v>
          </cell>
          <cell r="H1994">
            <v>73530</v>
          </cell>
          <cell r="I1994">
            <v>79062</v>
          </cell>
          <cell r="J1994">
            <v>76791</v>
          </cell>
          <cell r="K1994">
            <v>83708</v>
          </cell>
          <cell r="L1994">
            <v>88412</v>
          </cell>
          <cell r="M1994">
            <v>82646</v>
          </cell>
          <cell r="N1994">
            <v>74361</v>
          </cell>
          <cell r="O1994">
            <v>74967</v>
          </cell>
          <cell r="P1994">
            <v>92657</v>
          </cell>
          <cell r="Q1994">
            <v>80376</v>
          </cell>
          <cell r="R1994">
            <v>82986</v>
          </cell>
          <cell r="S1994">
            <v>95119</v>
          </cell>
          <cell r="T1994">
            <v>85622</v>
          </cell>
          <cell r="U1994">
            <v>77591</v>
          </cell>
          <cell r="V1994">
            <v>72298</v>
          </cell>
          <cell r="W1994">
            <v>77268</v>
          </cell>
          <cell r="X1994">
            <v>85954</v>
          </cell>
          <cell r="Y1994">
            <v>79960</v>
          </cell>
          <cell r="Z1994">
            <v>76825</v>
          </cell>
          <cell r="AA1994">
            <v>76918</v>
          </cell>
          <cell r="AB1994">
            <v>67475</v>
          </cell>
          <cell r="AC1994">
            <v>83785</v>
          </cell>
          <cell r="AD1994">
            <v>92516</v>
          </cell>
          <cell r="AE1994">
            <v>79357</v>
          </cell>
          <cell r="AF1994">
            <v>76786</v>
          </cell>
          <cell r="AG1994">
            <v>78358</v>
          </cell>
          <cell r="AH1994">
            <v>90146</v>
          </cell>
        </row>
        <row r="1995">
          <cell r="E1995" t="str">
            <v>KS Commercial Natural Gas</v>
          </cell>
          <cell r="F1995">
            <v>55995</v>
          </cell>
          <cell r="G1995">
            <v>59168</v>
          </cell>
          <cell r="H1995">
            <v>53279</v>
          </cell>
          <cell r="I1995">
            <v>55303</v>
          </cell>
          <cell r="J1995">
            <v>52179</v>
          </cell>
          <cell r="K1995">
            <v>53285</v>
          </cell>
          <cell r="L1995">
            <v>57049</v>
          </cell>
          <cell r="M1995">
            <v>41575</v>
          </cell>
          <cell r="N1995">
            <v>41525</v>
          </cell>
          <cell r="O1995">
            <v>38764</v>
          </cell>
          <cell r="P1995">
            <v>40603</v>
          </cell>
          <cell r="Q1995">
            <v>37730</v>
          </cell>
          <cell r="R1995">
            <v>39135</v>
          </cell>
          <cell r="S1995">
            <v>38252</v>
          </cell>
          <cell r="T1995">
            <v>37270</v>
          </cell>
          <cell r="U1995">
            <v>30039</v>
          </cell>
          <cell r="V1995">
            <v>28038</v>
          </cell>
          <cell r="W1995">
            <v>31090</v>
          </cell>
          <cell r="X1995">
            <v>34733</v>
          </cell>
          <cell r="Y1995">
            <v>33151</v>
          </cell>
          <cell r="Z1995">
            <v>32412</v>
          </cell>
          <cell r="AA1995">
            <v>32769</v>
          </cell>
          <cell r="AB1995">
            <v>26019</v>
          </cell>
          <cell r="AC1995">
            <v>33792</v>
          </cell>
          <cell r="AD1995">
            <v>37031</v>
          </cell>
          <cell r="AE1995">
            <v>38326</v>
          </cell>
          <cell r="AF1995">
            <v>35931</v>
          </cell>
          <cell r="AG1995">
            <v>35791</v>
          </cell>
          <cell r="AH1995">
            <v>41789</v>
          </cell>
        </row>
        <row r="1996">
          <cell r="E1996" t="str">
            <v>KY Commercial Natural Gas</v>
          </cell>
          <cell r="F1996">
            <v>33080</v>
          </cell>
          <cell r="G1996">
            <v>35285</v>
          </cell>
          <cell r="H1996">
            <v>37475</v>
          </cell>
          <cell r="I1996">
            <v>39634</v>
          </cell>
          <cell r="J1996">
            <v>39025</v>
          </cell>
          <cell r="K1996">
            <v>42328</v>
          </cell>
          <cell r="L1996">
            <v>42989</v>
          </cell>
          <cell r="M1996">
            <v>40570</v>
          </cell>
          <cell r="N1996">
            <v>33579</v>
          </cell>
          <cell r="O1996">
            <v>36956</v>
          </cell>
          <cell r="P1996">
            <v>40231</v>
          </cell>
          <cell r="Q1996">
            <v>36568</v>
          </cell>
          <cell r="R1996">
            <v>37264</v>
          </cell>
          <cell r="S1996">
            <v>39634</v>
          </cell>
          <cell r="T1996">
            <v>38291</v>
          </cell>
          <cell r="U1996">
            <v>37954</v>
          </cell>
          <cell r="V1996">
            <v>33537</v>
          </cell>
          <cell r="W1996">
            <v>35315</v>
          </cell>
          <cell r="X1996">
            <v>38484</v>
          </cell>
          <cell r="Y1996">
            <v>36731</v>
          </cell>
          <cell r="Z1996">
            <v>37948</v>
          </cell>
          <cell r="AA1996">
            <v>35548</v>
          </cell>
          <cell r="AB1996">
            <v>31734</v>
          </cell>
          <cell r="AC1996">
            <v>38345</v>
          </cell>
          <cell r="AD1996">
            <v>41022</v>
          </cell>
          <cell r="AE1996">
            <v>36190</v>
          </cell>
          <cell r="AF1996">
            <v>34497</v>
          </cell>
          <cell r="AG1996">
            <v>34306</v>
          </cell>
          <cell r="AH1996">
            <v>40433</v>
          </cell>
        </row>
        <row r="1997">
          <cell r="E1997" t="str">
            <v>LA Commercial Natural Gas</v>
          </cell>
          <cell r="F1997">
            <v>25968</v>
          </cell>
          <cell r="G1997">
            <v>26681</v>
          </cell>
          <cell r="H1997">
            <v>29706</v>
          </cell>
          <cell r="I1997">
            <v>26063</v>
          </cell>
          <cell r="J1997">
            <v>25122</v>
          </cell>
          <cell r="K1997">
            <v>24624</v>
          </cell>
          <cell r="L1997">
            <v>26887</v>
          </cell>
          <cell r="M1997">
            <v>29068</v>
          </cell>
          <cell r="N1997">
            <v>25896</v>
          </cell>
          <cell r="O1997">
            <v>25615</v>
          </cell>
          <cell r="P1997">
            <v>27327</v>
          </cell>
          <cell r="Q1997">
            <v>25192</v>
          </cell>
          <cell r="R1997">
            <v>26361</v>
          </cell>
          <cell r="S1997">
            <v>25964</v>
          </cell>
          <cell r="T1997">
            <v>25507</v>
          </cell>
          <cell r="U1997">
            <v>26193</v>
          </cell>
          <cell r="V1997">
            <v>23088</v>
          </cell>
          <cell r="W1997">
            <v>24681</v>
          </cell>
          <cell r="X1997">
            <v>23686</v>
          </cell>
          <cell r="Y1997">
            <v>24353</v>
          </cell>
          <cell r="Z1997">
            <v>27663</v>
          </cell>
          <cell r="AA1997">
            <v>26401</v>
          </cell>
          <cell r="AB1997">
            <v>26667</v>
          </cell>
          <cell r="AC1997">
            <v>29374</v>
          </cell>
          <cell r="AD1997">
            <v>32092</v>
          </cell>
          <cell r="AE1997">
            <v>30993</v>
          </cell>
          <cell r="AF1997">
            <v>29577</v>
          </cell>
          <cell r="AG1997">
            <v>28912</v>
          </cell>
          <cell r="AH1997">
            <v>35578</v>
          </cell>
        </row>
        <row r="1998">
          <cell r="E1998" t="str">
            <v>MA Commercial Natural Gas</v>
          </cell>
          <cell r="F1998">
            <v>52401</v>
          </cell>
          <cell r="G1998">
            <v>55296</v>
          </cell>
          <cell r="H1998">
            <v>66877</v>
          </cell>
          <cell r="I1998">
            <v>68084</v>
          </cell>
          <cell r="J1998">
            <v>86581</v>
          </cell>
          <cell r="K1998">
            <v>84395</v>
          </cell>
          <cell r="L1998">
            <v>98688</v>
          </cell>
          <cell r="M1998">
            <v>107865</v>
          </cell>
          <cell r="N1998">
            <v>91465</v>
          </cell>
          <cell r="O1998">
            <v>69058</v>
          </cell>
          <cell r="P1998">
            <v>66628</v>
          </cell>
          <cell r="Q1998">
            <v>64475</v>
          </cell>
          <cell r="R1998">
            <v>67028</v>
          </cell>
          <cell r="S1998">
            <v>64350</v>
          </cell>
          <cell r="T1998">
            <v>58494</v>
          </cell>
          <cell r="U1998">
            <v>57496</v>
          </cell>
          <cell r="V1998">
            <v>52792</v>
          </cell>
          <cell r="W1998">
            <v>62464</v>
          </cell>
          <cell r="X1998">
            <v>73239</v>
          </cell>
          <cell r="Y1998">
            <v>73737</v>
          </cell>
          <cell r="Z1998">
            <v>74468</v>
          </cell>
          <cell r="AA1998">
            <v>83399</v>
          </cell>
          <cell r="AB1998">
            <v>75517</v>
          </cell>
          <cell r="AC1998">
            <v>103041</v>
          </cell>
          <cell r="AD1998">
            <v>108332</v>
          </cell>
          <cell r="AE1998">
            <v>108253</v>
          </cell>
          <cell r="AF1998">
            <v>108019</v>
          </cell>
          <cell r="AG1998">
            <v>112741</v>
          </cell>
          <cell r="AH1998">
            <v>122412</v>
          </cell>
        </row>
        <row r="1999">
          <cell r="E1999" t="str">
            <v>MD Commercial Natural Gas</v>
          </cell>
          <cell r="F1999">
            <v>24705</v>
          </cell>
          <cell r="G1999">
            <v>39070</v>
          </cell>
          <cell r="H1999">
            <v>43607</v>
          </cell>
          <cell r="I1999">
            <v>44834</v>
          </cell>
          <cell r="J1999">
            <v>45468</v>
          </cell>
          <cell r="K1999">
            <v>48049</v>
          </cell>
          <cell r="L1999">
            <v>47169</v>
          </cell>
          <cell r="M1999">
            <v>51484</v>
          </cell>
          <cell r="N1999">
            <v>59480</v>
          </cell>
          <cell r="O1999">
            <v>60056</v>
          </cell>
          <cell r="P1999">
            <v>57498</v>
          </cell>
          <cell r="Q1999">
            <v>62041</v>
          </cell>
          <cell r="R1999">
            <v>66321</v>
          </cell>
          <cell r="S1999">
            <v>73239</v>
          </cell>
          <cell r="T1999">
            <v>72776</v>
          </cell>
          <cell r="U1999">
            <v>73060</v>
          </cell>
          <cell r="V1999">
            <v>65184</v>
          </cell>
          <cell r="W1999">
            <v>73484</v>
          </cell>
          <cell r="X1999">
            <v>72903</v>
          </cell>
          <cell r="Y1999">
            <v>71600</v>
          </cell>
          <cell r="Z1999">
            <v>69298</v>
          </cell>
          <cell r="AA1999">
            <v>69374</v>
          </cell>
          <cell r="AB1999">
            <v>66569</v>
          </cell>
          <cell r="AC1999">
            <v>74228</v>
          </cell>
          <cell r="AD1999">
            <v>78848</v>
          </cell>
          <cell r="AE1999">
            <v>74110</v>
          </cell>
          <cell r="AF1999">
            <v>74088</v>
          </cell>
          <cell r="AG1999">
            <v>75700</v>
          </cell>
          <cell r="AH1999">
            <v>80732</v>
          </cell>
        </row>
        <row r="2000">
          <cell r="E2000" t="str">
            <v>ME Commercial Natural Gas</v>
          </cell>
          <cell r="F2000">
            <v>1686</v>
          </cell>
          <cell r="G2000">
            <v>1870</v>
          </cell>
          <cell r="H2000">
            <v>2238</v>
          </cell>
          <cell r="I2000">
            <v>2344</v>
          </cell>
          <cell r="J2000">
            <v>2415</v>
          </cell>
          <cell r="K2000">
            <v>2465</v>
          </cell>
          <cell r="L2000">
            <v>2607</v>
          </cell>
          <cell r="M2000">
            <v>2751</v>
          </cell>
          <cell r="N2000">
            <v>2497</v>
          </cell>
          <cell r="O2000">
            <v>2597</v>
          </cell>
          <cell r="P2000">
            <v>3194</v>
          </cell>
          <cell r="Q2000">
            <v>3109</v>
          </cell>
          <cell r="R2000">
            <v>5382</v>
          </cell>
          <cell r="S2000">
            <v>5000</v>
          </cell>
          <cell r="T2000">
            <v>5012</v>
          </cell>
          <cell r="U2000">
            <v>5019</v>
          </cell>
          <cell r="V2000">
            <v>4954</v>
          </cell>
          <cell r="W2000">
            <v>6157</v>
          </cell>
          <cell r="X2000">
            <v>6270</v>
          </cell>
          <cell r="Y2000">
            <v>5778</v>
          </cell>
          <cell r="Z2000">
            <v>6055</v>
          </cell>
          <cell r="AA2000">
            <v>6867</v>
          </cell>
          <cell r="AB2000">
            <v>7525</v>
          </cell>
          <cell r="AC2000">
            <v>8398</v>
          </cell>
          <cell r="AD2000">
            <v>9327</v>
          </cell>
          <cell r="AE2000">
            <v>10380</v>
          </cell>
          <cell r="AF2000">
            <v>8814</v>
          </cell>
          <cell r="AG2000">
            <v>9247</v>
          </cell>
          <cell r="AH2000">
            <v>9938</v>
          </cell>
        </row>
        <row r="2001">
          <cell r="E2001" t="str">
            <v>MI Commercial Natural Gas</v>
          </cell>
          <cell r="F2001">
            <v>166501</v>
          </cell>
          <cell r="G2001">
            <v>171437</v>
          </cell>
          <cell r="H2001">
            <v>179873</v>
          </cell>
          <cell r="I2001">
            <v>186525</v>
          </cell>
          <cell r="J2001">
            <v>189530</v>
          </cell>
          <cell r="K2001">
            <v>201923</v>
          </cell>
          <cell r="L2001">
            <v>208262</v>
          </cell>
          <cell r="M2001">
            <v>200006</v>
          </cell>
          <cell r="N2001">
            <v>171055</v>
          </cell>
          <cell r="O2001">
            <v>186803</v>
          </cell>
          <cell r="P2001">
            <v>193586</v>
          </cell>
          <cell r="Q2001">
            <v>179129</v>
          </cell>
          <cell r="R2001">
            <v>179701</v>
          </cell>
          <cell r="S2001">
            <v>191698</v>
          </cell>
          <cell r="T2001">
            <v>179597</v>
          </cell>
          <cell r="U2001">
            <v>177230</v>
          </cell>
          <cell r="V2001">
            <v>156666</v>
          </cell>
          <cell r="W2001">
            <v>167367</v>
          </cell>
          <cell r="X2001">
            <v>176264</v>
          </cell>
          <cell r="Y2001">
            <v>167230</v>
          </cell>
          <cell r="Z2001">
            <v>154839</v>
          </cell>
          <cell r="AA2001">
            <v>165824</v>
          </cell>
          <cell r="AB2001">
            <v>147050</v>
          </cell>
          <cell r="AC2001">
            <v>175117</v>
          </cell>
          <cell r="AD2001">
            <v>189871</v>
          </cell>
          <cell r="AE2001">
            <v>173941</v>
          </cell>
          <cell r="AF2001">
            <v>165392</v>
          </cell>
          <cell r="AG2001">
            <v>170052</v>
          </cell>
          <cell r="AH2001">
            <v>188889</v>
          </cell>
        </row>
        <row r="2002">
          <cell r="E2002" t="str">
            <v>MN Commercial Natural Gas</v>
          </cell>
          <cell r="F2002">
            <v>78311</v>
          </cell>
          <cell r="G2002">
            <v>86901</v>
          </cell>
          <cell r="H2002">
            <v>83283</v>
          </cell>
          <cell r="I2002">
            <v>87578</v>
          </cell>
          <cell r="J2002">
            <v>84854</v>
          </cell>
          <cell r="K2002">
            <v>91841</v>
          </cell>
          <cell r="L2002">
            <v>100322</v>
          </cell>
          <cell r="M2002">
            <v>93901</v>
          </cell>
          <cell r="N2002">
            <v>83889</v>
          </cell>
          <cell r="O2002">
            <v>89739</v>
          </cell>
          <cell r="P2002">
            <v>96781</v>
          </cell>
          <cell r="Q2002">
            <v>94939</v>
          </cell>
          <cell r="R2002">
            <v>105124</v>
          </cell>
          <cell r="S2002">
            <v>102276</v>
          </cell>
          <cell r="T2002">
            <v>97218</v>
          </cell>
          <cell r="U2002">
            <v>97091</v>
          </cell>
          <cell r="V2002">
            <v>88625</v>
          </cell>
          <cell r="W2002">
            <v>93108</v>
          </cell>
          <cell r="X2002">
            <v>101876</v>
          </cell>
          <cell r="Y2002">
            <v>99120</v>
          </cell>
          <cell r="Z2002">
            <v>90860</v>
          </cell>
          <cell r="AA2002">
            <v>95314</v>
          </cell>
          <cell r="AB2002">
            <v>84748</v>
          </cell>
          <cell r="AC2002">
            <v>108331</v>
          </cell>
          <cell r="AD2002">
            <v>114481</v>
          </cell>
          <cell r="AE2002">
            <v>96565</v>
          </cell>
          <cell r="AF2002">
            <v>95828</v>
          </cell>
          <cell r="AG2002">
            <v>102822</v>
          </cell>
          <cell r="AH2002">
            <v>116924</v>
          </cell>
        </row>
        <row r="2003">
          <cell r="E2003" t="str">
            <v>MO Commercial Natural Gas</v>
          </cell>
          <cell r="F2003">
            <v>60034</v>
          </cell>
          <cell r="G2003">
            <v>63741</v>
          </cell>
          <cell r="H2003">
            <v>61078</v>
          </cell>
          <cell r="I2003">
            <v>69940</v>
          </cell>
          <cell r="J2003">
            <v>66595</v>
          </cell>
          <cell r="K2003">
            <v>65538</v>
          </cell>
          <cell r="L2003">
            <v>73598</v>
          </cell>
          <cell r="M2003">
            <v>70518</v>
          </cell>
          <cell r="N2003">
            <v>62653</v>
          </cell>
          <cell r="O2003">
            <v>63920</v>
          </cell>
          <cell r="P2003">
            <v>63620</v>
          </cell>
          <cell r="Q2003">
            <v>65332</v>
          </cell>
          <cell r="R2003">
            <v>62664</v>
          </cell>
          <cell r="S2003">
            <v>62363</v>
          </cell>
          <cell r="T2003">
            <v>62977</v>
          </cell>
          <cell r="U2003">
            <v>61565</v>
          </cell>
          <cell r="V2003">
            <v>57881</v>
          </cell>
          <cell r="W2003">
            <v>60376</v>
          </cell>
          <cell r="X2003">
            <v>65405</v>
          </cell>
          <cell r="Y2003">
            <v>61781</v>
          </cell>
          <cell r="Z2003">
            <v>61520</v>
          </cell>
          <cell r="AA2003">
            <v>62811</v>
          </cell>
          <cell r="AB2003">
            <v>55186</v>
          </cell>
          <cell r="AC2003">
            <v>65433</v>
          </cell>
          <cell r="AD2003">
            <v>73892</v>
          </cell>
          <cell r="AE2003">
            <v>61929</v>
          </cell>
          <cell r="AF2003">
            <v>58281</v>
          </cell>
          <cell r="AG2003">
            <v>58224</v>
          </cell>
          <cell r="AH2003">
            <v>70706</v>
          </cell>
        </row>
        <row r="2004">
          <cell r="E2004" t="str">
            <v>MS Commercial Natural Gas</v>
          </cell>
          <cell r="F2004">
            <v>18121</v>
          </cell>
          <cell r="G2004">
            <v>18282</v>
          </cell>
          <cell r="H2004">
            <v>18888</v>
          </cell>
          <cell r="I2004">
            <v>19642</v>
          </cell>
          <cell r="J2004">
            <v>19828</v>
          </cell>
          <cell r="K2004">
            <v>20324</v>
          </cell>
          <cell r="L2004">
            <v>22877</v>
          </cell>
          <cell r="M2004">
            <v>22861</v>
          </cell>
          <cell r="N2004">
            <v>22469</v>
          </cell>
          <cell r="O2004">
            <v>21053</v>
          </cell>
          <cell r="P2004">
            <v>22607</v>
          </cell>
          <cell r="Q2004">
            <v>22059</v>
          </cell>
          <cell r="R2004">
            <v>21985</v>
          </cell>
          <cell r="S2004">
            <v>23759</v>
          </cell>
          <cell r="T2004">
            <v>22764</v>
          </cell>
          <cell r="U2004">
            <v>21479</v>
          </cell>
          <cell r="V2004">
            <v>19899</v>
          </cell>
          <cell r="W2004">
            <v>21376</v>
          </cell>
          <cell r="X2004">
            <v>20734</v>
          </cell>
          <cell r="Y2004">
            <v>19523</v>
          </cell>
          <cell r="Z2004">
            <v>21593</v>
          </cell>
          <cell r="AA2004">
            <v>20581</v>
          </cell>
          <cell r="AB2004">
            <v>18111</v>
          </cell>
          <cell r="AC2004">
            <v>19729</v>
          </cell>
          <cell r="AD2004">
            <v>22816</v>
          </cell>
          <cell r="AE2004">
            <v>20235</v>
          </cell>
          <cell r="AF2004">
            <v>18628</v>
          </cell>
          <cell r="AG2004">
            <v>18262</v>
          </cell>
          <cell r="AH2004">
            <v>21575</v>
          </cell>
        </row>
        <row r="2005">
          <cell r="E2005" t="str">
            <v>MT Commercial Natural Gas</v>
          </cell>
          <cell r="F2005">
            <v>12490</v>
          </cell>
          <cell r="G2005">
            <v>13215</v>
          </cell>
          <cell r="H2005">
            <v>11818</v>
          </cell>
          <cell r="I2005">
            <v>14125</v>
          </cell>
          <cell r="J2005">
            <v>13289</v>
          </cell>
          <cell r="K2005">
            <v>13893</v>
          </cell>
          <cell r="L2005">
            <v>15266</v>
          </cell>
          <cell r="M2005">
            <v>14342</v>
          </cell>
          <cell r="N2005">
            <v>13288</v>
          </cell>
          <cell r="O2005">
            <v>12378</v>
          </cell>
          <cell r="P2005">
            <v>13858</v>
          </cell>
          <cell r="Q2005">
            <v>13537</v>
          </cell>
          <cell r="R2005">
            <v>15013</v>
          </cell>
          <cell r="S2005">
            <v>15470</v>
          </cell>
          <cell r="T2005">
            <v>13756</v>
          </cell>
          <cell r="U2005">
            <v>13662</v>
          </cell>
          <cell r="V2005">
            <v>13405</v>
          </cell>
          <cell r="W2005">
            <v>13443</v>
          </cell>
          <cell r="X2005">
            <v>14569</v>
          </cell>
          <cell r="Y2005">
            <v>23833</v>
          </cell>
          <cell r="Z2005">
            <v>20703</v>
          </cell>
          <cell r="AA2005">
            <v>22693</v>
          </cell>
          <cell r="AB2005">
            <v>19685</v>
          </cell>
          <cell r="AC2005">
            <v>21686</v>
          </cell>
          <cell r="AD2005">
            <v>22096</v>
          </cell>
          <cell r="AE2005">
            <v>20144</v>
          </cell>
          <cell r="AF2005">
            <v>22038</v>
          </cell>
          <cell r="AG2005">
            <v>24342</v>
          </cell>
          <cell r="AH2005">
            <v>27441</v>
          </cell>
        </row>
        <row r="2006">
          <cell r="E2006" t="str">
            <v>NC Commercial Natural Gas</v>
          </cell>
          <cell r="F2006">
            <v>32280</v>
          </cell>
          <cell r="G2006">
            <v>35411</v>
          </cell>
          <cell r="H2006">
            <v>37657</v>
          </cell>
          <cell r="I2006">
            <v>38681</v>
          </cell>
          <cell r="J2006">
            <v>40344</v>
          </cell>
          <cell r="K2006">
            <v>38602</v>
          </cell>
          <cell r="L2006">
            <v>41929</v>
          </cell>
          <cell r="M2006">
            <v>39400</v>
          </cell>
          <cell r="N2006">
            <v>37919</v>
          </cell>
          <cell r="O2006">
            <v>39379</v>
          </cell>
          <cell r="P2006">
            <v>44438</v>
          </cell>
          <cell r="Q2006">
            <v>40220</v>
          </cell>
          <cell r="R2006">
            <v>41671</v>
          </cell>
          <cell r="S2006">
            <v>46137</v>
          </cell>
          <cell r="T2006">
            <v>46994</v>
          </cell>
          <cell r="U2006">
            <v>49447</v>
          </cell>
          <cell r="V2006">
            <v>47931</v>
          </cell>
          <cell r="W2006">
            <v>46952</v>
          </cell>
          <cell r="X2006">
            <v>50009</v>
          </cell>
          <cell r="Y2006">
            <v>52637</v>
          </cell>
          <cell r="Z2006">
            <v>57213</v>
          </cell>
          <cell r="AA2006">
            <v>50574</v>
          </cell>
          <cell r="AB2006">
            <v>49651</v>
          </cell>
          <cell r="AC2006">
            <v>56053</v>
          </cell>
          <cell r="AD2006">
            <v>61436</v>
          </cell>
          <cell r="AE2006">
            <v>57052</v>
          </cell>
          <cell r="AF2006">
            <v>57804</v>
          </cell>
          <cell r="AG2006">
            <v>55651</v>
          </cell>
          <cell r="AH2006">
            <v>59693</v>
          </cell>
        </row>
        <row r="2007">
          <cell r="E2007" t="str">
            <v>ND Commercial Natural Gas</v>
          </cell>
          <cell r="F2007">
            <v>10564</v>
          </cell>
          <cell r="G2007">
            <v>11226</v>
          </cell>
          <cell r="H2007">
            <v>10198</v>
          </cell>
          <cell r="I2007">
            <v>11281</v>
          </cell>
          <cell r="J2007">
            <v>11408</v>
          </cell>
          <cell r="K2007">
            <v>12226</v>
          </cell>
          <cell r="L2007">
            <v>12770</v>
          </cell>
          <cell r="M2007">
            <v>11414</v>
          </cell>
          <cell r="N2007">
            <v>10465</v>
          </cell>
          <cell r="O2007">
            <v>10474</v>
          </cell>
          <cell r="P2007">
            <v>11447</v>
          </cell>
          <cell r="Q2007">
            <v>10760</v>
          </cell>
          <cell r="R2007">
            <v>11710</v>
          </cell>
          <cell r="S2007">
            <v>11050</v>
          </cell>
          <cell r="T2007">
            <v>10693</v>
          </cell>
          <cell r="U2007">
            <v>10260</v>
          </cell>
          <cell r="V2007">
            <v>9767</v>
          </cell>
          <cell r="W2007">
            <v>10769</v>
          </cell>
          <cell r="X2007">
            <v>11567</v>
          </cell>
          <cell r="Y2007">
            <v>11591</v>
          </cell>
          <cell r="Z2007">
            <v>10869</v>
          </cell>
          <cell r="AA2007">
            <v>11774</v>
          </cell>
          <cell r="AB2007">
            <v>11038</v>
          </cell>
          <cell r="AC2007">
            <v>14147</v>
          </cell>
          <cell r="AD2007">
            <v>15196</v>
          </cell>
          <cell r="AE2007">
            <v>13385</v>
          </cell>
          <cell r="AF2007">
            <v>12846</v>
          </cell>
          <cell r="AG2007">
            <v>14027</v>
          </cell>
          <cell r="AH2007">
            <v>15627</v>
          </cell>
        </row>
        <row r="2008">
          <cell r="E2008" t="str">
            <v>NE Commercial Natural Gas</v>
          </cell>
          <cell r="F2008">
            <v>35899</v>
          </cell>
          <cell r="G2008">
            <v>39687</v>
          </cell>
          <cell r="H2008">
            <v>33766</v>
          </cell>
          <cell r="I2008">
            <v>33867</v>
          </cell>
          <cell r="J2008">
            <v>38353</v>
          </cell>
          <cell r="K2008">
            <v>39218</v>
          </cell>
          <cell r="L2008">
            <v>41116</v>
          </cell>
          <cell r="M2008">
            <v>33777</v>
          </cell>
          <cell r="N2008">
            <v>28992</v>
          </cell>
          <cell r="O2008">
            <v>27547</v>
          </cell>
          <cell r="P2008">
            <v>29039</v>
          </cell>
          <cell r="Q2008">
            <v>28260</v>
          </cell>
          <cell r="R2008">
            <v>28419</v>
          </cell>
          <cell r="S2008">
            <v>28579</v>
          </cell>
          <cell r="T2008">
            <v>30147</v>
          </cell>
          <cell r="U2008">
            <v>27670</v>
          </cell>
          <cell r="V2008">
            <v>28436</v>
          </cell>
          <cell r="W2008">
            <v>30613</v>
          </cell>
          <cell r="X2008">
            <v>35204</v>
          </cell>
          <cell r="Y2008">
            <v>32180</v>
          </cell>
          <cell r="Z2008">
            <v>32122</v>
          </cell>
          <cell r="AA2008">
            <v>32470</v>
          </cell>
          <cell r="AB2008">
            <v>27003</v>
          </cell>
          <cell r="AC2008">
            <v>33383</v>
          </cell>
          <cell r="AD2008">
            <v>33773</v>
          </cell>
          <cell r="AE2008">
            <v>31140</v>
          </cell>
          <cell r="AF2008">
            <v>28556</v>
          </cell>
          <cell r="AG2008">
            <v>30783</v>
          </cell>
          <cell r="AH2008">
            <v>37471</v>
          </cell>
        </row>
        <row r="2009">
          <cell r="E2009" t="str">
            <v>NH Commercial Natural Gas</v>
          </cell>
          <cell r="F2009">
            <v>5144</v>
          </cell>
          <cell r="G2009">
            <v>5064</v>
          </cell>
          <cell r="H2009">
            <v>5913</v>
          </cell>
          <cell r="I2009">
            <v>6203</v>
          </cell>
          <cell r="J2009">
            <v>6495</v>
          </cell>
          <cell r="K2009">
            <v>6580</v>
          </cell>
          <cell r="L2009">
            <v>7234</v>
          </cell>
          <cell r="M2009">
            <v>7570</v>
          </cell>
          <cell r="N2009">
            <v>6883</v>
          </cell>
          <cell r="O2009">
            <v>7276</v>
          </cell>
          <cell r="P2009">
            <v>8803</v>
          </cell>
          <cell r="Q2009">
            <v>7803</v>
          </cell>
          <cell r="R2009">
            <v>9208</v>
          </cell>
          <cell r="S2009">
            <v>10060</v>
          </cell>
          <cell r="T2009">
            <v>9330</v>
          </cell>
          <cell r="U2009">
            <v>10043</v>
          </cell>
          <cell r="V2009">
            <v>8657</v>
          </cell>
          <cell r="W2009">
            <v>9594</v>
          </cell>
          <cell r="X2009">
            <v>10246</v>
          </cell>
          <cell r="Y2009">
            <v>10274</v>
          </cell>
          <cell r="Z2009">
            <v>8677</v>
          </cell>
          <cell r="AA2009">
            <v>9220</v>
          </cell>
          <cell r="AB2009">
            <v>8392</v>
          </cell>
          <cell r="AC2009">
            <v>9485</v>
          </cell>
          <cell r="AD2009">
            <v>9702</v>
          </cell>
          <cell r="AE2009">
            <v>9918</v>
          </cell>
          <cell r="AF2009">
            <v>8766</v>
          </cell>
          <cell r="AG2009">
            <v>9356</v>
          </cell>
          <cell r="AH2009">
            <v>10450</v>
          </cell>
        </row>
        <row r="2010">
          <cell r="E2010" t="str">
            <v>NJ Commercial Natural Gas</v>
          </cell>
          <cell r="F2010">
            <v>118405</v>
          </cell>
          <cell r="G2010">
            <v>124266</v>
          </cell>
          <cell r="H2010">
            <v>134251</v>
          </cell>
          <cell r="I2010">
            <v>134006</v>
          </cell>
          <cell r="J2010">
            <v>137594</v>
          </cell>
          <cell r="K2010">
            <v>143777</v>
          </cell>
          <cell r="L2010">
            <v>156031</v>
          </cell>
          <cell r="M2010">
            <v>174673</v>
          </cell>
          <cell r="N2010">
            <v>152101</v>
          </cell>
          <cell r="O2010">
            <v>170293</v>
          </cell>
          <cell r="P2010">
            <v>164252</v>
          </cell>
          <cell r="Q2010">
            <v>136463</v>
          </cell>
          <cell r="R2010">
            <v>151885</v>
          </cell>
          <cell r="S2010">
            <v>165827</v>
          </cell>
          <cell r="T2010">
            <v>175382</v>
          </cell>
          <cell r="U2010">
            <v>176677</v>
          </cell>
          <cell r="V2010">
            <v>158029</v>
          </cell>
          <cell r="W2010">
            <v>174712</v>
          </cell>
          <cell r="X2010">
            <v>174209</v>
          </cell>
          <cell r="Y2010">
            <v>185627</v>
          </cell>
          <cell r="Z2010">
            <v>186208</v>
          </cell>
          <cell r="AA2010">
            <v>196797</v>
          </cell>
          <cell r="AB2010">
            <v>179510</v>
          </cell>
          <cell r="AC2010">
            <v>179959</v>
          </cell>
          <cell r="AD2010">
            <v>211290</v>
          </cell>
          <cell r="AE2010">
            <v>171004</v>
          </cell>
          <cell r="AF2010">
            <v>159826</v>
          </cell>
          <cell r="AG2010">
            <v>155128</v>
          </cell>
          <cell r="AH2010">
            <v>174055</v>
          </cell>
        </row>
        <row r="2011">
          <cell r="E2011" t="str">
            <v>NM Commercial Natural Gas</v>
          </cell>
          <cell r="F2011">
            <v>25030</v>
          </cell>
          <cell r="G2011">
            <v>26049</v>
          </cell>
          <cell r="H2011">
            <v>29080</v>
          </cell>
          <cell r="I2011">
            <v>29080</v>
          </cell>
          <cell r="J2011">
            <v>24956</v>
          </cell>
          <cell r="K2011">
            <v>24418</v>
          </cell>
          <cell r="L2011">
            <v>27383</v>
          </cell>
          <cell r="M2011">
            <v>28017</v>
          </cell>
          <cell r="N2011">
            <v>26631</v>
          </cell>
          <cell r="O2011">
            <v>26431</v>
          </cell>
          <cell r="P2011">
            <v>26137</v>
          </cell>
          <cell r="Q2011">
            <v>26411</v>
          </cell>
          <cell r="R2011">
            <v>24769</v>
          </cell>
          <cell r="S2011">
            <v>24288</v>
          </cell>
          <cell r="T2011">
            <v>26109</v>
          </cell>
          <cell r="U2011">
            <v>24780</v>
          </cell>
          <cell r="V2011">
            <v>23904</v>
          </cell>
          <cell r="W2011">
            <v>25527</v>
          </cell>
          <cell r="X2011">
            <v>25888</v>
          </cell>
          <cell r="Y2011">
            <v>25398</v>
          </cell>
          <cell r="Z2011">
            <v>25675</v>
          </cell>
          <cell r="AA2011">
            <v>25591</v>
          </cell>
          <cell r="AB2011">
            <v>25458</v>
          </cell>
          <cell r="AC2011">
            <v>27607</v>
          </cell>
          <cell r="AD2011">
            <v>26574</v>
          </cell>
          <cell r="AE2011">
            <v>25999</v>
          </cell>
          <cell r="AF2011">
            <v>26048</v>
          </cell>
          <cell r="AG2011">
            <v>24591</v>
          </cell>
          <cell r="AH2011">
            <v>26852</v>
          </cell>
        </row>
        <row r="2012">
          <cell r="E2012" t="str">
            <v>NV Commercial Natural Gas</v>
          </cell>
          <cell r="F2012">
            <v>15540</v>
          </cell>
          <cell r="G2012">
            <v>17575</v>
          </cell>
          <cell r="H2012">
            <v>16633</v>
          </cell>
          <cell r="I2012">
            <v>18049</v>
          </cell>
          <cell r="J2012">
            <v>19212</v>
          </cell>
          <cell r="K2012">
            <v>19326</v>
          </cell>
          <cell r="L2012">
            <v>21237</v>
          </cell>
          <cell r="M2012">
            <v>22547</v>
          </cell>
          <cell r="N2012">
            <v>24435</v>
          </cell>
          <cell r="O2012">
            <v>23174</v>
          </cell>
          <cell r="P2012">
            <v>26352</v>
          </cell>
          <cell r="Q2012">
            <v>23446</v>
          </cell>
          <cell r="R2012">
            <v>23443</v>
          </cell>
          <cell r="S2012">
            <v>24951</v>
          </cell>
          <cell r="T2012">
            <v>27729</v>
          </cell>
          <cell r="U2012">
            <v>27707</v>
          </cell>
          <cell r="V2012">
            <v>29095</v>
          </cell>
          <cell r="W2012">
            <v>29250</v>
          </cell>
          <cell r="X2012">
            <v>29886</v>
          </cell>
          <cell r="Y2012">
            <v>30402</v>
          </cell>
          <cell r="Z2012">
            <v>30573</v>
          </cell>
          <cell r="AA2012">
            <v>31508</v>
          </cell>
          <cell r="AB2012">
            <v>30039</v>
          </cell>
          <cell r="AC2012">
            <v>32298</v>
          </cell>
          <cell r="AD2012">
            <v>30074</v>
          </cell>
          <cell r="AE2012">
            <v>31060</v>
          </cell>
          <cell r="AF2012">
            <v>32402</v>
          </cell>
          <cell r="AG2012">
            <v>33477</v>
          </cell>
          <cell r="AH2012">
            <v>33960</v>
          </cell>
        </row>
        <row r="2013">
          <cell r="E2013" t="str">
            <v>NY Commercial Natural Gas</v>
          </cell>
          <cell r="F2013">
            <v>200703</v>
          </cell>
          <cell r="G2013">
            <v>205021</v>
          </cell>
          <cell r="H2013">
            <v>223575</v>
          </cell>
          <cell r="I2013">
            <v>227176</v>
          </cell>
          <cell r="J2013">
            <v>229568</v>
          </cell>
          <cell r="K2013">
            <v>238543</v>
          </cell>
          <cell r="L2013">
            <v>259905</v>
          </cell>
          <cell r="M2013">
            <v>329539</v>
          </cell>
          <cell r="N2013">
            <v>345255</v>
          </cell>
          <cell r="O2013">
            <v>370435</v>
          </cell>
          <cell r="P2013">
            <v>377693</v>
          </cell>
          <cell r="Q2013">
            <v>358876</v>
          </cell>
          <cell r="R2013">
            <v>371263</v>
          </cell>
          <cell r="S2013">
            <v>348799</v>
          </cell>
          <cell r="T2013">
            <v>368891</v>
          </cell>
          <cell r="U2013">
            <v>282994</v>
          </cell>
          <cell r="V2013">
            <v>265681</v>
          </cell>
          <cell r="W2013">
            <v>291865</v>
          </cell>
          <cell r="X2013">
            <v>296435</v>
          </cell>
          <cell r="Y2013">
            <v>286839</v>
          </cell>
          <cell r="Z2013">
            <v>294137</v>
          </cell>
          <cell r="AA2013">
            <v>298879</v>
          </cell>
          <cell r="AB2013">
            <v>278947</v>
          </cell>
          <cell r="AC2013">
            <v>311216</v>
          </cell>
          <cell r="AD2013">
            <v>330862</v>
          </cell>
          <cell r="AE2013">
            <v>321411</v>
          </cell>
          <cell r="AF2013">
            <v>312179</v>
          </cell>
          <cell r="AG2013">
            <v>320407</v>
          </cell>
          <cell r="AH2013">
            <v>341037</v>
          </cell>
        </row>
        <row r="2014">
          <cell r="E2014" t="str">
            <v>OH Commercial Natural Gas</v>
          </cell>
          <cell r="F2014">
            <v>149250</v>
          </cell>
          <cell r="G2014">
            <v>156977</v>
          </cell>
          <cell r="H2014">
            <v>166431</v>
          </cell>
          <cell r="I2014">
            <v>170284</v>
          </cell>
          <cell r="J2014">
            <v>172977</v>
          </cell>
          <cell r="K2014">
            <v>181837</v>
          </cell>
          <cell r="L2014">
            <v>197194</v>
          </cell>
          <cell r="M2014">
            <v>192129</v>
          </cell>
          <cell r="N2014">
            <v>162923</v>
          </cell>
          <cell r="O2014">
            <v>173810</v>
          </cell>
          <cell r="P2014">
            <v>185436</v>
          </cell>
          <cell r="Q2014">
            <v>179856</v>
          </cell>
          <cell r="R2014">
            <v>169540</v>
          </cell>
          <cell r="S2014">
            <v>186088</v>
          </cell>
          <cell r="T2014">
            <v>177962</v>
          </cell>
          <cell r="U2014">
            <v>173942</v>
          </cell>
          <cell r="V2014">
            <v>152699</v>
          </cell>
          <cell r="W2014">
            <v>166559</v>
          </cell>
          <cell r="X2014">
            <v>173786</v>
          </cell>
          <cell r="Y2014">
            <v>167268</v>
          </cell>
          <cell r="Z2014">
            <v>161791</v>
          </cell>
          <cell r="AA2014">
            <v>166465</v>
          </cell>
          <cell r="AB2014">
            <v>150404</v>
          </cell>
          <cell r="AC2014">
            <v>174535</v>
          </cell>
          <cell r="AD2014">
            <v>194152</v>
          </cell>
          <cell r="AE2014">
            <v>178307</v>
          </cell>
          <cell r="AF2014">
            <v>163844</v>
          </cell>
          <cell r="AG2014">
            <v>168456</v>
          </cell>
          <cell r="AH2014">
            <v>190846</v>
          </cell>
        </row>
        <row r="2015">
          <cell r="E2015" t="str">
            <v>OK Commercial Natural Gas</v>
          </cell>
          <cell r="F2015">
            <v>37990</v>
          </cell>
          <cell r="G2015">
            <v>40110</v>
          </cell>
          <cell r="H2015">
            <v>35935</v>
          </cell>
          <cell r="I2015">
            <v>41624</v>
          </cell>
          <cell r="J2015">
            <v>37449</v>
          </cell>
          <cell r="K2015">
            <v>40219</v>
          </cell>
          <cell r="L2015">
            <v>47194</v>
          </cell>
          <cell r="M2015">
            <v>45350</v>
          </cell>
          <cell r="N2015">
            <v>44092</v>
          </cell>
          <cell r="O2015">
            <v>40382</v>
          </cell>
          <cell r="P2015">
            <v>43476</v>
          </cell>
          <cell r="Q2015">
            <v>41633</v>
          </cell>
          <cell r="R2015">
            <v>41419</v>
          </cell>
          <cell r="S2015">
            <v>38609</v>
          </cell>
          <cell r="T2015">
            <v>38246</v>
          </cell>
          <cell r="U2015">
            <v>40534</v>
          </cell>
          <cell r="V2015">
            <v>36676</v>
          </cell>
          <cell r="W2015">
            <v>42044</v>
          </cell>
          <cell r="X2015">
            <v>42192</v>
          </cell>
          <cell r="Y2015">
            <v>42776</v>
          </cell>
          <cell r="Z2015">
            <v>43106</v>
          </cell>
          <cell r="AA2015">
            <v>41582</v>
          </cell>
          <cell r="AB2015">
            <v>37279</v>
          </cell>
          <cell r="AC2015">
            <v>45804</v>
          </cell>
          <cell r="AD2015">
            <v>48841</v>
          </cell>
          <cell r="AE2015">
            <v>43921</v>
          </cell>
          <cell r="AF2015">
            <v>38850</v>
          </cell>
          <cell r="AG2015">
            <v>39447</v>
          </cell>
          <cell r="AH2015">
            <v>48489</v>
          </cell>
        </row>
        <row r="2016">
          <cell r="E2016" t="str">
            <v>OR Commercial Natural Gas</v>
          </cell>
          <cell r="F2016">
            <v>20913</v>
          </cell>
          <cell r="G2016">
            <v>23014</v>
          </cell>
          <cell r="H2016">
            <v>20318</v>
          </cell>
          <cell r="I2016">
            <v>25023</v>
          </cell>
          <cell r="J2016">
            <v>24024</v>
          </cell>
          <cell r="K2016">
            <v>23417</v>
          </cell>
          <cell r="L2016">
            <v>26712</v>
          </cell>
          <cell r="M2016">
            <v>26751</v>
          </cell>
          <cell r="N2016">
            <v>27285</v>
          </cell>
          <cell r="O2016">
            <v>30229</v>
          </cell>
          <cell r="P2016">
            <v>29481</v>
          </cell>
          <cell r="Q2016">
            <v>28690</v>
          </cell>
          <cell r="R2016">
            <v>28417</v>
          </cell>
          <cell r="S2016">
            <v>26294</v>
          </cell>
          <cell r="T2016">
            <v>26438</v>
          </cell>
          <cell r="U2016">
            <v>28627</v>
          </cell>
          <cell r="V2016">
            <v>28840</v>
          </cell>
          <cell r="W2016">
            <v>29960</v>
          </cell>
          <cell r="X2016">
            <v>31202</v>
          </cell>
          <cell r="Y2016">
            <v>30504</v>
          </cell>
          <cell r="Z2016">
            <v>27461</v>
          </cell>
          <cell r="AA2016">
            <v>31034</v>
          </cell>
          <cell r="AB2016">
            <v>29451</v>
          </cell>
          <cell r="AC2016">
            <v>30832</v>
          </cell>
          <cell r="AD2016">
            <v>29185</v>
          </cell>
          <cell r="AE2016">
            <v>26962</v>
          </cell>
          <cell r="AF2016">
            <v>28570</v>
          </cell>
          <cell r="AG2016">
            <v>33987</v>
          </cell>
          <cell r="AH2016">
            <v>30969</v>
          </cell>
        </row>
        <row r="2017">
          <cell r="E2017" t="str">
            <v>PA Commercial Natural Gas</v>
          </cell>
          <cell r="F2017">
            <v>130622</v>
          </cell>
          <cell r="G2017">
            <v>129949</v>
          </cell>
          <cell r="H2017">
            <v>139103</v>
          </cell>
          <cell r="I2017">
            <v>136658</v>
          </cell>
          <cell r="J2017">
            <v>143466</v>
          </cell>
          <cell r="K2017">
            <v>148806</v>
          </cell>
          <cell r="L2017">
            <v>159911</v>
          </cell>
          <cell r="M2017">
            <v>149163</v>
          </cell>
          <cell r="N2017">
            <v>135755</v>
          </cell>
          <cell r="O2017">
            <v>148410</v>
          </cell>
          <cell r="P2017">
            <v>150410</v>
          </cell>
          <cell r="Q2017">
            <v>143941</v>
          </cell>
          <cell r="R2017">
            <v>141340</v>
          </cell>
          <cell r="S2017">
            <v>155445</v>
          </cell>
          <cell r="T2017">
            <v>148204</v>
          </cell>
          <cell r="U2017">
            <v>150849</v>
          </cell>
          <cell r="V2017">
            <v>135369</v>
          </cell>
          <cell r="W2017">
            <v>151481</v>
          </cell>
          <cell r="X2017">
            <v>150241</v>
          </cell>
          <cell r="Y2017">
            <v>149830</v>
          </cell>
          <cell r="Z2017">
            <v>146902</v>
          </cell>
          <cell r="AA2017">
            <v>146752</v>
          </cell>
          <cell r="AB2017">
            <v>132519</v>
          </cell>
          <cell r="AC2017">
            <v>156594</v>
          </cell>
          <cell r="AD2017">
            <v>167738</v>
          </cell>
          <cell r="AE2017">
            <v>159442</v>
          </cell>
          <cell r="AF2017">
            <v>148851</v>
          </cell>
          <cell r="AG2017">
            <v>152220</v>
          </cell>
          <cell r="AH2017">
            <v>171616</v>
          </cell>
        </row>
        <row r="2018">
          <cell r="E2018" t="str">
            <v>RI Commercial Natural Gas</v>
          </cell>
          <cell r="F2018">
            <v>8288</v>
          </cell>
          <cell r="G2018">
            <v>8492</v>
          </cell>
          <cell r="H2018">
            <v>9231</v>
          </cell>
          <cell r="I2018">
            <v>9472</v>
          </cell>
          <cell r="J2018">
            <v>12456</v>
          </cell>
          <cell r="K2018">
            <v>12410</v>
          </cell>
          <cell r="L2018">
            <v>13525</v>
          </cell>
          <cell r="M2018">
            <v>12745</v>
          </cell>
          <cell r="N2018">
            <v>11788</v>
          </cell>
          <cell r="O2018">
            <v>12163</v>
          </cell>
          <cell r="P2018">
            <v>13583</v>
          </cell>
          <cell r="Q2018">
            <v>13184</v>
          </cell>
          <cell r="R2018">
            <v>11815</v>
          </cell>
          <cell r="S2018">
            <v>11689</v>
          </cell>
          <cell r="T2018">
            <v>11593</v>
          </cell>
          <cell r="U2018">
            <v>11271</v>
          </cell>
          <cell r="V2018">
            <v>10120</v>
          </cell>
          <cell r="W2018">
            <v>11547</v>
          </cell>
          <cell r="X2018">
            <v>11106</v>
          </cell>
          <cell r="Y2018">
            <v>10982</v>
          </cell>
          <cell r="Z2018">
            <v>10699</v>
          </cell>
          <cell r="AA2018">
            <v>11102</v>
          </cell>
          <cell r="AB2018">
            <v>10396</v>
          </cell>
          <cell r="AC2018">
            <v>11996</v>
          </cell>
          <cell r="AD2018">
            <v>13554</v>
          </cell>
          <cell r="AE2018">
            <v>12354</v>
          </cell>
          <cell r="AF2018">
            <v>11076</v>
          </cell>
          <cell r="AG2018">
            <v>11684</v>
          </cell>
          <cell r="AH2018">
            <v>13112</v>
          </cell>
        </row>
        <row r="2019">
          <cell r="E2019" t="str">
            <v>SC Commercial Natural Gas</v>
          </cell>
          <cell r="F2019">
            <v>15828</v>
          </cell>
          <cell r="G2019">
            <v>16224</v>
          </cell>
          <cell r="H2019">
            <v>17094</v>
          </cell>
          <cell r="I2019">
            <v>17509</v>
          </cell>
          <cell r="J2019">
            <v>18427</v>
          </cell>
          <cell r="K2019">
            <v>19380</v>
          </cell>
          <cell r="L2019">
            <v>20940</v>
          </cell>
          <cell r="M2019">
            <v>20170</v>
          </cell>
          <cell r="N2019">
            <v>20506</v>
          </cell>
          <cell r="O2019">
            <v>21162</v>
          </cell>
          <cell r="P2019">
            <v>22736</v>
          </cell>
          <cell r="Q2019">
            <v>21533</v>
          </cell>
          <cell r="R2019">
            <v>21722</v>
          </cell>
          <cell r="S2019">
            <v>23189</v>
          </cell>
          <cell r="T2019">
            <v>23040</v>
          </cell>
          <cell r="U2019">
            <v>22880</v>
          </cell>
          <cell r="V2019">
            <v>21474</v>
          </cell>
          <cell r="W2019">
            <v>21690</v>
          </cell>
          <cell r="X2019">
            <v>23024</v>
          </cell>
          <cell r="Y2019">
            <v>22641</v>
          </cell>
          <cell r="Z2019">
            <v>24666</v>
          </cell>
          <cell r="AA2019">
            <v>22588</v>
          </cell>
          <cell r="AB2019">
            <v>21834</v>
          </cell>
          <cell r="AC2019">
            <v>24292</v>
          </cell>
          <cell r="AD2019">
            <v>25994</v>
          </cell>
          <cell r="AE2019">
            <v>24473</v>
          </cell>
          <cell r="AF2019">
            <v>24482</v>
          </cell>
          <cell r="AG2019">
            <v>23672</v>
          </cell>
          <cell r="AH2019">
            <v>25970</v>
          </cell>
        </row>
        <row r="2020">
          <cell r="E2020" t="str">
            <v>SD Commercial Natural Gas</v>
          </cell>
          <cell r="F2020">
            <v>8690</v>
          </cell>
          <cell r="G2020">
            <v>9644</v>
          </cell>
          <cell r="H2020">
            <v>9259</v>
          </cell>
          <cell r="I2020">
            <v>10835</v>
          </cell>
          <cell r="J2020">
            <v>10377</v>
          </cell>
          <cell r="K2020">
            <v>10834</v>
          </cell>
          <cell r="L2020">
            <v>11760</v>
          </cell>
          <cell r="M2020">
            <v>10609</v>
          </cell>
          <cell r="N2020">
            <v>9346</v>
          </cell>
          <cell r="O2020">
            <v>9612</v>
          </cell>
          <cell r="P2020">
            <v>10154</v>
          </cell>
          <cell r="Q2020">
            <v>9664</v>
          </cell>
          <cell r="R2020">
            <v>10254</v>
          </cell>
          <cell r="S2020">
            <v>10408</v>
          </cell>
          <cell r="T2020">
            <v>9986</v>
          </cell>
          <cell r="U2020">
            <v>9886</v>
          </cell>
          <cell r="V2020">
            <v>9552</v>
          </cell>
          <cell r="W2020">
            <v>10362</v>
          </cell>
          <cell r="X2020">
            <v>11395</v>
          </cell>
          <cell r="Y2020">
            <v>11587</v>
          </cell>
          <cell r="Z2020">
            <v>11080</v>
          </cell>
          <cell r="AA2020">
            <v>11157</v>
          </cell>
          <cell r="AB2020">
            <v>9496</v>
          </cell>
          <cell r="AC2020">
            <v>12528</v>
          </cell>
          <cell r="AD2020">
            <v>12816</v>
          </cell>
          <cell r="AE2020">
            <v>10995</v>
          </cell>
          <cell r="AF2020">
            <v>11020</v>
          </cell>
          <cell r="AG2020">
            <v>11403</v>
          </cell>
          <cell r="AH2020">
            <v>13413</v>
          </cell>
        </row>
        <row r="2021">
          <cell r="E2021" t="str">
            <v>TN Commercial Natural Gas</v>
          </cell>
          <cell r="F2021">
            <v>45077</v>
          </cell>
          <cell r="G2021">
            <v>47470</v>
          </cell>
          <cell r="H2021">
            <v>47975</v>
          </cell>
          <cell r="I2021">
            <v>52534</v>
          </cell>
          <cell r="J2021">
            <v>52386</v>
          </cell>
          <cell r="K2021">
            <v>52828</v>
          </cell>
          <cell r="L2021">
            <v>60371</v>
          </cell>
          <cell r="M2021">
            <v>56830</v>
          </cell>
          <cell r="N2021">
            <v>53976</v>
          </cell>
          <cell r="O2021">
            <v>53996</v>
          </cell>
          <cell r="P2021">
            <v>55344</v>
          </cell>
          <cell r="Q2021">
            <v>54970</v>
          </cell>
          <cell r="R2021">
            <v>55434</v>
          </cell>
          <cell r="S2021">
            <v>58444</v>
          </cell>
          <cell r="T2021">
            <v>55993</v>
          </cell>
          <cell r="U2021">
            <v>56179</v>
          </cell>
          <cell r="V2021">
            <v>53512</v>
          </cell>
          <cell r="W2021">
            <v>53017</v>
          </cell>
          <cell r="X2021">
            <v>56105</v>
          </cell>
          <cell r="Y2021">
            <v>53331</v>
          </cell>
          <cell r="Z2021">
            <v>57501</v>
          </cell>
          <cell r="AA2021">
            <v>52937</v>
          </cell>
          <cell r="AB2021">
            <v>45611</v>
          </cell>
          <cell r="AC2021">
            <v>54912</v>
          </cell>
          <cell r="AD2021">
            <v>59054</v>
          </cell>
          <cell r="AE2021">
            <v>54934</v>
          </cell>
          <cell r="AF2021">
            <v>51734</v>
          </cell>
          <cell r="AG2021">
            <v>50988</v>
          </cell>
          <cell r="AH2021">
            <v>60951</v>
          </cell>
        </row>
        <row r="2022">
          <cell r="E2022" t="str">
            <v>TX Commercial Natural Gas</v>
          </cell>
          <cell r="F2022">
            <v>179596</v>
          </cell>
          <cell r="G2022">
            <v>188219</v>
          </cell>
          <cell r="H2022">
            <v>193919</v>
          </cell>
          <cell r="I2022">
            <v>180982</v>
          </cell>
          <cell r="J2022">
            <v>187938</v>
          </cell>
          <cell r="K2022">
            <v>218454</v>
          </cell>
          <cell r="L2022">
            <v>185095</v>
          </cell>
          <cell r="M2022">
            <v>222842</v>
          </cell>
          <cell r="N2022">
            <v>178049</v>
          </cell>
          <cell r="O2022">
            <v>178186</v>
          </cell>
          <cell r="P2022">
            <v>196820</v>
          </cell>
          <cell r="Q2022">
            <v>175920</v>
          </cell>
          <cell r="R2022">
            <v>233779</v>
          </cell>
          <cell r="S2022">
            <v>224901</v>
          </cell>
          <cell r="T2022">
            <v>198860</v>
          </cell>
          <cell r="U2022">
            <v>164445</v>
          </cell>
          <cell r="V2022">
            <v>151233</v>
          </cell>
          <cell r="W2022">
            <v>165489</v>
          </cell>
          <cell r="X2022">
            <v>171573</v>
          </cell>
          <cell r="Y2022">
            <v>171453</v>
          </cell>
          <cell r="Z2022">
            <v>195021</v>
          </cell>
          <cell r="AA2022">
            <v>189642</v>
          </cell>
          <cell r="AB2022">
            <v>165874</v>
          </cell>
          <cell r="AC2022">
            <v>178090</v>
          </cell>
          <cell r="AD2022">
            <v>191180</v>
          </cell>
          <cell r="AE2022">
            <v>182097</v>
          </cell>
          <cell r="AF2022">
            <v>169242</v>
          </cell>
          <cell r="AG2022">
            <v>169497</v>
          </cell>
          <cell r="AH2022">
            <v>220185</v>
          </cell>
        </row>
        <row r="2023">
          <cell r="E2023" t="str">
            <v>US Commercial Natural Gas</v>
          </cell>
          <cell r="F2023">
            <v>2697844</v>
          </cell>
          <cell r="G2023">
            <v>2806642</v>
          </cell>
          <cell r="H2023">
            <v>2882823</v>
          </cell>
          <cell r="I2023">
            <v>2944305</v>
          </cell>
          <cell r="J2023">
            <v>2978127</v>
          </cell>
          <cell r="K2023">
            <v>3116504</v>
          </cell>
          <cell r="L2023">
            <v>3250942</v>
          </cell>
          <cell r="M2023">
            <v>3306403</v>
          </cell>
          <cell r="N2023">
            <v>3098129</v>
          </cell>
          <cell r="O2023">
            <v>3131943</v>
          </cell>
          <cell r="P2023">
            <v>3261417</v>
          </cell>
          <cell r="Q2023">
            <v>3108603</v>
          </cell>
          <cell r="R2023">
            <v>3222670</v>
          </cell>
          <cell r="S2023">
            <v>3271427</v>
          </cell>
          <cell r="T2023">
            <v>3211021</v>
          </cell>
          <cell r="U2023">
            <v>3083117</v>
          </cell>
          <cell r="V2023">
            <v>2908370</v>
          </cell>
          <cell r="W2023">
            <v>3095322</v>
          </cell>
          <cell r="X2023">
            <v>3234984</v>
          </cell>
          <cell r="Y2023">
            <v>3198538</v>
          </cell>
          <cell r="Z2023">
            <v>3172591</v>
          </cell>
          <cell r="AA2023">
            <v>3226216</v>
          </cell>
          <cell r="AB2023">
            <v>2968399</v>
          </cell>
          <cell r="AC2023">
            <v>3390846</v>
          </cell>
          <cell r="AD2023">
            <v>3583689</v>
          </cell>
          <cell r="AE2023">
            <v>3326693</v>
          </cell>
          <cell r="AF2023">
            <v>3234870</v>
          </cell>
          <cell r="AG2023">
            <v>3290927</v>
          </cell>
          <cell r="AH2023">
            <v>3656178</v>
          </cell>
        </row>
        <row r="2024">
          <cell r="E2024" t="str">
            <v>UT Commercial Natural Gas</v>
          </cell>
          <cell r="F2024">
            <v>17655</v>
          </cell>
          <cell r="G2024">
            <v>20697</v>
          </cell>
          <cell r="H2024">
            <v>17894</v>
          </cell>
          <cell r="I2024">
            <v>24426</v>
          </cell>
          <cell r="J2024">
            <v>28325</v>
          </cell>
          <cell r="K2024">
            <v>28537</v>
          </cell>
          <cell r="L2024">
            <v>30802</v>
          </cell>
          <cell r="M2024">
            <v>32449</v>
          </cell>
          <cell r="N2024">
            <v>32391</v>
          </cell>
          <cell r="O2024">
            <v>32056</v>
          </cell>
          <cell r="P2024">
            <v>32892</v>
          </cell>
          <cell r="Q2024">
            <v>32543</v>
          </cell>
          <cell r="R2024">
            <v>35517</v>
          </cell>
          <cell r="S2024">
            <v>33067</v>
          </cell>
          <cell r="T2024">
            <v>32913</v>
          </cell>
          <cell r="U2024">
            <v>36297</v>
          </cell>
          <cell r="V2024">
            <v>35997</v>
          </cell>
          <cell r="W2024">
            <v>36370</v>
          </cell>
          <cell r="X2024">
            <v>39957</v>
          </cell>
          <cell r="Y2024">
            <v>38749</v>
          </cell>
          <cell r="Z2024">
            <v>40268</v>
          </cell>
          <cell r="AA2024">
            <v>42032</v>
          </cell>
          <cell r="AB2024">
            <v>36965</v>
          </cell>
          <cell r="AC2024">
            <v>43452</v>
          </cell>
          <cell r="AD2024">
            <v>39874</v>
          </cell>
          <cell r="AE2024">
            <v>37439</v>
          </cell>
          <cell r="AF2024">
            <v>40826</v>
          </cell>
          <cell r="AG2024">
            <v>43053</v>
          </cell>
          <cell r="AH2024">
            <v>44159</v>
          </cell>
        </row>
        <row r="2025">
          <cell r="E2025" t="str">
            <v>VA Commercial Natural Gas</v>
          </cell>
          <cell r="F2025">
            <v>42788</v>
          </cell>
          <cell r="G2025">
            <v>45951</v>
          </cell>
          <cell r="H2025">
            <v>52751</v>
          </cell>
          <cell r="I2025">
            <v>55345</v>
          </cell>
          <cell r="J2025">
            <v>55031</v>
          </cell>
          <cell r="K2025">
            <v>58697</v>
          </cell>
          <cell r="L2025">
            <v>61590</v>
          </cell>
          <cell r="M2025">
            <v>64602</v>
          </cell>
          <cell r="N2025">
            <v>60837</v>
          </cell>
          <cell r="O2025">
            <v>63836</v>
          </cell>
          <cell r="P2025">
            <v>68386</v>
          </cell>
          <cell r="Q2025">
            <v>62090</v>
          </cell>
          <cell r="R2025">
            <v>64926</v>
          </cell>
          <cell r="S2025">
            <v>66391</v>
          </cell>
          <cell r="T2025">
            <v>66496</v>
          </cell>
          <cell r="U2025">
            <v>68620</v>
          </cell>
          <cell r="V2025">
            <v>64554</v>
          </cell>
          <cell r="W2025">
            <v>68912</v>
          </cell>
          <cell r="X2025">
            <v>69507</v>
          </cell>
          <cell r="Y2025">
            <v>70099</v>
          </cell>
          <cell r="Z2025">
            <v>70669</v>
          </cell>
          <cell r="AA2025">
            <v>65967</v>
          </cell>
          <cell r="AB2025">
            <v>62327</v>
          </cell>
          <cell r="AC2025">
            <v>70638</v>
          </cell>
          <cell r="AD2025">
            <v>75749</v>
          </cell>
          <cell r="AE2025">
            <v>72417</v>
          </cell>
          <cell r="AF2025">
            <v>70953</v>
          </cell>
          <cell r="AG2025">
            <v>71924</v>
          </cell>
          <cell r="AH2025">
            <v>78566</v>
          </cell>
        </row>
        <row r="2026">
          <cell r="E2026" t="str">
            <v>VT Commercial Natural Gas</v>
          </cell>
          <cell r="F2026">
            <v>2013</v>
          </cell>
          <cell r="G2026">
            <v>2033</v>
          </cell>
          <cell r="H2026">
            <v>2309</v>
          </cell>
          <cell r="I2026">
            <v>2377</v>
          </cell>
          <cell r="J2026">
            <v>2658</v>
          </cell>
          <cell r="K2026">
            <v>2661</v>
          </cell>
          <cell r="L2026">
            <v>2867</v>
          </cell>
          <cell r="M2026">
            <v>3088</v>
          </cell>
          <cell r="N2026">
            <v>3015</v>
          </cell>
          <cell r="O2026">
            <v>2337</v>
          </cell>
          <cell r="P2026">
            <v>2627</v>
          </cell>
          <cell r="Q2026">
            <v>2503</v>
          </cell>
          <cell r="R2026">
            <v>2480</v>
          </cell>
          <cell r="S2026">
            <v>2774</v>
          </cell>
          <cell r="T2026">
            <v>2734</v>
          </cell>
          <cell r="U2026">
            <v>2621</v>
          </cell>
          <cell r="V2026">
            <v>2376</v>
          </cell>
          <cell r="W2026">
            <v>2633</v>
          </cell>
          <cell r="X2026">
            <v>2508</v>
          </cell>
          <cell r="Y2026">
            <v>2495</v>
          </cell>
          <cell r="Z2026">
            <v>2401</v>
          </cell>
          <cell r="AA2026">
            <v>2499</v>
          </cell>
          <cell r="AB2026">
            <v>2342</v>
          </cell>
          <cell r="AC2026">
            <v>4819</v>
          </cell>
          <cell r="AD2026">
            <v>4912</v>
          </cell>
          <cell r="AE2026">
            <v>6066</v>
          </cell>
          <cell r="AF2026">
            <v>6401</v>
          </cell>
          <cell r="AG2026">
            <v>6391</v>
          </cell>
          <cell r="AH2026">
            <v>7606</v>
          </cell>
        </row>
        <row r="2027">
          <cell r="E2027" t="str">
            <v>WA Commercial Natural Gas</v>
          </cell>
          <cell r="F2027">
            <v>39831</v>
          </cell>
          <cell r="G2027">
            <v>43033</v>
          </cell>
          <cell r="H2027">
            <v>39049</v>
          </cell>
          <cell r="I2027">
            <v>45288</v>
          </cell>
          <cell r="J2027">
            <v>44828</v>
          </cell>
          <cell r="K2027">
            <v>44364</v>
          </cell>
          <cell r="L2027">
            <v>49995</v>
          </cell>
          <cell r="M2027">
            <v>48963</v>
          </cell>
          <cell r="N2027">
            <v>47688</v>
          </cell>
          <cell r="O2027">
            <v>53458</v>
          </cell>
          <cell r="P2027">
            <v>52603</v>
          </cell>
          <cell r="Q2027">
            <v>59149</v>
          </cell>
          <cell r="R2027">
            <v>47831</v>
          </cell>
          <cell r="S2027">
            <v>49105</v>
          </cell>
          <cell r="T2027">
            <v>49806</v>
          </cell>
          <cell r="U2027">
            <v>51214</v>
          </cell>
          <cell r="V2027">
            <v>52828</v>
          </cell>
          <cell r="W2027">
            <v>55052</v>
          </cell>
          <cell r="X2027">
            <v>57897</v>
          </cell>
          <cell r="Y2027">
            <v>57378</v>
          </cell>
          <cell r="Z2027">
            <v>53016</v>
          </cell>
          <cell r="AA2027">
            <v>58135</v>
          </cell>
          <cell r="AB2027">
            <v>54988</v>
          </cell>
          <cell r="AC2027">
            <v>57655</v>
          </cell>
          <cell r="AD2027">
            <v>56877</v>
          </cell>
          <cell r="AE2027">
            <v>53112</v>
          </cell>
          <cell r="AF2027">
            <v>55699</v>
          </cell>
          <cell r="AG2027">
            <v>64894</v>
          </cell>
          <cell r="AH2027">
            <v>61953</v>
          </cell>
        </row>
        <row r="2028">
          <cell r="E2028" t="str">
            <v>WI Commercial Natural Gas</v>
          </cell>
          <cell r="F2028">
            <v>66731</v>
          </cell>
          <cell r="G2028">
            <v>72012</v>
          </cell>
          <cell r="H2028">
            <v>71954</v>
          </cell>
          <cell r="I2028">
            <v>77925</v>
          </cell>
          <cell r="J2028">
            <v>79548</v>
          </cell>
          <cell r="K2028">
            <v>85812</v>
          </cell>
          <cell r="L2028">
            <v>95032</v>
          </cell>
          <cell r="M2028">
            <v>89683</v>
          </cell>
          <cell r="N2028">
            <v>82198</v>
          </cell>
          <cell r="O2028">
            <v>82646</v>
          </cell>
          <cell r="P2028">
            <v>81942</v>
          </cell>
          <cell r="Q2028">
            <v>76744</v>
          </cell>
          <cell r="R2028">
            <v>86567</v>
          </cell>
          <cell r="S2028">
            <v>87950</v>
          </cell>
          <cell r="T2028">
            <v>82808</v>
          </cell>
          <cell r="U2028">
            <v>87244</v>
          </cell>
          <cell r="V2028">
            <v>87286</v>
          </cell>
          <cell r="W2028">
            <v>90222</v>
          </cell>
          <cell r="X2028">
            <v>98496</v>
          </cell>
          <cell r="Y2028">
            <v>92728</v>
          </cell>
          <cell r="Z2028">
            <v>83024</v>
          </cell>
          <cell r="AA2028">
            <v>88287</v>
          </cell>
          <cell r="AB2028">
            <v>78464</v>
          </cell>
          <cell r="AC2028">
            <v>102141</v>
          </cell>
          <cell r="AD2028">
            <v>110962</v>
          </cell>
          <cell r="AE2028">
            <v>94398</v>
          </cell>
          <cell r="AF2028">
            <v>92739</v>
          </cell>
          <cell r="AG2028">
            <v>94094</v>
          </cell>
          <cell r="AH2028">
            <v>104847</v>
          </cell>
        </row>
        <row r="2029">
          <cell r="E2029" t="str">
            <v>WV Commercial Natural Gas</v>
          </cell>
          <cell r="F2029">
            <v>22912</v>
          </cell>
          <cell r="G2029">
            <v>22581</v>
          </cell>
          <cell r="H2029">
            <v>26009</v>
          </cell>
          <cell r="I2029">
            <v>25968</v>
          </cell>
          <cell r="J2029">
            <v>26580</v>
          </cell>
          <cell r="K2029">
            <v>27454</v>
          </cell>
          <cell r="L2029">
            <v>29738</v>
          </cell>
          <cell r="M2029">
            <v>27677</v>
          </cell>
          <cell r="N2029">
            <v>26565</v>
          </cell>
          <cell r="O2029">
            <v>28807</v>
          </cell>
          <cell r="P2029">
            <v>27952</v>
          </cell>
          <cell r="Q2029">
            <v>29617</v>
          </cell>
          <cell r="R2029">
            <v>26271</v>
          </cell>
          <cell r="S2029">
            <v>28446</v>
          </cell>
          <cell r="T2029">
            <v>26637</v>
          </cell>
          <cell r="U2029">
            <v>26778</v>
          </cell>
          <cell r="V2029">
            <v>26279</v>
          </cell>
          <cell r="W2029">
            <v>24334</v>
          </cell>
          <cell r="X2029">
            <v>27159</v>
          </cell>
          <cell r="Y2029">
            <v>25717</v>
          </cell>
          <cell r="Z2029">
            <v>26809</v>
          </cell>
          <cell r="AA2029">
            <v>26120</v>
          </cell>
          <cell r="AB2029">
            <v>24462</v>
          </cell>
          <cell r="AC2029">
            <v>26112</v>
          </cell>
          <cell r="AD2029">
            <v>26320</v>
          </cell>
          <cell r="AE2029">
            <v>25315</v>
          </cell>
          <cell r="AF2029">
            <v>24935</v>
          </cell>
          <cell r="AG2029">
            <v>24293</v>
          </cell>
          <cell r="AH2029">
            <v>27361</v>
          </cell>
        </row>
        <row r="2030">
          <cell r="E2030" t="str">
            <v>WY Commercial Natural Gas</v>
          </cell>
          <cell r="F2030">
            <v>9276</v>
          </cell>
          <cell r="G2030">
            <v>9647</v>
          </cell>
          <cell r="H2030">
            <v>8473</v>
          </cell>
          <cell r="I2030">
            <v>10843</v>
          </cell>
          <cell r="J2030">
            <v>9748</v>
          </cell>
          <cell r="K2030">
            <v>10453</v>
          </cell>
          <cell r="L2030">
            <v>10314</v>
          </cell>
          <cell r="M2030">
            <v>11497</v>
          </cell>
          <cell r="N2030">
            <v>11112</v>
          </cell>
          <cell r="O2030">
            <v>10340</v>
          </cell>
          <cell r="P2030">
            <v>10204</v>
          </cell>
          <cell r="Q2030">
            <v>10066</v>
          </cell>
          <cell r="R2030">
            <v>10873</v>
          </cell>
          <cell r="S2030">
            <v>10449</v>
          </cell>
          <cell r="T2030">
            <v>10367</v>
          </cell>
          <cell r="U2030">
            <v>9576</v>
          </cell>
          <cell r="V2030">
            <v>9893</v>
          </cell>
          <cell r="W2030">
            <v>9790</v>
          </cell>
          <cell r="X2030">
            <v>10500</v>
          </cell>
          <cell r="Y2030">
            <v>10697</v>
          </cell>
          <cell r="Z2030">
            <v>11501</v>
          </cell>
          <cell r="AA2030">
            <v>12079</v>
          </cell>
          <cell r="AB2030">
            <v>10840</v>
          </cell>
          <cell r="AC2030">
            <v>12521</v>
          </cell>
          <cell r="AD2030">
            <v>12678</v>
          </cell>
          <cell r="AE2030">
            <v>13716</v>
          </cell>
          <cell r="AF2030">
            <v>14423</v>
          </cell>
          <cell r="AG2030">
            <v>14812</v>
          </cell>
          <cell r="AH2030">
            <v>14672</v>
          </cell>
        </row>
        <row r="2031">
          <cell r="E2031" t="str">
            <v>AK Electric Power Natural Gas</v>
          </cell>
          <cell r="F2031">
            <v>35295</v>
          </cell>
          <cell r="G2031">
            <v>31428</v>
          </cell>
          <cell r="H2031">
            <v>28998</v>
          </cell>
          <cell r="I2031">
            <v>28039</v>
          </cell>
          <cell r="J2031">
            <v>29071</v>
          </cell>
          <cell r="K2031">
            <v>29911</v>
          </cell>
          <cell r="L2031">
            <v>31227</v>
          </cell>
          <cell r="M2031">
            <v>33591</v>
          </cell>
          <cell r="N2031">
            <v>28862</v>
          </cell>
          <cell r="O2031">
            <v>30595</v>
          </cell>
          <cell r="P2031">
            <v>35672</v>
          </cell>
          <cell r="Q2031">
            <v>32721</v>
          </cell>
          <cell r="R2031">
            <v>32000</v>
          </cell>
          <cell r="S2031">
            <v>34555</v>
          </cell>
          <cell r="T2031">
            <v>37890</v>
          </cell>
          <cell r="U2031">
            <v>39506</v>
          </cell>
          <cell r="V2031">
            <v>43573</v>
          </cell>
          <cell r="W2031">
            <v>41172</v>
          </cell>
          <cell r="X2031">
            <v>43449</v>
          </cell>
          <cell r="Y2031">
            <v>38314</v>
          </cell>
          <cell r="Z2031">
            <v>39963</v>
          </cell>
          <cell r="AA2031">
            <v>42344</v>
          </cell>
          <cell r="AB2031">
            <v>40266</v>
          </cell>
          <cell r="AC2031">
            <v>34003</v>
          </cell>
          <cell r="AD2031">
            <v>31986</v>
          </cell>
          <cell r="AE2031">
            <v>30230</v>
          </cell>
          <cell r="AF2031">
            <v>28232</v>
          </cell>
          <cell r="AG2031">
            <v>28992</v>
          </cell>
          <cell r="AH2031">
            <v>25364</v>
          </cell>
        </row>
        <row r="2032">
          <cell r="E2032" t="str">
            <v>AL Electric Power Natural Gas</v>
          </cell>
          <cell r="F2032">
            <v>5656</v>
          </cell>
          <cell r="G2032">
            <v>5262</v>
          </cell>
          <cell r="H2032">
            <v>4953</v>
          </cell>
          <cell r="I2032">
            <v>6270</v>
          </cell>
          <cell r="J2032">
            <v>5664</v>
          </cell>
          <cell r="K2032">
            <v>9013</v>
          </cell>
          <cell r="L2032">
            <v>7772</v>
          </cell>
          <cell r="M2032">
            <v>12184</v>
          </cell>
          <cell r="N2032">
            <v>28573</v>
          </cell>
          <cell r="O2032">
            <v>25950</v>
          </cell>
          <cell r="P2032">
            <v>43363</v>
          </cell>
          <cell r="Q2032">
            <v>71622</v>
          </cell>
          <cell r="R2032">
            <v>115193</v>
          </cell>
          <cell r="S2032">
            <v>88485</v>
          </cell>
          <cell r="T2032">
            <v>119970</v>
          </cell>
          <cell r="U2032">
            <v>107631</v>
          </cell>
          <cell r="V2032">
            <v>149728</v>
          </cell>
          <cell r="W2032">
            <v>181500</v>
          </cell>
          <cell r="X2032">
            <v>168893</v>
          </cell>
          <cell r="Y2032">
            <v>232717</v>
          </cell>
          <cell r="Z2032">
            <v>287408</v>
          </cell>
          <cell r="AA2032">
            <v>349434</v>
          </cell>
          <cell r="AB2032">
            <v>407721</v>
          </cell>
          <cell r="AC2032">
            <v>339804</v>
          </cell>
          <cell r="AD2032">
            <v>355113</v>
          </cell>
          <cell r="AE2032">
            <v>410109</v>
          </cell>
          <cell r="AF2032">
            <v>425641</v>
          </cell>
          <cell r="AG2032">
            <v>391987</v>
          </cell>
          <cell r="AH2032">
            <v>443242</v>
          </cell>
        </row>
        <row r="2033">
          <cell r="E2033" t="str">
            <v>AR Electric Power Natural Gas</v>
          </cell>
          <cell r="F2033">
            <v>32657</v>
          </cell>
          <cell r="G2033">
            <v>28456</v>
          </cell>
          <cell r="H2033">
            <v>27691</v>
          </cell>
          <cell r="I2033">
            <v>21790</v>
          </cell>
          <cell r="J2033">
            <v>25574</v>
          </cell>
          <cell r="K2033">
            <v>33377</v>
          </cell>
          <cell r="L2033">
            <v>34795</v>
          </cell>
          <cell r="M2033">
            <v>25425</v>
          </cell>
          <cell r="N2033">
            <v>41357</v>
          </cell>
          <cell r="O2033">
            <v>41082</v>
          </cell>
          <cell r="P2033">
            <v>35292</v>
          </cell>
          <cell r="Q2033">
            <v>27070</v>
          </cell>
          <cell r="R2033">
            <v>43124</v>
          </cell>
          <cell r="S2033">
            <v>58174</v>
          </cell>
          <cell r="T2033">
            <v>41334</v>
          </cell>
          <cell r="U2033">
            <v>50404</v>
          </cell>
          <cell r="V2033">
            <v>73045</v>
          </cell>
          <cell r="W2033">
            <v>65218</v>
          </cell>
          <cell r="X2033">
            <v>66231</v>
          </cell>
          <cell r="Y2033">
            <v>85317</v>
          </cell>
          <cell r="Z2033">
            <v>98514</v>
          </cell>
          <cell r="AA2033">
            <v>109196</v>
          </cell>
          <cell r="AB2033">
            <v>131825</v>
          </cell>
          <cell r="AC2033">
            <v>95845</v>
          </cell>
          <cell r="AD2033">
            <v>74137</v>
          </cell>
          <cell r="AE2033">
            <v>113099</v>
          </cell>
          <cell r="AF2033">
            <v>139024</v>
          </cell>
          <cell r="AG2033">
            <v>130272</v>
          </cell>
          <cell r="AH2033">
            <v>155902</v>
          </cell>
        </row>
        <row r="2034">
          <cell r="E2034" t="str">
            <v>AZ Electric Power Natural Gas</v>
          </cell>
          <cell r="F2034">
            <v>25021</v>
          </cell>
          <cell r="G2034">
            <v>23912</v>
          </cell>
          <cell r="H2034">
            <v>31875</v>
          </cell>
          <cell r="I2034">
            <v>21034</v>
          </cell>
          <cell r="J2034">
            <v>26740</v>
          </cell>
          <cell r="K2034">
            <v>22657</v>
          </cell>
          <cell r="L2034">
            <v>22891</v>
          </cell>
          <cell r="M2034">
            <v>27060</v>
          </cell>
          <cell r="N2034">
            <v>42865</v>
          </cell>
          <cell r="O2034">
            <v>55399</v>
          </cell>
          <cell r="P2034">
            <v>97449</v>
          </cell>
          <cell r="Q2034">
            <v>132001</v>
          </cell>
          <cell r="R2034">
            <v>148020</v>
          </cell>
          <cell r="S2034">
            <v>171564</v>
          </cell>
          <cell r="T2034">
            <v>245082</v>
          </cell>
          <cell r="U2034">
            <v>222772</v>
          </cell>
          <cell r="V2034">
            <v>253243</v>
          </cell>
          <cell r="W2034">
            <v>286297</v>
          </cell>
          <cell r="X2034">
            <v>291571</v>
          </cell>
          <cell r="Y2034">
            <v>267698</v>
          </cell>
          <cell r="Z2034">
            <v>227944</v>
          </cell>
          <cell r="AA2034">
            <v>183896</v>
          </cell>
          <cell r="AB2034">
            <v>233668</v>
          </cell>
          <cell r="AC2034">
            <v>228437</v>
          </cell>
          <cell r="AD2034">
            <v>211640</v>
          </cell>
          <cell r="AE2034">
            <v>257855</v>
          </cell>
          <cell r="AF2034">
            <v>264473</v>
          </cell>
          <cell r="AG2034">
            <v>232643</v>
          </cell>
          <cell r="AH2034">
            <v>296457</v>
          </cell>
        </row>
        <row r="2035">
          <cell r="E2035" t="str">
            <v>CA Electric Power Natural Gas</v>
          </cell>
          <cell r="F2035">
            <v>648938</v>
          </cell>
          <cell r="G2035">
            <v>646499</v>
          </cell>
          <cell r="H2035">
            <v>788628</v>
          </cell>
          <cell r="I2035">
            <v>694233</v>
          </cell>
          <cell r="J2035">
            <v>834865</v>
          </cell>
          <cell r="K2035">
            <v>619972</v>
          </cell>
          <cell r="L2035">
            <v>538602</v>
          </cell>
          <cell r="M2035">
            <v>607929</v>
          </cell>
          <cell r="N2035">
            <v>664042</v>
          </cell>
          <cell r="O2035">
            <v>739182</v>
          </cell>
          <cell r="P2035">
            <v>911244</v>
          </cell>
          <cell r="Q2035">
            <v>999529</v>
          </cell>
          <cell r="R2035">
            <v>742308</v>
          </cell>
          <cell r="S2035">
            <v>721848</v>
          </cell>
          <cell r="T2035">
            <v>793193</v>
          </cell>
          <cell r="U2035">
            <v>709314</v>
          </cell>
          <cell r="V2035">
            <v>795842</v>
          </cell>
          <cell r="W2035">
            <v>860408</v>
          </cell>
          <cell r="X2035">
            <v>882428</v>
          </cell>
          <cell r="Y2035">
            <v>830777</v>
          </cell>
          <cell r="Z2035">
            <v>755324</v>
          </cell>
          <cell r="AA2035">
            <v>630122</v>
          </cell>
          <cell r="AB2035">
            <v>876854</v>
          </cell>
          <cell r="AC2035">
            <v>849409</v>
          </cell>
          <cell r="AD2035">
            <v>858977</v>
          </cell>
          <cell r="AE2035">
            <v>833745</v>
          </cell>
          <cell r="AF2035">
            <v>688781</v>
          </cell>
          <cell r="AG2035">
            <v>621234</v>
          </cell>
          <cell r="AH2035">
            <v>634093</v>
          </cell>
        </row>
        <row r="2036">
          <cell r="E2036" t="str">
            <v>CO Electric Power Natural Gas</v>
          </cell>
          <cell r="F2036">
            <v>13432</v>
          </cell>
          <cell r="G2036">
            <v>13473</v>
          </cell>
          <cell r="H2036">
            <v>13445</v>
          </cell>
          <cell r="I2036">
            <v>12967</v>
          </cell>
          <cell r="J2036">
            <v>20407</v>
          </cell>
          <cell r="K2036">
            <v>24085</v>
          </cell>
          <cell r="L2036">
            <v>29075</v>
          </cell>
          <cell r="M2036">
            <v>27936</v>
          </cell>
          <cell r="N2036">
            <v>34736</v>
          </cell>
          <cell r="O2036">
            <v>43107</v>
          </cell>
          <cell r="P2036">
            <v>66799</v>
          </cell>
          <cell r="Q2036">
            <v>89962</v>
          </cell>
          <cell r="R2036">
            <v>79516</v>
          </cell>
          <cell r="S2036">
            <v>80516</v>
          </cell>
          <cell r="T2036">
            <v>86787</v>
          </cell>
          <cell r="U2036">
            <v>95866</v>
          </cell>
          <cell r="V2036">
            <v>96532</v>
          </cell>
          <cell r="W2036">
            <v>128437</v>
          </cell>
          <cell r="X2036">
            <v>110429</v>
          </cell>
          <cell r="Y2036">
            <v>119160</v>
          </cell>
          <cell r="Z2036">
            <v>95210</v>
          </cell>
          <cell r="AA2036">
            <v>88084</v>
          </cell>
          <cell r="AB2036">
            <v>90079</v>
          </cell>
          <cell r="AC2036">
            <v>93978</v>
          </cell>
          <cell r="AD2036">
            <v>101851</v>
          </cell>
          <cell r="AE2036">
            <v>99410</v>
          </cell>
          <cell r="AF2036">
            <v>104972</v>
          </cell>
          <cell r="AG2036">
            <v>105741</v>
          </cell>
          <cell r="AH2036">
            <v>138525</v>
          </cell>
        </row>
        <row r="2037">
          <cell r="E2037" t="str">
            <v>CT Electric Power Natural Gas</v>
          </cell>
          <cell r="F2037">
            <v>13074</v>
          </cell>
          <cell r="G2037">
            <v>15617</v>
          </cell>
          <cell r="H2037">
            <v>13914</v>
          </cell>
          <cell r="I2037">
            <v>11921</v>
          </cell>
          <cell r="J2037">
            <v>18847</v>
          </cell>
          <cell r="K2037">
            <v>29547</v>
          </cell>
          <cell r="L2037">
            <v>18328</v>
          </cell>
          <cell r="M2037">
            <v>24946</v>
          </cell>
          <cell r="N2037">
            <v>20948</v>
          </cell>
          <cell r="O2037">
            <v>31990</v>
          </cell>
          <cell r="P2037">
            <v>34829</v>
          </cell>
          <cell r="Q2037">
            <v>32601</v>
          </cell>
          <cell r="R2037">
            <v>66423</v>
          </cell>
          <cell r="S2037">
            <v>42890</v>
          </cell>
          <cell r="T2037">
            <v>59727</v>
          </cell>
          <cell r="U2037">
            <v>64618</v>
          </cell>
          <cell r="V2037">
            <v>76747</v>
          </cell>
          <cell r="W2037">
            <v>74500</v>
          </cell>
          <cell r="X2037">
            <v>60155</v>
          </cell>
          <cell r="Y2037">
            <v>71720</v>
          </cell>
          <cell r="Z2037">
            <v>86627</v>
          </cell>
          <cell r="AA2037">
            <v>110514</v>
          </cell>
          <cell r="AB2037">
            <v>117541</v>
          </cell>
          <cell r="AC2037">
            <v>109999</v>
          </cell>
          <cell r="AD2037">
            <v>102964</v>
          </cell>
          <cell r="AE2037">
            <v>123181</v>
          </cell>
          <cell r="AF2037">
            <v>126241</v>
          </cell>
          <cell r="AG2037">
            <v>111655</v>
          </cell>
          <cell r="AH2037">
            <v>139856</v>
          </cell>
        </row>
        <row r="2038">
          <cell r="E2038" t="str">
            <v>DC Electric Power Natural Gas</v>
          </cell>
          <cell r="F2038">
            <v>0</v>
          </cell>
          <cell r="G2038">
            <v>0</v>
          </cell>
          <cell r="H2038">
            <v>0</v>
          </cell>
          <cell r="I2038">
            <v>0</v>
          </cell>
          <cell r="J2038">
            <v>0</v>
          </cell>
          <cell r="K2038">
            <v>0</v>
          </cell>
          <cell r="L2038">
            <v>0</v>
          </cell>
          <cell r="M2038">
            <v>0</v>
          </cell>
          <cell r="N2038">
            <v>0</v>
          </cell>
          <cell r="O2038">
            <v>0</v>
          </cell>
          <cell r="P2038">
            <v>0</v>
          </cell>
          <cell r="Q2038">
            <v>0</v>
          </cell>
          <cell r="R2038">
            <v>0</v>
          </cell>
          <cell r="S2038">
            <v>0</v>
          </cell>
          <cell r="T2038">
            <v>0</v>
          </cell>
          <cell r="U2038">
            <v>0</v>
          </cell>
          <cell r="V2038">
            <v>0</v>
          </cell>
          <cell r="W2038">
            <v>0</v>
          </cell>
          <cell r="X2038">
            <v>0</v>
          </cell>
          <cell r="Y2038">
            <v>0</v>
          </cell>
          <cell r="Z2038">
            <v>0</v>
          </cell>
          <cell r="AA2038">
            <v>1023</v>
          </cell>
          <cell r="AB2038">
            <v>0</v>
          </cell>
          <cell r="AC2038">
            <v>0</v>
          </cell>
          <cell r="AD2038">
            <v>0</v>
          </cell>
          <cell r="AE2038">
            <v>0</v>
          </cell>
          <cell r="AF2038">
            <v>0</v>
          </cell>
          <cell r="AG2038">
            <v>0</v>
          </cell>
          <cell r="AH2038">
            <v>0</v>
          </cell>
        </row>
        <row r="2039">
          <cell r="E2039" t="str">
            <v>DE Electric Power Natural Gas</v>
          </cell>
          <cell r="F2039">
            <v>11531</v>
          </cell>
          <cell r="G2039">
            <v>15602</v>
          </cell>
          <cell r="H2039">
            <v>8611</v>
          </cell>
          <cell r="I2039">
            <v>8948</v>
          </cell>
          <cell r="J2039">
            <v>18035</v>
          </cell>
          <cell r="K2039">
            <v>27876</v>
          </cell>
          <cell r="L2039">
            <v>24169</v>
          </cell>
          <cell r="M2039">
            <v>16647</v>
          </cell>
          <cell r="N2039">
            <v>10811</v>
          </cell>
          <cell r="O2039">
            <v>19508</v>
          </cell>
          <cell r="P2039">
            <v>8511</v>
          </cell>
          <cell r="Q2039">
            <v>15685</v>
          </cell>
          <cell r="R2039">
            <v>17757</v>
          </cell>
          <cell r="S2039">
            <v>12210</v>
          </cell>
          <cell r="T2039">
            <v>13490</v>
          </cell>
          <cell r="U2039">
            <v>13353</v>
          </cell>
          <cell r="V2039">
            <v>9872</v>
          </cell>
          <cell r="W2039">
            <v>13974</v>
          </cell>
          <cell r="X2039">
            <v>11563</v>
          </cell>
          <cell r="Y2039">
            <v>11256</v>
          </cell>
          <cell r="Z2039">
            <v>24891</v>
          </cell>
          <cell r="AA2039">
            <v>39789</v>
          </cell>
          <cell r="AB2039">
            <v>54664</v>
          </cell>
          <cell r="AC2039">
            <v>43648</v>
          </cell>
          <cell r="AD2039">
            <v>48750</v>
          </cell>
          <cell r="AE2039">
            <v>47565</v>
          </cell>
          <cell r="AF2039">
            <v>56342</v>
          </cell>
          <cell r="AG2039">
            <v>46528</v>
          </cell>
          <cell r="AH2039">
            <v>37651</v>
          </cell>
        </row>
        <row r="2040">
          <cell r="E2040" t="str">
            <v>FL Electric Power Natural Gas</v>
          </cell>
          <cell r="F2040">
            <v>191639</v>
          </cell>
          <cell r="G2040">
            <v>204152</v>
          </cell>
          <cell r="H2040">
            <v>205664</v>
          </cell>
          <cell r="I2040">
            <v>190425</v>
          </cell>
          <cell r="J2040">
            <v>215022</v>
          </cell>
          <cell r="K2040">
            <v>374454</v>
          </cell>
          <cell r="L2040">
            <v>341069</v>
          </cell>
          <cell r="M2040">
            <v>353280</v>
          </cell>
          <cell r="N2040">
            <v>339674</v>
          </cell>
          <cell r="O2040">
            <v>380704</v>
          </cell>
          <cell r="P2040">
            <v>377526</v>
          </cell>
          <cell r="Q2040">
            <v>389950</v>
          </cell>
          <cell r="R2040">
            <v>535170</v>
          </cell>
          <cell r="S2040">
            <v>553485</v>
          </cell>
          <cell r="T2040">
            <v>604037</v>
          </cell>
          <cell r="U2040">
            <v>652071</v>
          </cell>
          <cell r="V2040">
            <v>762892</v>
          </cell>
          <cell r="W2040">
            <v>794434</v>
          </cell>
          <cell r="X2040">
            <v>820012</v>
          </cell>
          <cell r="Y2040">
            <v>935701</v>
          </cell>
          <cell r="Z2040">
            <v>999482</v>
          </cell>
          <cell r="AA2040">
            <v>1059418</v>
          </cell>
          <cell r="AB2040">
            <v>1155145</v>
          </cell>
          <cell r="AC2040">
            <v>1050503</v>
          </cell>
          <cell r="AD2040">
            <v>1058227</v>
          </cell>
          <cell r="AE2040">
            <v>1184190</v>
          </cell>
          <cell r="AF2040">
            <v>1207869</v>
          </cell>
          <cell r="AG2040">
            <v>1213640</v>
          </cell>
          <cell r="AH2040">
            <v>1294916</v>
          </cell>
        </row>
        <row r="2041">
          <cell r="E2041" t="str">
            <v>GA Electric Power Natural Gas</v>
          </cell>
          <cell r="F2041">
            <v>1979</v>
          </cell>
          <cell r="G2041">
            <v>859</v>
          </cell>
          <cell r="H2041">
            <v>1190</v>
          </cell>
          <cell r="I2041">
            <v>3096</v>
          </cell>
          <cell r="J2041">
            <v>1377</v>
          </cell>
          <cell r="K2041">
            <v>11395</v>
          </cell>
          <cell r="L2041">
            <v>5916</v>
          </cell>
          <cell r="M2041">
            <v>17215</v>
          </cell>
          <cell r="N2041">
            <v>34220</v>
          </cell>
          <cell r="O2041">
            <v>33374</v>
          </cell>
          <cell r="P2041">
            <v>42704</v>
          </cell>
          <cell r="Q2041">
            <v>35330</v>
          </cell>
          <cell r="R2041">
            <v>57825</v>
          </cell>
          <cell r="S2041">
            <v>33045</v>
          </cell>
          <cell r="T2041">
            <v>47306</v>
          </cell>
          <cell r="U2041">
            <v>75567</v>
          </cell>
          <cell r="V2041">
            <v>99238</v>
          </cell>
          <cell r="W2041">
            <v>126607</v>
          </cell>
          <cell r="X2041">
            <v>99700</v>
          </cell>
          <cell r="Y2041">
            <v>147456</v>
          </cell>
          <cell r="Z2041">
            <v>179090</v>
          </cell>
          <cell r="AA2041">
            <v>199891</v>
          </cell>
          <cell r="AB2041">
            <v>312656</v>
          </cell>
          <cell r="AC2041">
            <v>284247</v>
          </cell>
          <cell r="AD2041">
            <v>297025</v>
          </cell>
          <cell r="AE2041">
            <v>366509</v>
          </cell>
          <cell r="AF2041">
            <v>391261</v>
          </cell>
          <cell r="AG2041">
            <v>381812</v>
          </cell>
          <cell r="AH2041">
            <v>384379</v>
          </cell>
        </row>
        <row r="2042">
          <cell r="E2042" t="str">
            <v>HI Electric Power Natural Gas</v>
          </cell>
          <cell r="F2042">
            <v>0</v>
          </cell>
          <cell r="G2042">
            <v>0</v>
          </cell>
          <cell r="H2042">
            <v>0</v>
          </cell>
          <cell r="I2042">
            <v>0</v>
          </cell>
          <cell r="J2042">
            <v>0</v>
          </cell>
          <cell r="K2042">
            <v>0</v>
          </cell>
          <cell r="L2042">
            <v>0</v>
          </cell>
          <cell r="M2042">
            <v>0</v>
          </cell>
          <cell r="N2042">
            <v>0</v>
          </cell>
          <cell r="O2042">
            <v>0</v>
          </cell>
          <cell r="P2042">
            <v>0</v>
          </cell>
          <cell r="Q2042">
            <v>0</v>
          </cell>
          <cell r="R2042">
            <v>0</v>
          </cell>
          <cell r="S2042">
            <v>0</v>
          </cell>
          <cell r="T2042">
            <v>0</v>
          </cell>
          <cell r="U2042">
            <v>0</v>
          </cell>
          <cell r="V2042">
            <v>0</v>
          </cell>
          <cell r="W2042">
            <v>0</v>
          </cell>
          <cell r="X2042">
            <v>0</v>
          </cell>
          <cell r="Y2042">
            <v>0</v>
          </cell>
          <cell r="Z2042">
            <v>0</v>
          </cell>
          <cell r="AA2042">
            <v>0</v>
          </cell>
          <cell r="AB2042">
            <v>0</v>
          </cell>
          <cell r="AC2042">
            <v>0</v>
          </cell>
          <cell r="AD2042">
            <v>0</v>
          </cell>
          <cell r="AE2042">
            <v>0</v>
          </cell>
          <cell r="AF2042">
            <v>0</v>
          </cell>
          <cell r="AG2042">
            <v>0</v>
          </cell>
          <cell r="AH2042">
            <v>0</v>
          </cell>
        </row>
        <row r="2043">
          <cell r="E2043" t="str">
            <v>IA Electric Power Natural Gas</v>
          </cell>
          <cell r="F2043">
            <v>4199</v>
          </cell>
          <cell r="G2043">
            <v>4508</v>
          </cell>
          <cell r="H2043">
            <v>2947</v>
          </cell>
          <cell r="I2043">
            <v>4636</v>
          </cell>
          <cell r="J2043">
            <v>3410</v>
          </cell>
          <cell r="K2043">
            <v>4686</v>
          </cell>
          <cell r="L2043">
            <v>3384</v>
          </cell>
          <cell r="M2043">
            <v>4158</v>
          </cell>
          <cell r="N2043">
            <v>6022</v>
          </cell>
          <cell r="O2043">
            <v>5293</v>
          </cell>
          <cell r="P2043">
            <v>4776</v>
          </cell>
          <cell r="Q2043">
            <v>5832</v>
          </cell>
          <cell r="R2043">
            <v>5285</v>
          </cell>
          <cell r="S2043">
            <v>4297</v>
          </cell>
          <cell r="T2043">
            <v>8278</v>
          </cell>
          <cell r="U2043">
            <v>21356</v>
          </cell>
          <cell r="V2043">
            <v>19715</v>
          </cell>
          <cell r="W2043">
            <v>26157</v>
          </cell>
          <cell r="X2043">
            <v>17830</v>
          </cell>
          <cell r="Y2043">
            <v>10100</v>
          </cell>
          <cell r="Z2043">
            <v>12684</v>
          </cell>
          <cell r="AA2043">
            <v>10006</v>
          </cell>
          <cell r="AB2043">
            <v>16868</v>
          </cell>
          <cell r="AC2043">
            <v>12364</v>
          </cell>
          <cell r="AD2043">
            <v>10987</v>
          </cell>
          <cell r="AE2043">
            <v>17145</v>
          </cell>
          <cell r="AF2043">
            <v>22081</v>
          </cell>
          <cell r="AG2043">
            <v>31199</v>
          </cell>
          <cell r="AH2043">
            <v>50811</v>
          </cell>
        </row>
        <row r="2044">
          <cell r="E2044" t="str">
            <v>ID Electric Power Natural Gas</v>
          </cell>
          <cell r="F2044">
            <v>0</v>
          </cell>
          <cell r="G2044">
            <v>0</v>
          </cell>
          <cell r="H2044">
            <v>0</v>
          </cell>
          <cell r="I2044">
            <v>0</v>
          </cell>
          <cell r="J2044">
            <v>0</v>
          </cell>
          <cell r="K2044">
            <v>0</v>
          </cell>
          <cell r="L2044">
            <v>189</v>
          </cell>
          <cell r="M2044">
            <v>1843</v>
          </cell>
          <cell r="N2044">
            <v>1822</v>
          </cell>
          <cell r="O2044">
            <v>1837</v>
          </cell>
          <cell r="P2044">
            <v>1780</v>
          </cell>
          <cell r="Q2044">
            <v>10780</v>
          </cell>
          <cell r="R2044">
            <v>2662</v>
          </cell>
          <cell r="S2044">
            <v>9618</v>
          </cell>
          <cell r="T2044">
            <v>12230</v>
          </cell>
          <cell r="U2044">
            <v>11667</v>
          </cell>
          <cell r="V2044">
            <v>9869</v>
          </cell>
          <cell r="W2044">
            <v>12815</v>
          </cell>
          <cell r="X2044">
            <v>12731</v>
          </cell>
          <cell r="Y2044">
            <v>12754</v>
          </cell>
          <cell r="Z2044">
            <v>12583</v>
          </cell>
          <cell r="AA2044">
            <v>8392</v>
          </cell>
          <cell r="AB2044">
            <v>13761</v>
          </cell>
          <cell r="AC2044">
            <v>25131</v>
          </cell>
          <cell r="AD2044">
            <v>18619</v>
          </cell>
          <cell r="AE2044">
            <v>28076</v>
          </cell>
          <cell r="AF2044">
            <v>23635</v>
          </cell>
          <cell r="AG2044">
            <v>21344</v>
          </cell>
          <cell r="AH2044">
            <v>24228</v>
          </cell>
        </row>
        <row r="2045">
          <cell r="E2045" t="str">
            <v>IL Electric Power Natural Gas</v>
          </cell>
          <cell r="F2045">
            <v>9425</v>
          </cell>
          <cell r="G2045">
            <v>13257</v>
          </cell>
          <cell r="H2045">
            <v>9611</v>
          </cell>
          <cell r="I2045">
            <v>16436</v>
          </cell>
          <cell r="J2045">
            <v>35443</v>
          </cell>
          <cell r="K2045">
            <v>39890</v>
          </cell>
          <cell r="L2045">
            <v>26320</v>
          </cell>
          <cell r="M2045">
            <v>45408</v>
          </cell>
          <cell r="N2045">
            <v>57645</v>
          </cell>
          <cell r="O2045">
            <v>54936</v>
          </cell>
          <cell r="P2045">
            <v>48119</v>
          </cell>
          <cell r="Q2045">
            <v>47839</v>
          </cell>
          <cell r="R2045">
            <v>82819</v>
          </cell>
          <cell r="S2045">
            <v>32645</v>
          </cell>
          <cell r="T2045">
            <v>31383</v>
          </cell>
          <cell r="U2045">
            <v>59598</v>
          </cell>
          <cell r="V2045">
            <v>43690</v>
          </cell>
          <cell r="W2045">
            <v>63987</v>
          </cell>
          <cell r="X2045">
            <v>35245</v>
          </cell>
          <cell r="Y2045">
            <v>33841</v>
          </cell>
          <cell r="Z2045">
            <v>46576</v>
          </cell>
          <cell r="AA2045">
            <v>48384</v>
          </cell>
          <cell r="AB2045">
            <v>90330</v>
          </cell>
          <cell r="AC2045">
            <v>52996</v>
          </cell>
          <cell r="AD2045">
            <v>43145</v>
          </cell>
          <cell r="AE2045">
            <v>85521</v>
          </cell>
          <cell r="AF2045">
            <v>148834</v>
          </cell>
          <cell r="AG2045">
            <v>145446</v>
          </cell>
          <cell r="AH2045">
            <v>142826</v>
          </cell>
        </row>
        <row r="2046">
          <cell r="E2046" t="str">
            <v>IN Electric Power Natural Gas</v>
          </cell>
          <cell r="F2046">
            <v>6649</v>
          </cell>
          <cell r="G2046">
            <v>10060</v>
          </cell>
          <cell r="H2046">
            <v>7785</v>
          </cell>
          <cell r="I2046">
            <v>5742</v>
          </cell>
          <cell r="J2046">
            <v>9217</v>
          </cell>
          <cell r="K2046">
            <v>8519</v>
          </cell>
          <cell r="L2046">
            <v>4442</v>
          </cell>
          <cell r="M2046">
            <v>4756</v>
          </cell>
          <cell r="N2046">
            <v>13903</v>
          </cell>
          <cell r="O2046">
            <v>12750</v>
          </cell>
          <cell r="P2046">
            <v>14756</v>
          </cell>
          <cell r="Q2046">
            <v>18124</v>
          </cell>
          <cell r="R2046">
            <v>36000</v>
          </cell>
          <cell r="S2046">
            <v>27243</v>
          </cell>
          <cell r="T2046">
            <v>23297</v>
          </cell>
          <cell r="U2046">
            <v>36003</v>
          </cell>
          <cell r="V2046">
            <v>27625</v>
          </cell>
          <cell r="W2046">
            <v>38416</v>
          </cell>
          <cell r="X2046">
            <v>34798</v>
          </cell>
          <cell r="Y2046">
            <v>37034</v>
          </cell>
          <cell r="Z2046">
            <v>61761</v>
          </cell>
          <cell r="AA2046">
            <v>86240</v>
          </cell>
          <cell r="AB2046">
            <v>116617</v>
          </cell>
          <cell r="AC2046">
            <v>82590</v>
          </cell>
          <cell r="AD2046">
            <v>84802</v>
          </cell>
          <cell r="AE2046">
            <v>133618</v>
          </cell>
          <cell r="AF2046">
            <v>182590</v>
          </cell>
          <cell r="AG2046">
            <v>139896</v>
          </cell>
          <cell r="AH2046">
            <v>206154</v>
          </cell>
        </row>
        <row r="2047">
          <cell r="E2047" t="str">
            <v>KS Electric Power Natural Gas</v>
          </cell>
          <cell r="F2047">
            <v>27135</v>
          </cell>
          <cell r="G2047">
            <v>35307</v>
          </cell>
          <cell r="H2047">
            <v>13752</v>
          </cell>
          <cell r="I2047">
            <v>21298</v>
          </cell>
          <cell r="J2047">
            <v>26997</v>
          </cell>
          <cell r="K2047">
            <v>27640</v>
          </cell>
          <cell r="L2047">
            <v>22729</v>
          </cell>
          <cell r="M2047">
            <v>25457</v>
          </cell>
          <cell r="N2047">
            <v>37086</v>
          </cell>
          <cell r="O2047">
            <v>36273</v>
          </cell>
          <cell r="P2047">
            <v>33893</v>
          </cell>
          <cell r="Q2047">
            <v>23506</v>
          </cell>
          <cell r="R2047">
            <v>21401</v>
          </cell>
          <cell r="S2047">
            <v>14537</v>
          </cell>
          <cell r="T2047">
            <v>10523</v>
          </cell>
          <cell r="U2047">
            <v>14228</v>
          </cell>
          <cell r="V2047">
            <v>22809</v>
          </cell>
          <cell r="W2047">
            <v>26068</v>
          </cell>
          <cell r="X2047">
            <v>27074</v>
          </cell>
          <cell r="Y2047">
            <v>32482</v>
          </cell>
          <cell r="Z2047">
            <v>28370</v>
          </cell>
          <cell r="AA2047">
            <v>31039</v>
          </cell>
          <cell r="AB2047">
            <v>33174</v>
          </cell>
          <cell r="AC2047">
            <v>23713</v>
          </cell>
          <cell r="AD2047">
            <v>18817</v>
          </cell>
          <cell r="AE2047">
            <v>15260</v>
          </cell>
          <cell r="AF2047">
            <v>21148</v>
          </cell>
          <cell r="AG2047">
            <v>21276</v>
          </cell>
          <cell r="AH2047">
            <v>29211</v>
          </cell>
        </row>
        <row r="2048">
          <cell r="E2048" t="str">
            <v>KY Electric Power Natural Gas</v>
          </cell>
          <cell r="F2048">
            <v>289</v>
          </cell>
          <cell r="G2048">
            <v>232</v>
          </cell>
          <cell r="H2048">
            <v>274</v>
          </cell>
          <cell r="I2048">
            <v>274</v>
          </cell>
          <cell r="J2048">
            <v>357</v>
          </cell>
          <cell r="K2048">
            <v>884</v>
          </cell>
          <cell r="L2048">
            <v>1870</v>
          </cell>
          <cell r="M2048">
            <v>2238</v>
          </cell>
          <cell r="N2048">
            <v>5908</v>
          </cell>
          <cell r="O2048">
            <v>5796</v>
          </cell>
          <cell r="P2048">
            <v>4286</v>
          </cell>
          <cell r="Q2048">
            <v>4542</v>
          </cell>
          <cell r="R2048">
            <v>14037</v>
          </cell>
          <cell r="S2048">
            <v>3752</v>
          </cell>
          <cell r="T2048">
            <v>4956</v>
          </cell>
          <cell r="U2048">
            <v>17738</v>
          </cell>
          <cell r="V2048">
            <v>12631</v>
          </cell>
          <cell r="W2048">
            <v>19896</v>
          </cell>
          <cell r="X2048">
            <v>9824</v>
          </cell>
          <cell r="Y2048">
            <v>8603</v>
          </cell>
          <cell r="Z2048">
            <v>19715</v>
          </cell>
          <cell r="AA2048">
            <v>15860</v>
          </cell>
          <cell r="AB2048">
            <v>31877</v>
          </cell>
          <cell r="AC2048">
            <v>14973</v>
          </cell>
          <cell r="AD2048">
            <v>27657</v>
          </cell>
          <cell r="AE2048">
            <v>53010</v>
          </cell>
          <cell r="AF2048">
            <v>68524</v>
          </cell>
          <cell r="AG2048">
            <v>84936</v>
          </cell>
          <cell r="AH2048">
            <v>117730</v>
          </cell>
        </row>
        <row r="2049">
          <cell r="E2049" t="str">
            <v>LA Electric Power Natural Gas</v>
          </cell>
          <cell r="F2049">
            <v>298620</v>
          </cell>
          <cell r="G2049">
            <v>282376</v>
          </cell>
          <cell r="H2049">
            <v>271417</v>
          </cell>
          <cell r="I2049">
            <v>255012</v>
          </cell>
          <cell r="J2049">
            <v>291545</v>
          </cell>
          <cell r="K2049">
            <v>338437</v>
          </cell>
          <cell r="L2049">
            <v>264714</v>
          </cell>
          <cell r="M2049">
            <v>288909</v>
          </cell>
          <cell r="N2049">
            <v>333578</v>
          </cell>
          <cell r="O2049">
            <v>334729</v>
          </cell>
          <cell r="P2049">
            <v>315288</v>
          </cell>
          <cell r="Q2049">
            <v>252900</v>
          </cell>
          <cell r="R2049">
            <v>332550</v>
          </cell>
          <cell r="S2049">
            <v>244060</v>
          </cell>
          <cell r="T2049">
            <v>252476</v>
          </cell>
          <cell r="U2049">
            <v>293470</v>
          </cell>
          <cell r="V2049">
            <v>203256</v>
          </cell>
          <cell r="W2049">
            <v>231730</v>
          </cell>
          <cell r="X2049">
            <v>244048</v>
          </cell>
          <cell r="Y2049">
            <v>229178</v>
          </cell>
          <cell r="Z2049">
            <v>276781</v>
          </cell>
          <cell r="AA2049">
            <v>299598</v>
          </cell>
          <cell r="AB2049">
            <v>328476</v>
          </cell>
          <cell r="AC2049">
            <v>273312</v>
          </cell>
          <cell r="AD2049">
            <v>272974</v>
          </cell>
          <cell r="AE2049">
            <v>352436</v>
          </cell>
          <cell r="AF2049">
            <v>340719</v>
          </cell>
          <cell r="AG2049">
            <v>287063</v>
          </cell>
          <cell r="AH2049">
            <v>308929</v>
          </cell>
        </row>
        <row r="2050">
          <cell r="E2050" t="str">
            <v>MA Electric Power Natural Gas</v>
          </cell>
          <cell r="F2050">
            <v>63770</v>
          </cell>
          <cell r="G2050">
            <v>63010</v>
          </cell>
          <cell r="H2050">
            <v>77705</v>
          </cell>
          <cell r="I2050">
            <v>80067</v>
          </cell>
          <cell r="J2050">
            <v>103237</v>
          </cell>
          <cell r="K2050">
            <v>131587</v>
          </cell>
          <cell r="L2050">
            <v>105685</v>
          </cell>
          <cell r="M2050">
            <v>120584</v>
          </cell>
          <cell r="N2050">
            <v>106016</v>
          </cell>
          <cell r="O2050">
            <v>94523</v>
          </cell>
          <cell r="P2050">
            <v>91165</v>
          </cell>
          <cell r="Q2050">
            <v>99835</v>
          </cell>
          <cell r="R2050">
            <v>131012</v>
          </cell>
          <cell r="S2050">
            <v>173961</v>
          </cell>
          <cell r="T2050">
            <v>162470</v>
          </cell>
          <cell r="U2050">
            <v>157439</v>
          </cell>
          <cell r="V2050">
            <v>174419</v>
          </cell>
          <cell r="W2050">
            <v>189928</v>
          </cell>
          <cell r="X2050">
            <v>160265</v>
          </cell>
          <cell r="Y2050">
            <v>155305</v>
          </cell>
          <cell r="Z2050">
            <v>192712</v>
          </cell>
          <cell r="AA2050">
            <v>193158</v>
          </cell>
          <cell r="AB2050">
            <v>186141</v>
          </cell>
          <cell r="AC2050">
            <v>159815</v>
          </cell>
          <cell r="AD2050">
            <v>138960</v>
          </cell>
          <cell r="AE2050">
            <v>161256</v>
          </cell>
          <cell r="AF2050">
            <v>161067</v>
          </cell>
          <cell r="AG2050">
            <v>167889</v>
          </cell>
          <cell r="AH2050">
            <v>137982</v>
          </cell>
        </row>
        <row r="2051">
          <cell r="E2051" t="str">
            <v>MD Electric Power Natural Gas</v>
          </cell>
          <cell r="F2051">
            <v>21651</v>
          </cell>
          <cell r="G2051">
            <v>22088</v>
          </cell>
          <cell r="H2051">
            <v>15800</v>
          </cell>
          <cell r="I2051">
            <v>10455</v>
          </cell>
          <cell r="J2051">
            <v>15823</v>
          </cell>
          <cell r="K2051">
            <v>19537</v>
          </cell>
          <cell r="L2051">
            <v>12306</v>
          </cell>
          <cell r="M2051">
            <v>16096</v>
          </cell>
          <cell r="N2051">
            <v>22347</v>
          </cell>
          <cell r="O2051">
            <v>23685</v>
          </cell>
          <cell r="P2051">
            <v>30119</v>
          </cell>
          <cell r="Q2051">
            <v>18097</v>
          </cell>
          <cell r="R2051">
            <v>23221</v>
          </cell>
          <cell r="S2051">
            <v>11409</v>
          </cell>
          <cell r="T2051">
            <v>12532</v>
          </cell>
          <cell r="U2051">
            <v>21472</v>
          </cell>
          <cell r="V2051">
            <v>22846</v>
          </cell>
          <cell r="W2051">
            <v>24110</v>
          </cell>
          <cell r="X2051">
            <v>20537</v>
          </cell>
          <cell r="Y2051">
            <v>18904</v>
          </cell>
          <cell r="Z2051">
            <v>31776</v>
          </cell>
          <cell r="AA2051">
            <v>21587</v>
          </cell>
          <cell r="AB2051">
            <v>50907</v>
          </cell>
          <cell r="AC2051">
            <v>25948</v>
          </cell>
          <cell r="AD2051">
            <v>21390</v>
          </cell>
          <cell r="AE2051">
            <v>41832</v>
          </cell>
          <cell r="AF2051">
            <v>52029</v>
          </cell>
          <cell r="AG2051">
            <v>53052</v>
          </cell>
          <cell r="AH2051">
            <v>101314</v>
          </cell>
        </row>
        <row r="2052">
          <cell r="E2052" t="str">
            <v>ME Electric Power Natural Gas</v>
          </cell>
          <cell r="F2052">
            <v>196</v>
          </cell>
          <cell r="G2052">
            <v>184</v>
          </cell>
          <cell r="H2052">
            <v>128</v>
          </cell>
          <cell r="I2052">
            <v>144</v>
          </cell>
          <cell r="J2052">
            <v>133</v>
          </cell>
          <cell r="K2052">
            <v>104</v>
          </cell>
          <cell r="L2052">
            <v>50</v>
          </cell>
          <cell r="M2052">
            <v>43</v>
          </cell>
          <cell r="N2052">
            <v>55</v>
          </cell>
          <cell r="O2052">
            <v>518</v>
          </cell>
          <cell r="P2052">
            <v>27758</v>
          </cell>
          <cell r="Q2052">
            <v>82730</v>
          </cell>
          <cell r="R2052">
            <v>94229</v>
          </cell>
          <cell r="S2052">
            <v>62893</v>
          </cell>
          <cell r="T2052">
            <v>65737</v>
          </cell>
          <cell r="U2052">
            <v>51177</v>
          </cell>
          <cell r="V2052">
            <v>42588</v>
          </cell>
          <cell r="W2052">
            <v>35835</v>
          </cell>
          <cell r="X2052">
            <v>38703</v>
          </cell>
          <cell r="Y2052">
            <v>38543</v>
          </cell>
          <cell r="Z2052">
            <v>42371</v>
          </cell>
          <cell r="AA2052">
            <v>35342</v>
          </cell>
          <cell r="AB2052">
            <v>29488</v>
          </cell>
          <cell r="AC2052">
            <v>21362</v>
          </cell>
          <cell r="AD2052">
            <v>24397</v>
          </cell>
          <cell r="AE2052">
            <v>18398</v>
          </cell>
          <cell r="AF2052">
            <v>22833</v>
          </cell>
          <cell r="AG2052">
            <v>13989</v>
          </cell>
          <cell r="AH2052">
            <v>14450</v>
          </cell>
        </row>
        <row r="2053">
          <cell r="E2053" t="str">
            <v>MI Electric Power Natural Gas</v>
          </cell>
          <cell r="F2053">
            <v>69139</v>
          </cell>
          <cell r="G2053">
            <v>72778</v>
          </cell>
          <cell r="H2053">
            <v>82615</v>
          </cell>
          <cell r="I2053">
            <v>88141</v>
          </cell>
          <cell r="J2053">
            <v>92412</v>
          </cell>
          <cell r="K2053">
            <v>105085</v>
          </cell>
          <cell r="L2053">
            <v>122096</v>
          </cell>
          <cell r="M2053">
            <v>124548</v>
          </cell>
          <cell r="N2053">
            <v>131386</v>
          </cell>
          <cell r="O2053">
            <v>134100</v>
          </cell>
          <cell r="P2053">
            <v>125972</v>
          </cell>
          <cell r="Q2053">
            <v>131702</v>
          </cell>
          <cell r="R2053">
            <v>147296</v>
          </cell>
          <cell r="S2053">
            <v>104634</v>
          </cell>
          <cell r="T2053">
            <v>135474</v>
          </cell>
          <cell r="U2053">
            <v>132625</v>
          </cell>
          <cell r="V2053">
            <v>110391</v>
          </cell>
          <cell r="W2053">
            <v>125463</v>
          </cell>
          <cell r="X2053">
            <v>94815</v>
          </cell>
          <cell r="Y2053">
            <v>85127</v>
          </cell>
          <cell r="Z2053">
            <v>114841</v>
          </cell>
          <cell r="AA2053">
            <v>114498</v>
          </cell>
          <cell r="AB2053">
            <v>184389</v>
          </cell>
          <cell r="AC2053">
            <v>113033</v>
          </cell>
          <cell r="AD2053">
            <v>114280</v>
          </cell>
          <cell r="AE2053">
            <v>170740</v>
          </cell>
          <cell r="AF2053">
            <v>251612</v>
          </cell>
          <cell r="AG2053">
            <v>220925</v>
          </cell>
          <cell r="AH2053">
            <v>266003</v>
          </cell>
        </row>
        <row r="2054">
          <cell r="E2054" t="str">
            <v>MN Electric Power Natural Gas</v>
          </cell>
          <cell r="F2054">
            <v>5388</v>
          </cell>
          <cell r="G2054">
            <v>5956</v>
          </cell>
          <cell r="H2054">
            <v>4977</v>
          </cell>
          <cell r="I2054">
            <v>3997</v>
          </cell>
          <cell r="J2054">
            <v>5923</v>
          </cell>
          <cell r="K2054">
            <v>8415</v>
          </cell>
          <cell r="L2054">
            <v>5348</v>
          </cell>
          <cell r="M2054">
            <v>6192</v>
          </cell>
          <cell r="N2054">
            <v>13631</v>
          </cell>
          <cell r="O2054">
            <v>11534</v>
          </cell>
          <cell r="P2054">
            <v>10072</v>
          </cell>
          <cell r="Q2054">
            <v>10848</v>
          </cell>
          <cell r="R2054">
            <v>13253</v>
          </cell>
          <cell r="S2054">
            <v>16823</v>
          </cell>
          <cell r="T2054">
            <v>12855</v>
          </cell>
          <cell r="U2054">
            <v>26252</v>
          </cell>
          <cell r="V2054">
            <v>25081</v>
          </cell>
          <cell r="W2054">
            <v>35068</v>
          </cell>
          <cell r="X2054">
            <v>25229</v>
          </cell>
          <cell r="Y2054">
            <v>23923</v>
          </cell>
          <cell r="Z2054">
            <v>36449</v>
          </cell>
          <cell r="AA2054">
            <v>28484</v>
          </cell>
          <cell r="AB2054">
            <v>58303</v>
          </cell>
          <cell r="AC2054">
            <v>50950</v>
          </cell>
          <cell r="AD2054">
            <v>31690</v>
          </cell>
          <cell r="AE2054">
            <v>55870</v>
          </cell>
          <cell r="AF2054">
            <v>68423</v>
          </cell>
          <cell r="AG2054">
            <v>51584</v>
          </cell>
          <cell r="AH2054">
            <v>67556</v>
          </cell>
        </row>
        <row r="2055">
          <cell r="E2055" t="str">
            <v>MO Electric Power Natural Gas</v>
          </cell>
          <cell r="F2055">
            <v>3597</v>
          </cell>
          <cell r="G2055">
            <v>12894</v>
          </cell>
          <cell r="H2055">
            <v>2382</v>
          </cell>
          <cell r="I2055">
            <v>4945</v>
          </cell>
          <cell r="J2055">
            <v>4369</v>
          </cell>
          <cell r="K2055">
            <v>12934</v>
          </cell>
          <cell r="L2055">
            <v>5278</v>
          </cell>
          <cell r="M2055">
            <v>7575</v>
          </cell>
          <cell r="N2055">
            <v>16301</v>
          </cell>
          <cell r="O2055">
            <v>19685</v>
          </cell>
          <cell r="P2055">
            <v>30909</v>
          </cell>
          <cell r="Q2055">
            <v>36054</v>
          </cell>
          <cell r="R2055">
            <v>30172</v>
          </cell>
          <cell r="S2055">
            <v>22135</v>
          </cell>
          <cell r="T2055">
            <v>25119</v>
          </cell>
          <cell r="U2055">
            <v>32515</v>
          </cell>
          <cell r="V2055">
            <v>33285</v>
          </cell>
          <cell r="W2055">
            <v>42015</v>
          </cell>
          <cell r="X2055">
            <v>43772</v>
          </cell>
          <cell r="Y2055">
            <v>30329</v>
          </cell>
          <cell r="Z2055">
            <v>40900</v>
          </cell>
          <cell r="AA2055">
            <v>38438</v>
          </cell>
          <cell r="AB2055">
            <v>51919</v>
          </cell>
          <cell r="AC2055">
            <v>38164</v>
          </cell>
          <cell r="AD2055">
            <v>36086</v>
          </cell>
          <cell r="AE2055">
            <v>39828</v>
          </cell>
          <cell r="AF2055">
            <v>53947</v>
          </cell>
          <cell r="AG2055">
            <v>48400</v>
          </cell>
          <cell r="AH2055">
            <v>64972</v>
          </cell>
        </row>
        <row r="2056">
          <cell r="E2056" t="str">
            <v>MS Electric Power Natural Gas</v>
          </cell>
          <cell r="F2056">
            <v>67383</v>
          </cell>
          <cell r="G2056">
            <v>63968</v>
          </cell>
          <cell r="H2056">
            <v>55666</v>
          </cell>
          <cell r="I2056">
            <v>40878</v>
          </cell>
          <cell r="J2056">
            <v>85691</v>
          </cell>
          <cell r="K2056">
            <v>115066</v>
          </cell>
          <cell r="L2056">
            <v>85950</v>
          </cell>
          <cell r="M2056">
            <v>75317</v>
          </cell>
          <cell r="N2056">
            <v>78975</v>
          </cell>
          <cell r="O2056">
            <v>108962</v>
          </cell>
          <cell r="P2056">
            <v>103452</v>
          </cell>
          <cell r="Q2056">
            <v>153729</v>
          </cell>
          <cell r="R2056">
            <v>167833</v>
          </cell>
          <cell r="S2056">
            <v>99268</v>
          </cell>
          <cell r="T2056">
            <v>110894</v>
          </cell>
          <cell r="U2056">
            <v>139860</v>
          </cell>
          <cell r="V2056">
            <v>144440</v>
          </cell>
          <cell r="W2056">
            <v>188667</v>
          </cell>
          <cell r="X2056">
            <v>171430</v>
          </cell>
          <cell r="Y2056">
            <v>186212</v>
          </cell>
          <cell r="Z2056">
            <v>237415</v>
          </cell>
          <cell r="AA2056">
            <v>245260</v>
          </cell>
          <cell r="AB2056">
            <v>294122</v>
          </cell>
          <cell r="AC2056">
            <v>238228</v>
          </cell>
          <cell r="AD2056">
            <v>243158</v>
          </cell>
          <cell r="AE2056">
            <v>341453</v>
          </cell>
          <cell r="AF2056">
            <v>379093</v>
          </cell>
          <cell r="AG2056">
            <v>351191</v>
          </cell>
          <cell r="AH2056">
            <v>377458</v>
          </cell>
        </row>
        <row r="2057">
          <cell r="E2057" t="str">
            <v>MT Electric Power Natural Gas</v>
          </cell>
          <cell r="F2057">
            <v>484</v>
          </cell>
          <cell r="G2057">
            <v>288</v>
          </cell>
          <cell r="H2057">
            <v>246</v>
          </cell>
          <cell r="I2057">
            <v>292</v>
          </cell>
          <cell r="J2057">
            <v>663</v>
          </cell>
          <cell r="K2057">
            <v>403</v>
          </cell>
          <cell r="L2057">
            <v>489</v>
          </cell>
          <cell r="M2057">
            <v>432</v>
          </cell>
          <cell r="N2057">
            <v>540</v>
          </cell>
          <cell r="O2057">
            <v>300</v>
          </cell>
          <cell r="P2057">
            <v>195</v>
          </cell>
          <cell r="Q2057">
            <v>163</v>
          </cell>
          <cell r="R2057">
            <v>116</v>
          </cell>
          <cell r="S2057">
            <v>249</v>
          </cell>
          <cell r="T2057">
            <v>198</v>
          </cell>
          <cell r="U2057">
            <v>215</v>
          </cell>
          <cell r="V2057">
            <v>549</v>
          </cell>
          <cell r="W2057">
            <v>1045</v>
          </cell>
          <cell r="X2057">
            <v>524</v>
          </cell>
          <cell r="Y2057">
            <v>668</v>
          </cell>
          <cell r="Z2057">
            <v>718</v>
          </cell>
          <cell r="AA2057">
            <v>4756</v>
          </cell>
          <cell r="AB2057">
            <v>5503</v>
          </cell>
          <cell r="AC2057">
            <v>7434</v>
          </cell>
          <cell r="AD2057">
            <v>5775</v>
          </cell>
          <cell r="AE2057">
            <v>6706</v>
          </cell>
          <cell r="AF2057">
            <v>5546</v>
          </cell>
          <cell r="AG2057">
            <v>4850</v>
          </cell>
          <cell r="AH2057">
            <v>5343</v>
          </cell>
        </row>
        <row r="2058">
          <cell r="E2058" t="str">
            <v>NC Electric Power Natural Gas</v>
          </cell>
          <cell r="F2058">
            <v>2903</v>
          </cell>
          <cell r="G2058">
            <v>4228</v>
          </cell>
          <cell r="H2058">
            <v>4464</v>
          </cell>
          <cell r="I2058">
            <v>3371</v>
          </cell>
          <cell r="J2058">
            <v>1572</v>
          </cell>
          <cell r="K2058">
            <v>5796</v>
          </cell>
          <cell r="L2058">
            <v>3688</v>
          </cell>
          <cell r="M2058">
            <v>6072</v>
          </cell>
          <cell r="N2058">
            <v>14041</v>
          </cell>
          <cell r="O2058">
            <v>12689</v>
          </cell>
          <cell r="P2058">
            <v>13165</v>
          </cell>
          <cell r="Q2058">
            <v>16638</v>
          </cell>
          <cell r="R2058">
            <v>32186</v>
          </cell>
          <cell r="S2058">
            <v>14443</v>
          </cell>
          <cell r="T2058">
            <v>21621</v>
          </cell>
          <cell r="U2058">
            <v>27381</v>
          </cell>
          <cell r="V2058">
            <v>28743</v>
          </cell>
          <cell r="W2058">
            <v>40685</v>
          </cell>
          <cell r="X2058">
            <v>36375</v>
          </cell>
          <cell r="Y2058">
            <v>40212</v>
          </cell>
          <cell r="Z2058">
            <v>73574</v>
          </cell>
          <cell r="AA2058">
            <v>90231</v>
          </cell>
          <cell r="AB2058">
            <v>151823</v>
          </cell>
          <cell r="AC2058">
            <v>202953</v>
          </cell>
          <cell r="AD2058">
            <v>209105</v>
          </cell>
          <cell r="AE2058">
            <v>278746</v>
          </cell>
          <cell r="AF2058">
            <v>303649</v>
          </cell>
          <cell r="AG2058">
            <v>288294</v>
          </cell>
          <cell r="AH2058">
            <v>339597</v>
          </cell>
        </row>
        <row r="2059">
          <cell r="E2059" t="str">
            <v>ND Electric Power Natural Gas</v>
          </cell>
          <cell r="F2059">
            <v>2</v>
          </cell>
          <cell r="G2059">
            <v>1</v>
          </cell>
          <cell r="H2059">
            <v>1</v>
          </cell>
          <cell r="I2059">
            <v>1</v>
          </cell>
          <cell r="J2059">
            <v>3</v>
          </cell>
          <cell r="K2059">
            <v>1</v>
          </cell>
          <cell r="L2059">
            <v>4</v>
          </cell>
          <cell r="M2059">
            <v>2</v>
          </cell>
          <cell r="N2059">
            <v>0</v>
          </cell>
          <cell r="O2059">
            <v>0</v>
          </cell>
          <cell r="P2059">
            <v>0</v>
          </cell>
          <cell r="Q2059">
            <v>3</v>
          </cell>
          <cell r="R2059">
            <v>1</v>
          </cell>
          <cell r="S2059">
            <v>0</v>
          </cell>
          <cell r="T2059">
            <v>4</v>
          </cell>
          <cell r="U2059">
            <v>1</v>
          </cell>
          <cell r="V2059">
            <v>2</v>
          </cell>
          <cell r="W2059">
            <v>3</v>
          </cell>
          <cell r="X2059">
            <v>1</v>
          </cell>
          <cell r="Y2059">
            <v>1</v>
          </cell>
          <cell r="Z2059">
            <v>2</v>
          </cell>
          <cell r="AA2059">
            <v>0</v>
          </cell>
          <cell r="AB2059">
            <v>1</v>
          </cell>
          <cell r="AC2059">
            <v>374</v>
          </cell>
          <cell r="AD2059">
            <v>2094</v>
          </cell>
          <cell r="AE2059">
            <v>7048</v>
          </cell>
          <cell r="AF2059">
            <v>11832</v>
          </cell>
          <cell r="AG2059">
            <v>7535</v>
          </cell>
          <cell r="AH2059">
            <v>10526</v>
          </cell>
        </row>
        <row r="2060">
          <cell r="E2060" t="str">
            <v>NE Electric Power Natural Gas</v>
          </cell>
          <cell r="F2060">
            <v>3613</v>
          </cell>
          <cell r="G2060">
            <v>3517</v>
          </cell>
          <cell r="H2060">
            <v>1862</v>
          </cell>
          <cell r="I2060">
            <v>1863</v>
          </cell>
          <cell r="J2060">
            <v>3044</v>
          </cell>
          <cell r="K2060">
            <v>3081</v>
          </cell>
          <cell r="L2060">
            <v>2335</v>
          </cell>
          <cell r="M2060">
            <v>2713</v>
          </cell>
          <cell r="N2060">
            <v>5119</v>
          </cell>
          <cell r="O2060">
            <v>4626</v>
          </cell>
          <cell r="P2060">
            <v>5604</v>
          </cell>
          <cell r="Q2060">
            <v>4383</v>
          </cell>
          <cell r="R2060">
            <v>4830</v>
          </cell>
          <cell r="S2060">
            <v>4578</v>
          </cell>
          <cell r="T2060">
            <v>3296</v>
          </cell>
          <cell r="U2060">
            <v>8047</v>
          </cell>
          <cell r="V2060">
            <v>7829</v>
          </cell>
          <cell r="W2060">
            <v>11082</v>
          </cell>
          <cell r="X2060">
            <v>7273</v>
          </cell>
          <cell r="Y2060">
            <v>3326</v>
          </cell>
          <cell r="Z2060">
            <v>3961</v>
          </cell>
          <cell r="AA2060">
            <v>4261</v>
          </cell>
          <cell r="AB2060">
            <v>7865</v>
          </cell>
          <cell r="AC2060">
            <v>4723</v>
          </cell>
          <cell r="AD2060">
            <v>4340</v>
          </cell>
          <cell r="AE2060">
            <v>4516</v>
          </cell>
          <cell r="AF2060">
            <v>6171</v>
          </cell>
          <cell r="AG2060">
            <v>6570</v>
          </cell>
          <cell r="AH2060">
            <v>9745</v>
          </cell>
        </row>
        <row r="2061">
          <cell r="E2061" t="str">
            <v>NH Electric Power Natural Gas</v>
          </cell>
          <cell r="F2061">
            <v>0</v>
          </cell>
          <cell r="G2061">
            <v>0</v>
          </cell>
          <cell r="H2061">
            <v>644</v>
          </cell>
          <cell r="I2061">
            <v>138</v>
          </cell>
          <cell r="J2061">
            <v>1296</v>
          </cell>
          <cell r="K2061">
            <v>2289</v>
          </cell>
          <cell r="L2061">
            <v>3</v>
          </cell>
          <cell r="M2061">
            <v>574</v>
          </cell>
          <cell r="N2061">
            <v>154</v>
          </cell>
          <cell r="O2061">
            <v>584</v>
          </cell>
          <cell r="P2061">
            <v>837</v>
          </cell>
          <cell r="Q2061">
            <v>566</v>
          </cell>
          <cell r="R2061">
            <v>1148</v>
          </cell>
          <cell r="S2061">
            <v>29933</v>
          </cell>
          <cell r="T2061">
            <v>39471</v>
          </cell>
          <cell r="U2061">
            <v>47967</v>
          </cell>
          <cell r="V2061">
            <v>43122</v>
          </cell>
          <cell r="W2061">
            <v>41170</v>
          </cell>
          <cell r="X2061">
            <v>51080</v>
          </cell>
          <cell r="Y2061">
            <v>39422</v>
          </cell>
          <cell r="Z2061">
            <v>40480</v>
          </cell>
          <cell r="AA2061">
            <v>48752</v>
          </cell>
          <cell r="AB2061">
            <v>52017</v>
          </cell>
          <cell r="AC2061">
            <v>30521</v>
          </cell>
          <cell r="AD2061">
            <v>32214</v>
          </cell>
          <cell r="AE2061">
            <v>43955</v>
          </cell>
          <cell r="AF2061">
            <v>34795</v>
          </cell>
          <cell r="AG2061">
            <v>26738</v>
          </cell>
          <cell r="AH2061">
            <v>22213</v>
          </cell>
        </row>
        <row r="2062">
          <cell r="E2062" t="str">
            <v>NJ Electric Power Natural Gas</v>
          </cell>
          <cell r="F2062">
            <v>68543</v>
          </cell>
          <cell r="G2062">
            <v>98640</v>
          </cell>
          <cell r="H2062">
            <v>120112</v>
          </cell>
          <cell r="I2062">
            <v>130550</v>
          </cell>
          <cell r="J2062">
            <v>149132</v>
          </cell>
          <cell r="K2062">
            <v>156899</v>
          </cell>
          <cell r="L2062">
            <v>132625</v>
          </cell>
          <cell r="M2062">
            <v>139501</v>
          </cell>
          <cell r="N2062">
            <v>140139</v>
          </cell>
          <cell r="O2062">
            <v>145916</v>
          </cell>
          <cell r="P2062">
            <v>139614</v>
          </cell>
          <cell r="Q2062">
            <v>132515</v>
          </cell>
          <cell r="R2062">
            <v>165397</v>
          </cell>
          <cell r="S2062">
            <v>134732</v>
          </cell>
          <cell r="T2062">
            <v>146057</v>
          </cell>
          <cell r="U2062">
            <v>129430</v>
          </cell>
          <cell r="V2062">
            <v>135265</v>
          </cell>
          <cell r="W2062">
            <v>162807</v>
          </cell>
          <cell r="X2062">
            <v>175268</v>
          </cell>
          <cell r="Y2062">
            <v>168869</v>
          </cell>
          <cell r="Z2062">
            <v>204211</v>
          </cell>
          <cell r="AA2062">
            <v>204780</v>
          </cell>
          <cell r="AB2062">
            <v>233514</v>
          </cell>
          <cell r="AC2062">
            <v>224951</v>
          </cell>
          <cell r="AD2062">
            <v>258620</v>
          </cell>
          <cell r="AE2062">
            <v>294969</v>
          </cell>
          <cell r="AF2062">
            <v>339097</v>
          </cell>
          <cell r="AG2062">
            <v>285329</v>
          </cell>
          <cell r="AH2062">
            <v>295139</v>
          </cell>
        </row>
        <row r="2063">
          <cell r="E2063" t="str">
            <v>NM Electric Power Natural Gas</v>
          </cell>
          <cell r="F2063">
            <v>26335</v>
          </cell>
          <cell r="G2063">
            <v>28633</v>
          </cell>
          <cell r="H2063">
            <v>22922</v>
          </cell>
          <cell r="I2063">
            <v>28238</v>
          </cell>
          <cell r="J2063">
            <v>33022</v>
          </cell>
          <cell r="K2063">
            <v>32626</v>
          </cell>
          <cell r="L2063">
            <v>35088</v>
          </cell>
          <cell r="M2063">
            <v>40283</v>
          </cell>
          <cell r="N2063">
            <v>45339</v>
          </cell>
          <cell r="O2063">
            <v>42846</v>
          </cell>
          <cell r="P2063">
            <v>46509</v>
          </cell>
          <cell r="Q2063">
            <v>48109</v>
          </cell>
          <cell r="R2063">
            <v>37403</v>
          </cell>
          <cell r="S2063">
            <v>37861</v>
          </cell>
          <cell r="T2063">
            <v>31478</v>
          </cell>
          <cell r="U2063">
            <v>41433</v>
          </cell>
          <cell r="V2063">
            <v>55938</v>
          </cell>
          <cell r="W2063">
            <v>62140</v>
          </cell>
          <cell r="X2063">
            <v>69930</v>
          </cell>
          <cell r="Y2063">
            <v>72031</v>
          </cell>
          <cell r="Z2063">
            <v>72232</v>
          </cell>
          <cell r="AA2063">
            <v>74960</v>
          </cell>
          <cell r="AB2063">
            <v>76396</v>
          </cell>
          <cell r="AC2063">
            <v>76978</v>
          </cell>
          <cell r="AD2063">
            <v>79540</v>
          </cell>
          <cell r="AE2063">
            <v>81244</v>
          </cell>
          <cell r="AF2063">
            <v>85374</v>
          </cell>
          <cell r="AG2063">
            <v>78800</v>
          </cell>
          <cell r="AH2063">
            <v>102186</v>
          </cell>
        </row>
        <row r="2064">
          <cell r="E2064" t="str">
            <v>NV Electric Power Natural Gas</v>
          </cell>
          <cell r="F2064">
            <v>25103</v>
          </cell>
          <cell r="G2064">
            <v>23491</v>
          </cell>
          <cell r="H2064">
            <v>35659</v>
          </cell>
          <cell r="I2064">
            <v>41005</v>
          </cell>
          <cell r="J2064">
            <v>56963</v>
          </cell>
          <cell r="K2064">
            <v>63655</v>
          </cell>
          <cell r="L2064">
            <v>73493</v>
          </cell>
          <cell r="M2064">
            <v>77710</v>
          </cell>
          <cell r="N2064">
            <v>87085</v>
          </cell>
          <cell r="O2064">
            <v>93891</v>
          </cell>
          <cell r="P2064">
            <v>123932</v>
          </cell>
          <cell r="Q2064">
            <v>111338</v>
          </cell>
          <cell r="R2064">
            <v>111780</v>
          </cell>
          <cell r="S2064">
            <v>118693</v>
          </cell>
          <cell r="T2064">
            <v>141092</v>
          </cell>
          <cell r="U2064">
            <v>153146</v>
          </cell>
          <cell r="V2064">
            <v>171759</v>
          </cell>
          <cell r="W2064">
            <v>176598</v>
          </cell>
          <cell r="X2064">
            <v>188184</v>
          </cell>
          <cell r="Y2064">
            <v>198127</v>
          </cell>
          <cell r="Z2064">
            <v>181286</v>
          </cell>
          <cell r="AA2064">
            <v>166667</v>
          </cell>
          <cell r="AB2064">
            <v>194179</v>
          </cell>
          <cell r="AC2064">
            <v>187416</v>
          </cell>
          <cell r="AD2064">
            <v>172458</v>
          </cell>
          <cell r="AE2064">
            <v>218703</v>
          </cell>
          <cell r="AF2064">
            <v>218506</v>
          </cell>
          <cell r="AG2064">
            <v>204142</v>
          </cell>
          <cell r="AH2064">
            <v>207309</v>
          </cell>
        </row>
        <row r="2065">
          <cell r="E2065" t="str">
            <v>NY Electric Power Natural Gas</v>
          </cell>
          <cell r="F2065">
            <v>236776</v>
          </cell>
          <cell r="G2065">
            <v>235665</v>
          </cell>
          <cell r="H2065">
            <v>261582</v>
          </cell>
          <cell r="I2065">
            <v>247591</v>
          </cell>
          <cell r="J2065">
            <v>297020</v>
          </cell>
          <cell r="K2065">
            <v>440396</v>
          </cell>
          <cell r="L2065">
            <v>326937</v>
          </cell>
          <cell r="M2065">
            <v>422897</v>
          </cell>
          <cell r="N2065">
            <v>386314</v>
          </cell>
          <cell r="O2065">
            <v>442966</v>
          </cell>
          <cell r="P2065">
            <v>380101</v>
          </cell>
          <cell r="Q2065">
            <v>364136</v>
          </cell>
          <cell r="R2065">
            <v>372540</v>
          </cell>
          <cell r="S2065">
            <v>267121</v>
          </cell>
          <cell r="T2065">
            <v>264240</v>
          </cell>
          <cell r="U2065">
            <v>310587</v>
          </cell>
          <cell r="V2065">
            <v>395505</v>
          </cell>
          <cell r="W2065">
            <v>416890</v>
          </cell>
          <cell r="X2065">
            <v>407253</v>
          </cell>
          <cell r="Y2065">
            <v>375594</v>
          </cell>
          <cell r="Z2065">
            <v>433703</v>
          </cell>
          <cell r="AA2065">
            <v>443569</v>
          </cell>
          <cell r="AB2065">
            <v>513642</v>
          </cell>
          <cell r="AC2065">
            <v>469493</v>
          </cell>
          <cell r="AD2065">
            <v>466028</v>
          </cell>
          <cell r="AE2065">
            <v>485977</v>
          </cell>
          <cell r="AF2065">
            <v>486453</v>
          </cell>
          <cell r="AG2065">
            <v>397383</v>
          </cell>
          <cell r="AH2065">
            <v>428066</v>
          </cell>
        </row>
        <row r="2066">
          <cell r="E2066" t="str">
            <v>OH Electric Power Natural Gas</v>
          </cell>
          <cell r="F2066">
            <v>1268</v>
          </cell>
          <cell r="G2066">
            <v>3268</v>
          </cell>
          <cell r="H2066">
            <v>3048</v>
          </cell>
          <cell r="I2066">
            <v>2809</v>
          </cell>
          <cell r="J2066">
            <v>3042</v>
          </cell>
          <cell r="K2066">
            <v>7632</v>
          </cell>
          <cell r="L2066">
            <v>2963</v>
          </cell>
          <cell r="M2066">
            <v>3561</v>
          </cell>
          <cell r="N2066">
            <v>8158</v>
          </cell>
          <cell r="O2066">
            <v>11626</v>
          </cell>
          <cell r="P2066">
            <v>10319</v>
          </cell>
          <cell r="Q2066">
            <v>10743</v>
          </cell>
          <cell r="R2066">
            <v>23275</v>
          </cell>
          <cell r="S2066">
            <v>19403</v>
          </cell>
          <cell r="T2066">
            <v>18786</v>
          </cell>
          <cell r="U2066">
            <v>28753</v>
          </cell>
          <cell r="V2066">
            <v>23900</v>
          </cell>
          <cell r="W2066">
            <v>38496</v>
          </cell>
          <cell r="X2066">
            <v>24283</v>
          </cell>
          <cell r="Y2066">
            <v>38901</v>
          </cell>
          <cell r="Z2066">
            <v>59837</v>
          </cell>
          <cell r="AA2066">
            <v>95478</v>
          </cell>
          <cell r="AB2066">
            <v>175851</v>
          </cell>
          <cell r="AC2066">
            <v>166793</v>
          </cell>
          <cell r="AD2066">
            <v>182453</v>
          </cell>
          <cell r="AE2066">
            <v>220671</v>
          </cell>
          <cell r="AF2066">
            <v>225084</v>
          </cell>
          <cell r="AG2066">
            <v>219678</v>
          </cell>
          <cell r="AH2066">
            <v>341399</v>
          </cell>
        </row>
        <row r="2067">
          <cell r="E2067" t="str">
            <v>OK Electric Power Natural Gas</v>
          </cell>
          <cell r="F2067">
            <v>183600</v>
          </cell>
          <cell r="G2067">
            <v>181708</v>
          </cell>
          <cell r="H2067">
            <v>162385</v>
          </cell>
          <cell r="I2067">
            <v>166020</v>
          </cell>
          <cell r="J2067">
            <v>165976</v>
          </cell>
          <cell r="K2067">
            <v>166302</v>
          </cell>
          <cell r="L2067">
            <v>147548</v>
          </cell>
          <cell r="M2067">
            <v>139759</v>
          </cell>
          <cell r="N2067">
            <v>186624</v>
          </cell>
          <cell r="O2067">
            <v>181968</v>
          </cell>
          <cell r="P2067">
            <v>180883</v>
          </cell>
          <cell r="Q2067">
            <v>179236</v>
          </cell>
          <cell r="R2067">
            <v>199729</v>
          </cell>
          <cell r="S2067">
            <v>202499</v>
          </cell>
          <cell r="T2067">
            <v>206168</v>
          </cell>
          <cell r="U2067">
            <v>249492</v>
          </cell>
          <cell r="V2067">
            <v>287049</v>
          </cell>
          <cell r="W2067">
            <v>294882</v>
          </cell>
          <cell r="X2067">
            <v>292228</v>
          </cell>
          <cell r="Y2067">
            <v>294192</v>
          </cell>
          <cell r="Z2067">
            <v>298734</v>
          </cell>
          <cell r="AA2067">
            <v>273635</v>
          </cell>
          <cell r="AB2067">
            <v>326477</v>
          </cell>
          <cell r="AC2067">
            <v>256717</v>
          </cell>
          <cell r="AD2067">
            <v>215996</v>
          </cell>
          <cell r="AE2067">
            <v>266704</v>
          </cell>
          <cell r="AF2067">
            <v>290883</v>
          </cell>
          <cell r="AG2067">
            <v>237883</v>
          </cell>
          <cell r="AH2067">
            <v>326840</v>
          </cell>
        </row>
        <row r="2068">
          <cell r="E2068" t="str">
            <v>OR Electric Power Natural Gas</v>
          </cell>
          <cell r="F2068">
            <v>7586</v>
          </cell>
          <cell r="G2068">
            <v>11743</v>
          </cell>
          <cell r="H2068">
            <v>14937</v>
          </cell>
          <cell r="I2068">
            <v>17489</v>
          </cell>
          <cell r="J2068">
            <v>27068</v>
          </cell>
          <cell r="K2068">
            <v>19721</v>
          </cell>
          <cell r="L2068">
            <v>26857</v>
          </cell>
          <cell r="M2068">
            <v>24558</v>
          </cell>
          <cell r="N2068">
            <v>53887</v>
          </cell>
          <cell r="O2068">
            <v>50471</v>
          </cell>
          <cell r="P2068">
            <v>70669</v>
          </cell>
          <cell r="Q2068">
            <v>84261</v>
          </cell>
          <cell r="R2068">
            <v>56793</v>
          </cell>
          <cell r="S2068">
            <v>75977</v>
          </cell>
          <cell r="T2068">
            <v>90544</v>
          </cell>
          <cell r="U2068">
            <v>89761</v>
          </cell>
          <cell r="V2068">
            <v>77038</v>
          </cell>
          <cell r="W2068">
            <v>104874</v>
          </cell>
          <cell r="X2068">
            <v>119029</v>
          </cell>
          <cell r="Y2068">
            <v>111098</v>
          </cell>
          <cell r="Z2068">
            <v>111386</v>
          </cell>
          <cell r="AA2068">
            <v>61347</v>
          </cell>
          <cell r="AB2068">
            <v>83180</v>
          </cell>
          <cell r="AC2068">
            <v>104571</v>
          </cell>
          <cell r="AD2068">
            <v>92780</v>
          </cell>
          <cell r="AE2068">
            <v>118345</v>
          </cell>
          <cell r="AF2068">
            <v>111722</v>
          </cell>
          <cell r="AG2068">
            <v>109689</v>
          </cell>
          <cell r="AH2068">
            <v>129964</v>
          </cell>
        </row>
        <row r="2069">
          <cell r="E2069" t="str">
            <v>PA Electric Power Natural Gas</v>
          </cell>
          <cell r="F2069">
            <v>13972</v>
          </cell>
          <cell r="G2069">
            <v>7534</v>
          </cell>
          <cell r="H2069">
            <v>13303</v>
          </cell>
          <cell r="I2069">
            <v>23750</v>
          </cell>
          <cell r="J2069">
            <v>29903</v>
          </cell>
          <cell r="K2069">
            <v>40618</v>
          </cell>
          <cell r="L2069">
            <v>26449</v>
          </cell>
          <cell r="M2069">
            <v>20974</v>
          </cell>
          <cell r="N2069">
            <v>31126</v>
          </cell>
          <cell r="O2069">
            <v>32496</v>
          </cell>
          <cell r="P2069">
            <v>21298</v>
          </cell>
          <cell r="Q2069">
            <v>23390</v>
          </cell>
          <cell r="R2069">
            <v>51662</v>
          </cell>
          <cell r="S2069">
            <v>42848</v>
          </cell>
          <cell r="T2069">
            <v>79010</v>
          </cell>
          <cell r="U2069">
            <v>83531</v>
          </cell>
          <cell r="V2069">
            <v>104400</v>
          </cell>
          <cell r="W2069">
            <v>148313</v>
          </cell>
          <cell r="X2069">
            <v>145766</v>
          </cell>
          <cell r="Y2069">
            <v>216642</v>
          </cell>
          <cell r="Z2069">
            <v>252182</v>
          </cell>
          <cell r="AA2069">
            <v>314973</v>
          </cell>
          <cell r="AB2069">
            <v>406963</v>
          </cell>
          <cell r="AC2069">
            <v>378099</v>
          </cell>
          <cell r="AD2069">
            <v>404325</v>
          </cell>
          <cell r="AE2069">
            <v>456219</v>
          </cell>
          <cell r="AF2069">
            <v>520118</v>
          </cell>
          <cell r="AG2069">
            <v>544924</v>
          </cell>
          <cell r="AH2069">
            <v>557750</v>
          </cell>
        </row>
        <row r="2070">
          <cell r="E2070" t="str">
            <v>RI Electric Power Natural Gas</v>
          </cell>
          <cell r="F2070">
            <v>9339</v>
          </cell>
          <cell r="G2070">
            <v>23996</v>
          </cell>
          <cell r="H2070">
            <v>39266</v>
          </cell>
          <cell r="I2070">
            <v>36926</v>
          </cell>
          <cell r="J2070">
            <v>38978</v>
          </cell>
          <cell r="K2070">
            <v>36579</v>
          </cell>
          <cell r="L2070">
            <v>63786</v>
          </cell>
          <cell r="M2070">
            <v>62736</v>
          </cell>
          <cell r="N2070">
            <v>61533</v>
          </cell>
          <cell r="O2070">
            <v>55598</v>
          </cell>
          <cell r="P2070">
            <v>49909</v>
          </cell>
          <cell r="Q2070">
            <v>60288</v>
          </cell>
          <cell r="R2070">
            <v>54962</v>
          </cell>
          <cell r="S2070">
            <v>42940</v>
          </cell>
          <cell r="T2070">
            <v>36714</v>
          </cell>
          <cell r="U2070">
            <v>44847</v>
          </cell>
          <cell r="V2070">
            <v>43759</v>
          </cell>
          <cell r="W2070">
            <v>52710</v>
          </cell>
          <cell r="X2070">
            <v>54067</v>
          </cell>
          <cell r="Y2070">
            <v>56616</v>
          </cell>
          <cell r="Z2070">
            <v>57871</v>
          </cell>
          <cell r="AA2070">
            <v>65342</v>
          </cell>
          <cell r="AB2070">
            <v>62455</v>
          </cell>
          <cell r="AC2070">
            <v>47877</v>
          </cell>
          <cell r="AD2070">
            <v>46099</v>
          </cell>
          <cell r="AE2070">
            <v>51400</v>
          </cell>
          <cell r="AF2070">
            <v>48193</v>
          </cell>
          <cell r="AG2070">
            <v>52231</v>
          </cell>
          <cell r="AH2070">
            <v>58882</v>
          </cell>
        </row>
        <row r="2071">
          <cell r="E2071" t="str">
            <v>SC Electric Power Natural Gas</v>
          </cell>
          <cell r="F2071">
            <v>7141</v>
          </cell>
          <cell r="G2071">
            <v>10069</v>
          </cell>
          <cell r="H2071">
            <v>1835</v>
          </cell>
          <cell r="I2071">
            <v>1892</v>
          </cell>
          <cell r="J2071">
            <v>3075</v>
          </cell>
          <cell r="K2071">
            <v>6769</v>
          </cell>
          <cell r="L2071">
            <v>1230</v>
          </cell>
          <cell r="M2071">
            <v>2785</v>
          </cell>
          <cell r="N2071">
            <v>8972</v>
          </cell>
          <cell r="O2071">
            <v>11090</v>
          </cell>
          <cell r="P2071">
            <v>8820</v>
          </cell>
          <cell r="Q2071">
            <v>11347</v>
          </cell>
          <cell r="R2071">
            <v>37745</v>
          </cell>
          <cell r="S2071">
            <v>13856</v>
          </cell>
          <cell r="T2071">
            <v>32321</v>
          </cell>
          <cell r="U2071">
            <v>46581</v>
          </cell>
          <cell r="V2071">
            <v>52155</v>
          </cell>
          <cell r="W2071">
            <v>52654</v>
          </cell>
          <cell r="X2071">
            <v>47814</v>
          </cell>
          <cell r="Y2071">
            <v>77142</v>
          </cell>
          <cell r="Z2071">
            <v>89532</v>
          </cell>
          <cell r="AA2071">
            <v>103331</v>
          </cell>
          <cell r="AB2071">
            <v>119127</v>
          </cell>
          <cell r="AC2071">
            <v>95662</v>
          </cell>
          <cell r="AD2071">
            <v>89503</v>
          </cell>
          <cell r="AE2071">
            <v>140142</v>
          </cell>
          <cell r="AF2071">
            <v>137440</v>
          </cell>
          <cell r="AG2071">
            <v>139557</v>
          </cell>
          <cell r="AH2071">
            <v>178054</v>
          </cell>
        </row>
        <row r="2072">
          <cell r="E2072" t="str">
            <v>SD Electric Power Natural Gas</v>
          </cell>
          <cell r="F2072">
            <v>242</v>
          </cell>
          <cell r="G2072">
            <v>179</v>
          </cell>
          <cell r="H2072">
            <v>49</v>
          </cell>
          <cell r="I2072">
            <v>190</v>
          </cell>
          <cell r="J2072">
            <v>161</v>
          </cell>
          <cell r="K2072">
            <v>947</v>
          </cell>
          <cell r="L2072">
            <v>737</v>
          </cell>
          <cell r="M2072">
            <v>1764</v>
          </cell>
          <cell r="N2072">
            <v>2927</v>
          </cell>
          <cell r="O2072">
            <v>2575</v>
          </cell>
          <cell r="P2072">
            <v>3678</v>
          </cell>
          <cell r="Q2072">
            <v>4615</v>
          </cell>
          <cell r="R2072">
            <v>1240</v>
          </cell>
          <cell r="S2072">
            <v>2174</v>
          </cell>
          <cell r="T2072">
            <v>1648</v>
          </cell>
          <cell r="U2072">
            <v>3597</v>
          </cell>
          <cell r="V2072">
            <v>3363</v>
          </cell>
          <cell r="W2072">
            <v>4277</v>
          </cell>
          <cell r="X2072">
            <v>2648</v>
          </cell>
          <cell r="Y2072">
            <v>913</v>
          </cell>
          <cell r="Z2072">
            <v>1611</v>
          </cell>
          <cell r="AA2072">
            <v>1591</v>
          </cell>
          <cell r="AB2072">
            <v>2527</v>
          </cell>
          <cell r="AC2072">
            <v>4195</v>
          </cell>
          <cell r="AD2072">
            <v>4018</v>
          </cell>
          <cell r="AE2072">
            <v>6473</v>
          </cell>
          <cell r="AF2072">
            <v>7852</v>
          </cell>
          <cell r="AG2072">
            <v>6063</v>
          </cell>
          <cell r="AH2072">
            <v>9815</v>
          </cell>
        </row>
        <row r="2073">
          <cell r="E2073" t="str">
            <v>TN Electric Power Natural Gas</v>
          </cell>
          <cell r="F2073">
            <v>580</v>
          </cell>
          <cell r="G2073">
            <v>216</v>
          </cell>
          <cell r="H2073">
            <v>298</v>
          </cell>
          <cell r="I2073">
            <v>1567</v>
          </cell>
          <cell r="J2073">
            <v>1043</v>
          </cell>
          <cell r="K2073">
            <v>2094</v>
          </cell>
          <cell r="L2073">
            <v>581</v>
          </cell>
          <cell r="M2073">
            <v>1667</v>
          </cell>
          <cell r="N2073">
            <v>6347</v>
          </cell>
          <cell r="O2073">
            <v>6013</v>
          </cell>
          <cell r="P2073">
            <v>5423</v>
          </cell>
          <cell r="Q2073">
            <v>2577</v>
          </cell>
          <cell r="R2073">
            <v>2655</v>
          </cell>
          <cell r="S2073">
            <v>5800</v>
          </cell>
          <cell r="T2073">
            <v>2320</v>
          </cell>
          <cell r="U2073">
            <v>5758</v>
          </cell>
          <cell r="V2073">
            <v>6877</v>
          </cell>
          <cell r="W2073">
            <v>7481</v>
          </cell>
          <cell r="X2073">
            <v>4534</v>
          </cell>
          <cell r="Y2073">
            <v>3775</v>
          </cell>
          <cell r="Z2073">
            <v>22608</v>
          </cell>
          <cell r="AA2073">
            <v>26451</v>
          </cell>
          <cell r="AB2073">
            <v>63585</v>
          </cell>
          <cell r="AC2073">
            <v>37308</v>
          </cell>
          <cell r="AD2073">
            <v>45989</v>
          </cell>
          <cell r="AE2073">
            <v>70184</v>
          </cell>
          <cell r="AF2073">
            <v>88257</v>
          </cell>
          <cell r="AG2073">
            <v>75779</v>
          </cell>
          <cell r="AH2073">
            <v>103093</v>
          </cell>
        </row>
        <row r="2074">
          <cell r="E2074" t="str">
            <v>TX Electric Power Natural Gas</v>
          </cell>
          <cell r="F2074">
            <v>1174039</v>
          </cell>
          <cell r="G2074">
            <v>1166833</v>
          </cell>
          <cell r="H2074">
            <v>1134448</v>
          </cell>
          <cell r="I2074">
            <v>1243646</v>
          </cell>
          <cell r="J2074">
            <v>1217139</v>
          </cell>
          <cell r="K2074">
            <v>1237655</v>
          </cell>
          <cell r="L2074">
            <v>1235134</v>
          </cell>
          <cell r="M2074">
            <v>1259990</v>
          </cell>
          <cell r="N2074">
            <v>1475569</v>
          </cell>
          <cell r="O2074">
            <v>1476355</v>
          </cell>
          <cell r="P2074">
            <v>1610708</v>
          </cell>
          <cell r="Q2074">
            <v>1551627</v>
          </cell>
          <cell r="R2074">
            <v>1579375</v>
          </cell>
          <cell r="S2074">
            <v>1483822</v>
          </cell>
          <cell r="T2074">
            <v>1426117</v>
          </cell>
          <cell r="U2074">
            <v>1507392</v>
          </cell>
          <cell r="V2074">
            <v>1501245</v>
          </cell>
          <cell r="W2074">
            <v>1507800</v>
          </cell>
          <cell r="X2074">
            <v>1472660</v>
          </cell>
          <cell r="Y2074">
            <v>1415850</v>
          </cell>
          <cell r="Z2074">
            <v>1375275</v>
          </cell>
          <cell r="AA2074">
            <v>1483987</v>
          </cell>
          <cell r="AB2074">
            <v>1550460</v>
          </cell>
          <cell r="AC2074">
            <v>1455086</v>
          </cell>
          <cell r="AD2074">
            <v>1461971</v>
          </cell>
          <cell r="AE2074">
            <v>1675718</v>
          </cell>
          <cell r="AF2074">
            <v>1579983</v>
          </cell>
          <cell r="AG2074">
            <v>1411641</v>
          </cell>
          <cell r="AH2074">
            <v>1689371</v>
          </cell>
        </row>
        <row r="2075">
          <cell r="E2075" t="str">
            <v>US Electric Power Natural Gas</v>
          </cell>
          <cell r="F2075">
            <v>3333026</v>
          </cell>
          <cell r="G2075">
            <v>3399114</v>
          </cell>
          <cell r="H2075">
            <v>3534751</v>
          </cell>
          <cell r="I2075">
            <v>3559399</v>
          </cell>
          <cell r="J2075">
            <v>3999649</v>
          </cell>
          <cell r="K2075">
            <v>4326582</v>
          </cell>
          <cell r="L2075">
            <v>3881836</v>
          </cell>
          <cell r="M2075">
            <v>4146566</v>
          </cell>
          <cell r="N2075">
            <v>4697507</v>
          </cell>
          <cell r="O2075">
            <v>4923553</v>
          </cell>
          <cell r="P2075">
            <v>5317691</v>
          </cell>
          <cell r="Q2075">
            <v>5495837</v>
          </cell>
          <cell r="R2075">
            <v>5789323</v>
          </cell>
          <cell r="S2075">
            <v>5259181</v>
          </cell>
          <cell r="T2075">
            <v>5608613</v>
          </cell>
          <cell r="U2075">
            <v>6035810</v>
          </cell>
          <cell r="V2075">
            <v>6393820</v>
          </cell>
          <cell r="W2075">
            <v>7028340</v>
          </cell>
          <cell r="X2075">
            <v>6849356</v>
          </cell>
          <cell r="Y2075">
            <v>7043916</v>
          </cell>
          <cell r="Z2075">
            <v>7550276</v>
          </cell>
          <cell r="AA2075">
            <v>7733627</v>
          </cell>
          <cell r="AB2075">
            <v>9312820</v>
          </cell>
          <cell r="AC2075">
            <v>8397689</v>
          </cell>
          <cell r="AD2075">
            <v>8384516</v>
          </cell>
          <cell r="AE2075">
            <v>9945330</v>
          </cell>
          <cell r="AF2075">
            <v>10325030</v>
          </cell>
          <cell r="AG2075">
            <v>9578299</v>
          </cell>
          <cell r="AH2075">
            <v>10941138</v>
          </cell>
        </row>
        <row r="2076">
          <cell r="E2076" t="str">
            <v>UT Electric Power Natural Gas</v>
          </cell>
          <cell r="F2076">
            <v>931</v>
          </cell>
          <cell r="G2076">
            <v>5479</v>
          </cell>
          <cell r="H2076">
            <v>6976</v>
          </cell>
          <cell r="I2076">
            <v>6629</v>
          </cell>
          <cell r="J2076">
            <v>9260</v>
          </cell>
          <cell r="K2076">
            <v>9132</v>
          </cell>
          <cell r="L2076">
            <v>4164</v>
          </cell>
          <cell r="M2076">
            <v>4184</v>
          </cell>
          <cell r="N2076">
            <v>6158</v>
          </cell>
          <cell r="O2076">
            <v>6708</v>
          </cell>
          <cell r="P2076">
            <v>11012</v>
          </cell>
          <cell r="Q2076">
            <v>15844</v>
          </cell>
          <cell r="R2076">
            <v>15521</v>
          </cell>
          <cell r="S2076">
            <v>14546</v>
          </cell>
          <cell r="T2076">
            <v>9426</v>
          </cell>
          <cell r="U2076">
            <v>12781</v>
          </cell>
          <cell r="V2076">
            <v>30396</v>
          </cell>
          <cell r="W2076">
            <v>58750</v>
          </cell>
          <cell r="X2076">
            <v>58074</v>
          </cell>
          <cell r="Y2076">
            <v>51758</v>
          </cell>
          <cell r="Z2076">
            <v>50240</v>
          </cell>
          <cell r="AA2076">
            <v>41435</v>
          </cell>
          <cell r="AB2076">
            <v>48759</v>
          </cell>
          <cell r="AC2076">
            <v>51128</v>
          </cell>
          <cell r="AD2076">
            <v>60454</v>
          </cell>
          <cell r="AE2076">
            <v>58477</v>
          </cell>
          <cell r="AF2076">
            <v>61638</v>
          </cell>
          <cell r="AG2076">
            <v>42298</v>
          </cell>
          <cell r="AH2076">
            <v>63190</v>
          </cell>
        </row>
        <row r="2077">
          <cell r="E2077" t="str">
            <v>VA Electric Power Natural Gas</v>
          </cell>
          <cell r="F2077">
            <v>10068</v>
          </cell>
          <cell r="G2077">
            <v>16493</v>
          </cell>
          <cell r="H2077">
            <v>24671</v>
          </cell>
          <cell r="I2077">
            <v>41520</v>
          </cell>
          <cell r="J2077">
            <v>41890</v>
          </cell>
          <cell r="K2077">
            <v>46418</v>
          </cell>
          <cell r="L2077">
            <v>32685</v>
          </cell>
          <cell r="M2077">
            <v>19936</v>
          </cell>
          <cell r="N2077">
            <v>39251</v>
          </cell>
          <cell r="O2077">
            <v>42864</v>
          </cell>
          <cell r="P2077">
            <v>38075</v>
          </cell>
          <cell r="Q2077">
            <v>34110</v>
          </cell>
          <cell r="R2077">
            <v>35786</v>
          </cell>
          <cell r="S2077">
            <v>36230</v>
          </cell>
          <cell r="T2077">
            <v>50096</v>
          </cell>
          <cell r="U2077">
            <v>69103</v>
          </cell>
          <cell r="V2077">
            <v>62092</v>
          </cell>
          <cell r="W2077">
            <v>93255</v>
          </cell>
          <cell r="X2077">
            <v>80060</v>
          </cell>
          <cell r="Y2077">
            <v>98400</v>
          </cell>
          <cell r="Z2077">
            <v>144255</v>
          </cell>
          <cell r="AA2077">
            <v>146309</v>
          </cell>
          <cell r="AB2077">
            <v>196074</v>
          </cell>
          <cell r="AC2077">
            <v>177551</v>
          </cell>
          <cell r="AD2077">
            <v>165522</v>
          </cell>
          <cell r="AE2077">
            <v>256877</v>
          </cell>
          <cell r="AF2077">
            <v>310799</v>
          </cell>
          <cell r="AG2077">
            <v>327393</v>
          </cell>
          <cell r="AH2077">
            <v>374014</v>
          </cell>
        </row>
        <row r="2078">
          <cell r="E2078" t="str">
            <v>VT Electric Power Natural Gas</v>
          </cell>
          <cell r="F2078">
            <v>704</v>
          </cell>
          <cell r="G2078">
            <v>1078</v>
          </cell>
          <cell r="H2078">
            <v>791</v>
          </cell>
          <cell r="I2078">
            <v>268</v>
          </cell>
          <cell r="J2078">
            <v>166</v>
          </cell>
          <cell r="K2078">
            <v>138</v>
          </cell>
          <cell r="L2078">
            <v>25</v>
          </cell>
          <cell r="M2078">
            <v>36</v>
          </cell>
          <cell r="N2078">
            <v>191</v>
          </cell>
          <cell r="O2078">
            <v>253</v>
          </cell>
          <cell r="P2078">
            <v>1036</v>
          </cell>
          <cell r="Q2078">
            <v>117</v>
          </cell>
          <cell r="R2078">
            <v>38</v>
          </cell>
          <cell r="S2078">
            <v>31</v>
          </cell>
          <cell r="T2078">
            <v>52</v>
          </cell>
          <cell r="U2078">
            <v>29</v>
          </cell>
          <cell r="V2078">
            <v>31</v>
          </cell>
          <cell r="W2078">
            <v>26</v>
          </cell>
          <cell r="X2078">
            <v>38</v>
          </cell>
          <cell r="Y2078">
            <v>64</v>
          </cell>
          <cell r="Z2078">
            <v>56</v>
          </cell>
          <cell r="AA2078">
            <v>50</v>
          </cell>
          <cell r="AB2078">
            <v>38</v>
          </cell>
          <cell r="AC2078">
            <v>44</v>
          </cell>
          <cell r="AD2078">
            <v>36</v>
          </cell>
          <cell r="AE2078">
            <v>20</v>
          </cell>
          <cell r="AF2078">
            <v>15</v>
          </cell>
          <cell r="AG2078">
            <v>13</v>
          </cell>
          <cell r="AH2078">
            <v>11</v>
          </cell>
        </row>
        <row r="2079">
          <cell r="E2079" t="str">
            <v>WA Electric Power Natural Gas</v>
          </cell>
          <cell r="F2079">
            <v>196</v>
          </cell>
          <cell r="G2079">
            <v>1179</v>
          </cell>
          <cell r="H2079">
            <v>11629</v>
          </cell>
          <cell r="I2079">
            <v>28783</v>
          </cell>
          <cell r="J2079">
            <v>43921</v>
          </cell>
          <cell r="K2079">
            <v>41395</v>
          </cell>
          <cell r="L2079">
            <v>42911</v>
          </cell>
          <cell r="M2079">
            <v>28365</v>
          </cell>
          <cell r="N2079">
            <v>41772</v>
          </cell>
          <cell r="O2079">
            <v>33909</v>
          </cell>
          <cell r="P2079">
            <v>76287</v>
          </cell>
          <cell r="Q2079">
            <v>88622</v>
          </cell>
          <cell r="R2079">
            <v>40580</v>
          </cell>
          <cell r="S2079">
            <v>59073</v>
          </cell>
          <cell r="T2079">
            <v>67681</v>
          </cell>
          <cell r="U2079">
            <v>67343</v>
          </cell>
          <cell r="V2079">
            <v>60310</v>
          </cell>
          <cell r="W2079">
            <v>58641</v>
          </cell>
          <cell r="X2079">
            <v>76792</v>
          </cell>
          <cell r="Y2079">
            <v>94008</v>
          </cell>
          <cell r="Z2079">
            <v>81926</v>
          </cell>
          <cell r="AA2079">
            <v>40365</v>
          </cell>
          <cell r="AB2079">
            <v>44250</v>
          </cell>
          <cell r="AC2079">
            <v>89573</v>
          </cell>
          <cell r="AD2079">
            <v>88155</v>
          </cell>
          <cell r="AE2079">
            <v>103505</v>
          </cell>
          <cell r="AF2079">
            <v>87946</v>
          </cell>
          <cell r="AG2079">
            <v>87075</v>
          </cell>
          <cell r="AH2079">
            <v>83296</v>
          </cell>
        </row>
        <row r="2080">
          <cell r="E2080" t="str">
            <v>WI Electric Power Natural Gas</v>
          </cell>
          <cell r="F2080">
            <v>2726</v>
          </cell>
          <cell r="G2080">
            <v>2747</v>
          </cell>
          <cell r="H2080">
            <v>2920</v>
          </cell>
          <cell r="I2080">
            <v>3647</v>
          </cell>
          <cell r="J2080">
            <v>4462</v>
          </cell>
          <cell r="K2080">
            <v>10081</v>
          </cell>
          <cell r="L2080">
            <v>7485</v>
          </cell>
          <cell r="M2080">
            <v>16042</v>
          </cell>
          <cell r="N2080">
            <v>24697</v>
          </cell>
          <cell r="O2080">
            <v>21620</v>
          </cell>
          <cell r="P2080">
            <v>21472</v>
          </cell>
          <cell r="Q2080">
            <v>22722</v>
          </cell>
          <cell r="R2080">
            <v>20025</v>
          </cell>
          <cell r="S2080">
            <v>23804</v>
          </cell>
          <cell r="T2080">
            <v>21238</v>
          </cell>
          <cell r="U2080">
            <v>59222</v>
          </cell>
          <cell r="V2080">
            <v>44484</v>
          </cell>
          <cell r="W2080">
            <v>55074</v>
          </cell>
          <cell r="X2080">
            <v>41713</v>
          </cell>
          <cell r="Y2080">
            <v>41624</v>
          </cell>
          <cell r="Z2080">
            <v>43076</v>
          </cell>
          <cell r="AA2080">
            <v>48280</v>
          </cell>
          <cell r="AB2080">
            <v>88409</v>
          </cell>
          <cell r="AC2080">
            <v>62314</v>
          </cell>
          <cell r="AD2080">
            <v>61589</v>
          </cell>
          <cell r="AE2080">
            <v>102997</v>
          </cell>
          <cell r="AF2080">
            <v>121819</v>
          </cell>
          <cell r="AG2080">
            <v>109165</v>
          </cell>
          <cell r="AH2080">
            <v>131826</v>
          </cell>
        </row>
        <row r="2081">
          <cell r="E2081" t="str">
            <v>WV Electric Power Natural Gas</v>
          </cell>
          <cell r="F2081">
            <v>139</v>
          </cell>
          <cell r="G2081">
            <v>172</v>
          </cell>
          <cell r="H2081">
            <v>589</v>
          </cell>
          <cell r="I2081">
            <v>378</v>
          </cell>
          <cell r="J2081">
            <v>558</v>
          </cell>
          <cell r="K2081">
            <v>749</v>
          </cell>
          <cell r="L2081">
            <v>323</v>
          </cell>
          <cell r="M2081">
            <v>590</v>
          </cell>
          <cell r="N2081">
            <v>517</v>
          </cell>
          <cell r="O2081">
            <v>502</v>
          </cell>
          <cell r="P2081">
            <v>519</v>
          </cell>
          <cell r="Q2081">
            <v>2688</v>
          </cell>
          <cell r="R2081">
            <v>1954</v>
          </cell>
          <cell r="S2081">
            <v>2202</v>
          </cell>
          <cell r="T2081">
            <v>1491</v>
          </cell>
          <cell r="U2081">
            <v>2377</v>
          </cell>
          <cell r="V2081">
            <v>3834</v>
          </cell>
          <cell r="W2081">
            <v>4005</v>
          </cell>
          <cell r="X2081">
            <v>1970</v>
          </cell>
          <cell r="Y2081">
            <v>1164</v>
          </cell>
          <cell r="Z2081">
            <v>1550</v>
          </cell>
          <cell r="AA2081">
            <v>2673</v>
          </cell>
          <cell r="AB2081">
            <v>2453</v>
          </cell>
          <cell r="AC2081">
            <v>2960</v>
          </cell>
          <cell r="AD2081">
            <v>6984</v>
          </cell>
          <cell r="AE2081">
            <v>14117</v>
          </cell>
          <cell r="AF2081">
            <v>10901</v>
          </cell>
          <cell r="AG2081">
            <v>11204</v>
          </cell>
          <cell r="AH2081">
            <v>11531</v>
          </cell>
        </row>
        <row r="2082">
          <cell r="E2082" t="str">
            <v>WY Electric Power Natural Gas</v>
          </cell>
          <cell r="F2082">
            <v>71</v>
          </cell>
          <cell r="G2082">
            <v>80</v>
          </cell>
          <cell r="H2082">
            <v>86</v>
          </cell>
          <cell r="I2082">
            <v>91</v>
          </cell>
          <cell r="J2082">
            <v>134</v>
          </cell>
          <cell r="K2082">
            <v>134</v>
          </cell>
          <cell r="L2082">
            <v>91</v>
          </cell>
          <cell r="M2082">
            <v>99</v>
          </cell>
          <cell r="N2082">
            <v>283</v>
          </cell>
          <cell r="O2082">
            <v>174</v>
          </cell>
          <cell r="P2082">
            <v>1893</v>
          </cell>
          <cell r="Q2082">
            <v>2811</v>
          </cell>
          <cell r="R2082">
            <v>3475</v>
          </cell>
          <cell r="S2082">
            <v>2322</v>
          </cell>
          <cell r="T2082">
            <v>503</v>
          </cell>
          <cell r="U2082">
            <v>533</v>
          </cell>
          <cell r="V2082">
            <v>819</v>
          </cell>
          <cell r="W2082">
            <v>1977</v>
          </cell>
          <cell r="X2082">
            <v>1061</v>
          </cell>
          <cell r="Y2082">
            <v>1064</v>
          </cell>
          <cell r="Z2082">
            <v>586</v>
          </cell>
          <cell r="AA2082">
            <v>410</v>
          </cell>
          <cell r="AB2082">
            <v>484</v>
          </cell>
          <cell r="AC2082">
            <v>517</v>
          </cell>
          <cell r="AD2082">
            <v>834</v>
          </cell>
          <cell r="AE2082">
            <v>1283</v>
          </cell>
          <cell r="AF2082">
            <v>1586</v>
          </cell>
          <cell r="AG2082">
            <v>1371</v>
          </cell>
          <cell r="AH2082">
            <v>1967</v>
          </cell>
        </row>
        <row r="2083">
          <cell r="E2083" t="str">
            <v>AK Industrial Natural Gas</v>
          </cell>
          <cell r="F2083">
            <v>256067</v>
          </cell>
          <cell r="G2083">
            <v>299396</v>
          </cell>
          <cell r="H2083">
            <v>316298</v>
          </cell>
          <cell r="I2083">
            <v>311453</v>
          </cell>
          <cell r="J2083">
            <v>299866</v>
          </cell>
          <cell r="K2083">
            <v>360003</v>
          </cell>
          <cell r="L2083">
            <v>367394</v>
          </cell>
          <cell r="M2083">
            <v>344811</v>
          </cell>
          <cell r="N2083">
            <v>357368</v>
          </cell>
          <cell r="O2083">
            <v>339671</v>
          </cell>
          <cell r="P2083">
            <v>351106</v>
          </cell>
          <cell r="Q2083">
            <v>342181</v>
          </cell>
          <cell r="R2083">
            <v>352424</v>
          </cell>
          <cell r="S2083">
            <v>342982</v>
          </cell>
          <cell r="T2083">
            <v>329512</v>
          </cell>
          <cell r="U2083">
            <v>357469</v>
          </cell>
          <cell r="V2083">
            <v>289931</v>
          </cell>
          <cell r="W2083">
            <v>290029</v>
          </cell>
          <cell r="X2083">
            <v>259708</v>
          </cell>
          <cell r="Y2083">
            <v>266529</v>
          </cell>
          <cell r="Z2083">
            <v>256892</v>
          </cell>
          <cell r="AA2083">
            <v>253842</v>
          </cell>
          <cell r="AB2083">
            <v>261160</v>
          </cell>
          <cell r="AC2083">
            <v>260132</v>
          </cell>
          <cell r="AD2083">
            <v>261256</v>
          </cell>
          <cell r="AE2083">
            <v>265996</v>
          </cell>
          <cell r="AF2083">
            <v>268421</v>
          </cell>
          <cell r="AG2083">
            <v>279204</v>
          </cell>
          <cell r="AH2083">
            <v>288131</v>
          </cell>
        </row>
        <row r="2084">
          <cell r="E2084" t="str">
            <v>AL Industrial Natural Gas</v>
          </cell>
          <cell r="F2084">
            <v>160019</v>
          </cell>
          <cell r="G2084">
            <v>167875</v>
          </cell>
          <cell r="H2084">
            <v>187025</v>
          </cell>
          <cell r="I2084">
            <v>200942</v>
          </cell>
          <cell r="J2084">
            <v>200735</v>
          </cell>
          <cell r="K2084">
            <v>224703</v>
          </cell>
          <cell r="L2084">
            <v>221847</v>
          </cell>
          <cell r="M2084">
            <v>219460</v>
          </cell>
          <cell r="N2084">
            <v>217509</v>
          </cell>
          <cell r="O2084">
            <v>227420</v>
          </cell>
          <cell r="P2084">
            <v>225183</v>
          </cell>
          <cell r="Q2084">
            <v>173593</v>
          </cell>
          <cell r="R2084">
            <v>178701</v>
          </cell>
          <cell r="S2084">
            <v>178393</v>
          </cell>
          <cell r="T2084">
            <v>183460</v>
          </cell>
          <cell r="U2084">
            <v>171080</v>
          </cell>
          <cell r="V2084">
            <v>172666</v>
          </cell>
          <cell r="W2084">
            <v>172511</v>
          </cell>
          <cell r="X2084">
            <v>164045</v>
          </cell>
          <cell r="Y2084">
            <v>152140</v>
          </cell>
          <cell r="Z2084">
            <v>164057</v>
          </cell>
          <cell r="AA2084">
            <v>173454</v>
          </cell>
          <cell r="AB2084">
            <v>193790</v>
          </cell>
          <cell r="AC2084">
            <v>201987</v>
          </cell>
          <cell r="AD2084">
            <v>207914</v>
          </cell>
          <cell r="AE2084">
            <v>209554</v>
          </cell>
          <cell r="AF2084">
            <v>214096</v>
          </cell>
          <cell r="AG2084">
            <v>216675</v>
          </cell>
          <cell r="AH2084">
            <v>238425</v>
          </cell>
        </row>
        <row r="2085">
          <cell r="E2085" t="str">
            <v>AR Industrial Natural Gas</v>
          </cell>
          <cell r="F2085">
            <v>128292</v>
          </cell>
          <cell r="G2085">
            <v>108017</v>
          </cell>
          <cell r="H2085">
            <v>125537</v>
          </cell>
          <cell r="I2085">
            <v>125630</v>
          </cell>
          <cell r="J2085">
            <v>139053</v>
          </cell>
          <cell r="K2085">
            <v>151824</v>
          </cell>
          <cell r="L2085">
            <v>147981</v>
          </cell>
          <cell r="M2085">
            <v>153912</v>
          </cell>
          <cell r="N2085">
            <v>153107</v>
          </cell>
          <cell r="O2085">
            <v>142052</v>
          </cell>
          <cell r="P2085">
            <v>134832</v>
          </cell>
          <cell r="Q2085">
            <v>125452</v>
          </cell>
          <cell r="R2085">
            <v>122784</v>
          </cell>
          <cell r="S2085">
            <v>115731</v>
          </cell>
          <cell r="T2085">
            <v>103378</v>
          </cell>
          <cell r="U2085">
            <v>91409</v>
          </cell>
          <cell r="V2085">
            <v>92152</v>
          </cell>
          <cell r="W2085">
            <v>88511</v>
          </cell>
          <cell r="X2085">
            <v>88896</v>
          </cell>
          <cell r="Y2085">
            <v>83112</v>
          </cell>
          <cell r="Z2085">
            <v>89590</v>
          </cell>
          <cell r="AA2085">
            <v>93409</v>
          </cell>
          <cell r="AB2085">
            <v>89710</v>
          </cell>
          <cell r="AC2085">
            <v>96299</v>
          </cell>
          <cell r="AD2085">
            <v>97223</v>
          </cell>
          <cell r="AE2085">
            <v>93078</v>
          </cell>
          <cell r="AF2085">
            <v>94370</v>
          </cell>
          <cell r="AG2085">
            <v>106092</v>
          </cell>
          <cell r="AH2085">
            <v>111914</v>
          </cell>
        </row>
        <row r="2086">
          <cell r="E2086" t="str">
            <v>AZ Industrial Natural Gas</v>
          </cell>
          <cell r="F2086">
            <v>19046</v>
          </cell>
          <cell r="G2086">
            <v>19722</v>
          </cell>
          <cell r="H2086">
            <v>20433</v>
          </cell>
          <cell r="I2086">
            <v>21812</v>
          </cell>
          <cell r="J2086">
            <v>26657</v>
          </cell>
          <cell r="K2086">
            <v>28773</v>
          </cell>
          <cell r="L2086">
            <v>27310</v>
          </cell>
          <cell r="M2086">
            <v>28550</v>
          </cell>
          <cell r="N2086">
            <v>28673</v>
          </cell>
          <cell r="O2086">
            <v>27498</v>
          </cell>
          <cell r="P2086">
            <v>21470</v>
          </cell>
          <cell r="Q2086">
            <v>21401</v>
          </cell>
          <cell r="R2086">
            <v>17513</v>
          </cell>
          <cell r="S2086">
            <v>15489</v>
          </cell>
          <cell r="T2086">
            <v>21095</v>
          </cell>
          <cell r="U2086">
            <v>17395</v>
          </cell>
          <cell r="V2086">
            <v>18816</v>
          </cell>
          <cell r="W2086">
            <v>19872</v>
          </cell>
          <cell r="X2086">
            <v>20734</v>
          </cell>
          <cell r="Y2086">
            <v>18293</v>
          </cell>
          <cell r="Z2086">
            <v>19586</v>
          </cell>
          <cell r="AA2086">
            <v>22024</v>
          </cell>
          <cell r="AB2086">
            <v>23135</v>
          </cell>
          <cell r="AC2086">
            <v>22736</v>
          </cell>
          <cell r="AD2086">
            <v>23225</v>
          </cell>
          <cell r="AE2086">
            <v>21312</v>
          </cell>
          <cell r="AF2086">
            <v>20589</v>
          </cell>
          <cell r="AG2086">
            <v>20140</v>
          </cell>
          <cell r="AH2086">
            <v>19933</v>
          </cell>
        </row>
        <row r="2087">
          <cell r="E2087" t="str">
            <v>CA Industrial Natural Gas</v>
          </cell>
          <cell r="F2087">
            <v>606720</v>
          </cell>
          <cell r="G2087">
            <v>725496</v>
          </cell>
          <cell r="H2087">
            <v>705045</v>
          </cell>
          <cell r="I2087">
            <v>726182</v>
          </cell>
          <cell r="J2087">
            <v>688936</v>
          </cell>
          <cell r="K2087">
            <v>705432</v>
          </cell>
          <cell r="L2087">
            <v>726368</v>
          </cell>
          <cell r="M2087">
            <v>807303</v>
          </cell>
          <cell r="N2087">
            <v>864795</v>
          </cell>
          <cell r="O2087">
            <v>803612</v>
          </cell>
          <cell r="P2087">
            <v>803825</v>
          </cell>
          <cell r="Q2087">
            <v>730253</v>
          </cell>
          <cell r="R2087">
            <v>799970</v>
          </cell>
          <cell r="S2087">
            <v>837461</v>
          </cell>
          <cell r="T2087">
            <v>893413</v>
          </cell>
          <cell r="U2087">
            <v>841137</v>
          </cell>
          <cell r="V2087">
            <v>809807</v>
          </cell>
          <cell r="W2087">
            <v>821358</v>
          </cell>
          <cell r="X2087">
            <v>809376</v>
          </cell>
          <cell r="Y2087">
            <v>792725</v>
          </cell>
          <cell r="Z2087">
            <v>787410</v>
          </cell>
          <cell r="AA2087">
            <v>767439</v>
          </cell>
          <cell r="AB2087">
            <v>805491</v>
          </cell>
          <cell r="AC2087">
            <v>850293</v>
          </cell>
          <cell r="AD2087">
            <v>857807</v>
          </cell>
          <cell r="AE2087">
            <v>853080</v>
          </cell>
          <cell r="AF2087">
            <v>845763</v>
          </cell>
          <cell r="AG2087">
            <v>831737</v>
          </cell>
          <cell r="AH2087">
            <v>834053</v>
          </cell>
        </row>
        <row r="2088">
          <cell r="E2088" t="str">
            <v>CO Industrial Natural Gas</v>
          </cell>
          <cell r="F2088">
            <v>66493</v>
          </cell>
          <cell r="G2088">
            <v>82413</v>
          </cell>
          <cell r="H2088">
            <v>80268</v>
          </cell>
          <cell r="I2088">
            <v>94702</v>
          </cell>
          <cell r="J2088">
            <v>84451</v>
          </cell>
          <cell r="K2088">
            <v>86622</v>
          </cell>
          <cell r="L2088">
            <v>99887</v>
          </cell>
          <cell r="M2088">
            <v>91164</v>
          </cell>
          <cell r="N2088">
            <v>114781</v>
          </cell>
          <cell r="O2088">
            <v>112343</v>
          </cell>
          <cell r="P2088">
            <v>117445</v>
          </cell>
          <cell r="Q2088">
            <v>179442</v>
          </cell>
          <cell r="R2088">
            <v>175222</v>
          </cell>
          <cell r="S2088">
            <v>162720</v>
          </cell>
          <cell r="T2088">
            <v>164501</v>
          </cell>
          <cell r="U2088">
            <v>182765</v>
          </cell>
          <cell r="V2088">
            <v>170703</v>
          </cell>
          <cell r="W2088">
            <v>177553</v>
          </cell>
          <cell r="X2088">
            <v>185356</v>
          </cell>
          <cell r="Y2088">
            <v>202689</v>
          </cell>
          <cell r="Z2088">
            <v>208973</v>
          </cell>
          <cell r="AA2088">
            <v>187114</v>
          </cell>
          <cell r="AB2088">
            <v>185647</v>
          </cell>
          <cell r="AC2088">
            <v>181137</v>
          </cell>
          <cell r="AD2088">
            <v>190774</v>
          </cell>
          <cell r="AE2088">
            <v>199528</v>
          </cell>
          <cell r="AF2088">
            <v>169533</v>
          </cell>
          <cell r="AG2088">
            <v>170758</v>
          </cell>
          <cell r="AH2088">
            <v>177680</v>
          </cell>
        </row>
        <row r="2089">
          <cell r="E2089" t="str">
            <v>CT Industrial Natural Gas</v>
          </cell>
          <cell r="F2089">
            <v>26296</v>
          </cell>
          <cell r="G2089">
            <v>33673</v>
          </cell>
          <cell r="H2089">
            <v>37392</v>
          </cell>
          <cell r="I2089">
            <v>37836</v>
          </cell>
          <cell r="J2089">
            <v>31604</v>
          </cell>
          <cell r="K2089">
            <v>33125</v>
          </cell>
          <cell r="L2089">
            <v>33382</v>
          </cell>
          <cell r="M2089">
            <v>35519</v>
          </cell>
          <cell r="N2089">
            <v>33343</v>
          </cell>
          <cell r="O2089">
            <v>32805</v>
          </cell>
          <cell r="P2089">
            <v>33077</v>
          </cell>
          <cell r="Q2089">
            <v>26212</v>
          </cell>
          <cell r="R2089">
            <v>29753</v>
          </cell>
          <cell r="S2089">
            <v>24168</v>
          </cell>
          <cell r="T2089">
            <v>21028</v>
          </cell>
          <cell r="U2089">
            <v>20987</v>
          </cell>
          <cell r="V2089">
            <v>22243</v>
          </cell>
          <cell r="W2089">
            <v>23339</v>
          </cell>
          <cell r="X2089">
            <v>23001</v>
          </cell>
          <cell r="Y2089">
            <v>25158</v>
          </cell>
          <cell r="Z2089">
            <v>24730</v>
          </cell>
          <cell r="AA2089">
            <v>26981</v>
          </cell>
          <cell r="AB2089">
            <v>27778</v>
          </cell>
          <cell r="AC2089">
            <v>30550</v>
          </cell>
          <cell r="AD2089">
            <v>29159</v>
          </cell>
          <cell r="AE2089">
            <v>26296</v>
          </cell>
          <cell r="AF2089">
            <v>24947</v>
          </cell>
          <cell r="AG2089">
            <v>25259</v>
          </cell>
          <cell r="AH2089">
            <v>25303</v>
          </cell>
        </row>
        <row r="2090">
          <cell r="E2090" t="str">
            <v>DC Industrial Natural Gas</v>
          </cell>
          <cell r="F2090">
            <v>0</v>
          </cell>
          <cell r="G2090">
            <v>0</v>
          </cell>
          <cell r="H2090">
            <v>0</v>
          </cell>
          <cell r="I2090">
            <v>0</v>
          </cell>
          <cell r="J2090">
            <v>0</v>
          </cell>
          <cell r="K2090">
            <v>0</v>
          </cell>
          <cell r="L2090">
            <v>0</v>
          </cell>
          <cell r="M2090">
            <v>0</v>
          </cell>
          <cell r="N2090">
            <v>0</v>
          </cell>
          <cell r="O2090">
            <v>0</v>
          </cell>
          <cell r="P2090">
            <v>0</v>
          </cell>
          <cell r="Q2090">
            <v>0</v>
          </cell>
          <cell r="R2090">
            <v>0</v>
          </cell>
          <cell r="S2090">
            <v>0</v>
          </cell>
          <cell r="T2090">
            <v>0</v>
          </cell>
          <cell r="U2090">
            <v>0</v>
          </cell>
          <cell r="V2090">
            <v>0</v>
          </cell>
          <cell r="W2090">
            <v>0</v>
          </cell>
          <cell r="X2090">
            <v>0</v>
          </cell>
          <cell r="Y2090">
            <v>0</v>
          </cell>
          <cell r="Z2090">
            <v>0</v>
          </cell>
          <cell r="AA2090">
            <v>0</v>
          </cell>
          <cell r="AB2090">
            <v>0</v>
          </cell>
          <cell r="AC2090">
            <v>0</v>
          </cell>
          <cell r="AD2090">
            <v>0</v>
          </cell>
          <cell r="AE2090">
            <v>0</v>
          </cell>
          <cell r="AF2090">
            <v>0</v>
          </cell>
          <cell r="AG2090">
            <v>0</v>
          </cell>
          <cell r="AH2090">
            <v>0</v>
          </cell>
        </row>
        <row r="2091">
          <cell r="E2091" t="str">
            <v>DE Industrial Natural Gas</v>
          </cell>
          <cell r="F2091">
            <v>17194</v>
          </cell>
          <cell r="G2091">
            <v>16251</v>
          </cell>
          <cell r="H2091">
            <v>18731</v>
          </cell>
          <cell r="I2091">
            <v>20146</v>
          </cell>
          <cell r="J2091">
            <v>17831</v>
          </cell>
          <cell r="K2091">
            <v>20089</v>
          </cell>
          <cell r="L2091">
            <v>14669</v>
          </cell>
          <cell r="M2091">
            <v>15327</v>
          </cell>
          <cell r="N2091">
            <v>17294</v>
          </cell>
          <cell r="O2091">
            <v>22499</v>
          </cell>
          <cell r="P2091">
            <v>26370</v>
          </cell>
          <cell r="Q2091">
            <v>20718</v>
          </cell>
          <cell r="R2091">
            <v>18278</v>
          </cell>
          <cell r="S2091">
            <v>15745</v>
          </cell>
          <cell r="T2091">
            <v>16602</v>
          </cell>
          <cell r="U2091">
            <v>15820</v>
          </cell>
          <cell r="V2091">
            <v>17006</v>
          </cell>
          <cell r="W2091">
            <v>16615</v>
          </cell>
          <cell r="X2091">
            <v>18811</v>
          </cell>
          <cell r="Y2091">
            <v>17952</v>
          </cell>
          <cell r="Z2091">
            <v>8180</v>
          </cell>
          <cell r="AA2091">
            <v>20336</v>
          </cell>
          <cell r="AB2091">
            <v>29555</v>
          </cell>
          <cell r="AC2091">
            <v>33654</v>
          </cell>
          <cell r="AD2091">
            <v>32723</v>
          </cell>
          <cell r="AE2091">
            <v>34874</v>
          </cell>
          <cell r="AF2091">
            <v>33080</v>
          </cell>
          <cell r="AG2091">
            <v>31292</v>
          </cell>
          <cell r="AH2091">
            <v>32132</v>
          </cell>
        </row>
        <row r="2092">
          <cell r="E2092" t="str">
            <v>FL Industrial Natural Gas</v>
          </cell>
          <cell r="F2092">
            <v>93919</v>
          </cell>
          <cell r="G2092">
            <v>95720</v>
          </cell>
          <cell r="H2092">
            <v>98926</v>
          </cell>
          <cell r="I2092">
            <v>112169</v>
          </cell>
          <cell r="J2092">
            <v>135888</v>
          </cell>
          <cell r="K2092">
            <v>137928</v>
          </cell>
          <cell r="L2092">
            <v>148623</v>
          </cell>
          <cell r="M2092">
            <v>134978</v>
          </cell>
          <cell r="N2092">
            <v>131000</v>
          </cell>
          <cell r="O2092">
            <v>142891</v>
          </cell>
          <cell r="P2092">
            <v>118750</v>
          </cell>
          <cell r="Q2092">
            <v>103297</v>
          </cell>
          <cell r="R2092">
            <v>87997</v>
          </cell>
          <cell r="S2092">
            <v>77688</v>
          </cell>
          <cell r="T2092">
            <v>67200</v>
          </cell>
          <cell r="U2092">
            <v>66836</v>
          </cell>
          <cell r="V2092">
            <v>73663</v>
          </cell>
          <cell r="W2092">
            <v>70191</v>
          </cell>
          <cell r="X2092">
            <v>71442</v>
          </cell>
          <cell r="Y2092">
            <v>67610</v>
          </cell>
          <cell r="Z2092">
            <v>82997</v>
          </cell>
          <cell r="AA2092">
            <v>91708</v>
          </cell>
          <cell r="AB2092">
            <v>106176</v>
          </cell>
          <cell r="AC2092">
            <v>105263</v>
          </cell>
          <cell r="AD2092">
            <v>97547</v>
          </cell>
          <cell r="AE2092">
            <v>98791</v>
          </cell>
          <cell r="AF2092">
            <v>106704</v>
          </cell>
          <cell r="AG2092">
            <v>107037</v>
          </cell>
          <cell r="AH2092">
            <v>111353</v>
          </cell>
        </row>
        <row r="2093">
          <cell r="E2093" t="str">
            <v>GA Industrial Natural Gas</v>
          </cell>
          <cell r="F2093">
            <v>166369</v>
          </cell>
          <cell r="G2093">
            <v>171611</v>
          </cell>
          <cell r="H2093">
            <v>176533</v>
          </cell>
          <cell r="I2093">
            <v>171913</v>
          </cell>
          <cell r="J2093">
            <v>179056</v>
          </cell>
          <cell r="K2093">
            <v>188450</v>
          </cell>
          <cell r="L2093">
            <v>185944</v>
          </cell>
          <cell r="M2093">
            <v>179611</v>
          </cell>
          <cell r="N2093">
            <v>168956</v>
          </cell>
          <cell r="O2093">
            <v>158026</v>
          </cell>
          <cell r="P2093">
            <v>169155</v>
          </cell>
          <cell r="Q2093">
            <v>142659</v>
          </cell>
          <cell r="R2093">
            <v>146808</v>
          </cell>
          <cell r="S2093">
            <v>164098</v>
          </cell>
          <cell r="T2093">
            <v>165193</v>
          </cell>
          <cell r="U2093">
            <v>161694</v>
          </cell>
          <cell r="V2093">
            <v>164340</v>
          </cell>
          <cell r="W2093">
            <v>157087</v>
          </cell>
          <cell r="X2093">
            <v>154289</v>
          </cell>
          <cell r="Y2093">
            <v>143614</v>
          </cell>
          <cell r="Z2093">
            <v>149901</v>
          </cell>
          <cell r="AA2093">
            <v>147610</v>
          </cell>
          <cell r="AB2093">
            <v>148708</v>
          </cell>
          <cell r="AC2093">
            <v>160386</v>
          </cell>
          <cell r="AD2093">
            <v>163502</v>
          </cell>
          <cell r="AE2093">
            <v>161639</v>
          </cell>
          <cell r="AF2093">
            <v>156602</v>
          </cell>
          <cell r="AG2093">
            <v>154378</v>
          </cell>
          <cell r="AH2093">
            <v>162764</v>
          </cell>
        </row>
        <row r="2094">
          <cell r="E2094" t="str">
            <v>HI Industrial Natural Gas</v>
          </cell>
          <cell r="F2094">
            <v>0</v>
          </cell>
          <cell r="G2094">
            <v>0</v>
          </cell>
          <cell r="H2094">
            <v>0</v>
          </cell>
          <cell r="I2094">
            <v>0</v>
          </cell>
          <cell r="J2094">
            <v>0</v>
          </cell>
          <cell r="K2094">
            <v>0</v>
          </cell>
          <cell r="L2094">
            <v>0</v>
          </cell>
          <cell r="M2094">
            <v>352</v>
          </cell>
          <cell r="N2094">
            <v>393</v>
          </cell>
          <cell r="O2094">
            <v>488</v>
          </cell>
          <cell r="P2094">
            <v>561</v>
          </cell>
          <cell r="Q2094">
            <v>551</v>
          </cell>
          <cell r="R2094">
            <v>504</v>
          </cell>
          <cell r="S2094">
            <v>465</v>
          </cell>
          <cell r="T2094">
            <v>467</v>
          </cell>
          <cell r="U2094">
            <v>455</v>
          </cell>
          <cell r="V2094">
            <v>472</v>
          </cell>
          <cell r="W2094">
            <v>521</v>
          </cell>
          <cell r="X2094">
            <v>450</v>
          </cell>
          <cell r="Y2094">
            <v>358</v>
          </cell>
          <cell r="Z2094">
            <v>353</v>
          </cell>
          <cell r="AA2094">
            <v>379</v>
          </cell>
          <cell r="AB2094">
            <v>371</v>
          </cell>
          <cell r="AC2094">
            <v>390</v>
          </cell>
          <cell r="AD2094">
            <v>385</v>
          </cell>
          <cell r="AE2094">
            <v>434</v>
          </cell>
          <cell r="AF2094">
            <v>81</v>
          </cell>
          <cell r="AG2094">
            <v>83</v>
          </cell>
          <cell r="AH2094">
            <v>87</v>
          </cell>
        </row>
        <row r="2095">
          <cell r="E2095" t="str">
            <v>IA Industrial Natural Gas</v>
          </cell>
          <cell r="F2095">
            <v>90860</v>
          </cell>
          <cell r="G2095">
            <v>98206</v>
          </cell>
          <cell r="H2095">
            <v>101152</v>
          </cell>
          <cell r="I2095">
            <v>102666</v>
          </cell>
          <cell r="J2095">
            <v>109026</v>
          </cell>
          <cell r="K2095">
            <v>113482</v>
          </cell>
          <cell r="L2095">
            <v>114374</v>
          </cell>
          <cell r="M2095">
            <v>108113</v>
          </cell>
          <cell r="N2095">
            <v>106544</v>
          </cell>
          <cell r="O2095">
            <v>103292</v>
          </cell>
          <cell r="P2095">
            <v>100558</v>
          </cell>
          <cell r="Q2095">
            <v>92936</v>
          </cell>
          <cell r="R2095">
            <v>92492</v>
          </cell>
          <cell r="S2095">
            <v>94124</v>
          </cell>
          <cell r="T2095">
            <v>94188</v>
          </cell>
          <cell r="U2095">
            <v>96608</v>
          </cell>
          <cell r="V2095">
            <v>102313</v>
          </cell>
          <cell r="W2095">
            <v>142323</v>
          </cell>
          <cell r="X2095">
            <v>164098</v>
          </cell>
          <cell r="Y2095">
            <v>165657</v>
          </cell>
          <cell r="Z2095">
            <v>168401</v>
          </cell>
          <cell r="AA2095">
            <v>168725</v>
          </cell>
          <cell r="AB2095">
            <v>171194</v>
          </cell>
          <cell r="AC2095">
            <v>178609</v>
          </cell>
          <cell r="AD2095">
            <v>178990</v>
          </cell>
          <cell r="AE2095">
            <v>188195</v>
          </cell>
          <cell r="AF2095">
            <v>200221</v>
          </cell>
          <cell r="AG2095">
            <v>254570</v>
          </cell>
          <cell r="AH2095">
            <v>271077</v>
          </cell>
        </row>
        <row r="2096">
          <cell r="E2096" t="str">
            <v>ID Industrial Natural Gas</v>
          </cell>
          <cell r="F2096">
            <v>23980</v>
          </cell>
          <cell r="G2096">
            <v>27542</v>
          </cell>
          <cell r="H2096">
            <v>27855</v>
          </cell>
          <cell r="I2096">
            <v>30254</v>
          </cell>
          <cell r="J2096">
            <v>30913</v>
          </cell>
          <cell r="K2096">
            <v>35045</v>
          </cell>
          <cell r="L2096">
            <v>35614</v>
          </cell>
          <cell r="M2096">
            <v>36080</v>
          </cell>
          <cell r="N2096">
            <v>35614</v>
          </cell>
          <cell r="O2096">
            <v>35122</v>
          </cell>
          <cell r="P2096">
            <v>33264</v>
          </cell>
          <cell r="Q2096">
            <v>30969</v>
          </cell>
          <cell r="R2096">
            <v>29589</v>
          </cell>
          <cell r="S2096">
            <v>25453</v>
          </cell>
          <cell r="T2096">
            <v>24887</v>
          </cell>
          <cell r="U2096">
            <v>24060</v>
          </cell>
          <cell r="V2096">
            <v>24580</v>
          </cell>
          <cell r="W2096">
            <v>24694</v>
          </cell>
          <cell r="X2096">
            <v>25799</v>
          </cell>
          <cell r="Y2096">
            <v>24822</v>
          </cell>
          <cell r="Z2096">
            <v>24721</v>
          </cell>
          <cell r="AA2096">
            <v>25840</v>
          </cell>
          <cell r="AB2096">
            <v>30244</v>
          </cell>
          <cell r="AC2096">
            <v>28708</v>
          </cell>
          <cell r="AD2096">
            <v>28547</v>
          </cell>
          <cell r="AE2096">
            <v>32822</v>
          </cell>
          <cell r="AF2096">
            <v>36370</v>
          </cell>
          <cell r="AG2096">
            <v>37562</v>
          </cell>
          <cell r="AH2096">
            <v>36237</v>
          </cell>
        </row>
        <row r="2097">
          <cell r="E2097" t="str">
            <v>IL Industrial Natural Gas</v>
          </cell>
          <cell r="F2097">
            <v>281825</v>
          </cell>
          <cell r="G2097">
            <v>308581</v>
          </cell>
          <cell r="H2097">
            <v>305873</v>
          </cell>
          <cell r="I2097">
            <v>311550</v>
          </cell>
          <cell r="J2097">
            <v>311595</v>
          </cell>
          <cell r="K2097">
            <v>327422</v>
          </cell>
          <cell r="L2097">
            <v>328228</v>
          </cell>
          <cell r="M2097">
            <v>324410</v>
          </cell>
          <cell r="N2097">
            <v>309751</v>
          </cell>
          <cell r="O2097">
            <v>311946</v>
          </cell>
          <cell r="P2097">
            <v>307773</v>
          </cell>
          <cell r="Q2097">
            <v>282872</v>
          </cell>
          <cell r="R2097">
            <v>294361</v>
          </cell>
          <cell r="S2097">
            <v>274390</v>
          </cell>
          <cell r="T2097">
            <v>267144</v>
          </cell>
          <cell r="U2097">
            <v>264419</v>
          </cell>
          <cell r="V2097">
            <v>249385</v>
          </cell>
          <cell r="W2097">
            <v>258646</v>
          </cell>
          <cell r="X2097">
            <v>267748</v>
          </cell>
          <cell r="Y2097">
            <v>238153</v>
          </cell>
          <cell r="Z2097">
            <v>288206</v>
          </cell>
          <cell r="AA2097">
            <v>286530</v>
          </cell>
          <cell r="AB2097">
            <v>280108</v>
          </cell>
          <cell r="AC2097">
            <v>298649</v>
          </cell>
          <cell r="AD2097">
            <v>301473</v>
          </cell>
          <cell r="AE2097">
            <v>274511</v>
          </cell>
          <cell r="AF2097">
            <v>263680</v>
          </cell>
          <cell r="AG2097">
            <v>267326</v>
          </cell>
          <cell r="AH2097">
            <v>270671</v>
          </cell>
        </row>
        <row r="2098">
          <cell r="E2098" t="str">
            <v>IN Industrial Natural Gas</v>
          </cell>
          <cell r="F2098">
            <v>232298</v>
          </cell>
          <cell r="G2098">
            <v>231027</v>
          </cell>
          <cell r="H2098">
            <v>248266</v>
          </cell>
          <cell r="I2098">
            <v>266711</v>
          </cell>
          <cell r="J2098">
            <v>273479</v>
          </cell>
          <cell r="K2098">
            <v>278650</v>
          </cell>
          <cell r="L2098">
            <v>292056</v>
          </cell>
          <cell r="M2098">
            <v>293278</v>
          </cell>
          <cell r="N2098">
            <v>292192</v>
          </cell>
          <cell r="O2098">
            <v>317327</v>
          </cell>
          <cell r="P2098">
            <v>306086</v>
          </cell>
          <cell r="Q2098">
            <v>256851</v>
          </cell>
          <cell r="R2098">
            <v>260867</v>
          </cell>
          <cell r="S2098">
            <v>271212</v>
          </cell>
          <cell r="T2098">
            <v>265246</v>
          </cell>
          <cell r="U2098">
            <v>268876</v>
          </cell>
          <cell r="V2098">
            <v>268431</v>
          </cell>
          <cell r="W2098">
            <v>278809</v>
          </cell>
          <cell r="X2098">
            <v>275888</v>
          </cell>
          <cell r="Y2098">
            <v>248910</v>
          </cell>
          <cell r="Z2098">
            <v>293194</v>
          </cell>
          <cell r="AA2098">
            <v>330979</v>
          </cell>
          <cell r="AB2098">
            <v>349388</v>
          </cell>
          <cell r="AC2098">
            <v>362336</v>
          </cell>
          <cell r="AD2098">
            <v>382762</v>
          </cell>
          <cell r="AE2098">
            <v>381682</v>
          </cell>
          <cell r="AF2098">
            <v>384616</v>
          </cell>
          <cell r="AG2098">
            <v>394814</v>
          </cell>
          <cell r="AH2098">
            <v>438706</v>
          </cell>
        </row>
        <row r="2099">
          <cell r="E2099" t="str">
            <v>KS Industrial Natural Gas</v>
          </cell>
          <cell r="F2099">
            <v>157689</v>
          </cell>
          <cell r="G2099">
            <v>169844</v>
          </cell>
          <cell r="H2099">
            <v>172298</v>
          </cell>
          <cell r="I2099">
            <v>193173</v>
          </cell>
          <cell r="J2099">
            <v>230629</v>
          </cell>
          <cell r="K2099">
            <v>176007</v>
          </cell>
          <cell r="L2099">
            <v>157891</v>
          </cell>
          <cell r="M2099">
            <v>162764</v>
          </cell>
          <cell r="N2099">
            <v>143957</v>
          </cell>
          <cell r="O2099">
            <v>127565</v>
          </cell>
          <cell r="P2099">
            <v>139679</v>
          </cell>
          <cell r="Q2099">
            <v>116399</v>
          </cell>
          <cell r="R2099">
            <v>138983</v>
          </cell>
          <cell r="S2099">
            <v>126919</v>
          </cell>
          <cell r="T2099">
            <v>117406</v>
          </cell>
          <cell r="U2099">
            <v>119398</v>
          </cell>
          <cell r="V2099">
            <v>134694</v>
          </cell>
          <cell r="W2099">
            <v>145096</v>
          </cell>
          <cell r="X2099">
            <v>133413</v>
          </cell>
          <cell r="Y2099">
            <v>127319</v>
          </cell>
          <cell r="Z2099">
            <v>126437</v>
          </cell>
          <cell r="AA2099">
            <v>130988</v>
          </cell>
          <cell r="AB2099">
            <v>136989</v>
          </cell>
          <cell r="AC2099">
            <v>138513</v>
          </cell>
          <cell r="AD2099">
            <v>137967</v>
          </cell>
          <cell r="AE2099">
            <v>144566</v>
          </cell>
          <cell r="AF2099">
            <v>144285</v>
          </cell>
          <cell r="AG2099">
            <v>145369</v>
          </cell>
          <cell r="AH2099">
            <v>149997</v>
          </cell>
        </row>
        <row r="2100">
          <cell r="E2100" t="str">
            <v>KY Industrial Natural Gas</v>
          </cell>
          <cell r="F2100">
            <v>74421</v>
          </cell>
          <cell r="G2100">
            <v>77552</v>
          </cell>
          <cell r="H2100">
            <v>80868</v>
          </cell>
          <cell r="I2100">
            <v>83091</v>
          </cell>
          <cell r="J2100">
            <v>91183</v>
          </cell>
          <cell r="K2100">
            <v>102405</v>
          </cell>
          <cell r="L2100">
            <v>101679</v>
          </cell>
          <cell r="M2100">
            <v>103119</v>
          </cell>
          <cell r="N2100">
            <v>98824</v>
          </cell>
          <cell r="O2100">
            <v>104272</v>
          </cell>
          <cell r="P2100">
            <v>107934</v>
          </cell>
          <cell r="Q2100">
            <v>100980</v>
          </cell>
          <cell r="R2100">
            <v>111029</v>
          </cell>
          <cell r="S2100">
            <v>108998</v>
          </cell>
          <cell r="T2100">
            <v>121071</v>
          </cell>
          <cell r="U2100">
            <v>118902</v>
          </cell>
          <cell r="V2100">
            <v>115533</v>
          </cell>
          <cell r="W2100">
            <v>115651</v>
          </cell>
          <cell r="X2100">
            <v>114473</v>
          </cell>
          <cell r="Y2100">
            <v>102212</v>
          </cell>
          <cell r="Z2100">
            <v>111206</v>
          </cell>
          <cell r="AA2100">
            <v>112754</v>
          </cell>
          <cell r="AB2100">
            <v>115805</v>
          </cell>
          <cell r="AC2100">
            <v>119511</v>
          </cell>
          <cell r="AD2100">
            <v>124937</v>
          </cell>
          <cell r="AE2100">
            <v>125497</v>
          </cell>
          <cell r="AF2100">
            <v>124376</v>
          </cell>
          <cell r="AG2100">
            <v>124471</v>
          </cell>
          <cell r="AH2100">
            <v>129363</v>
          </cell>
        </row>
        <row r="2101">
          <cell r="E2101" t="str">
            <v>LA Industrial Natural Gas</v>
          </cell>
          <cell r="F2101">
            <v>1216419</v>
          </cell>
          <cell r="G2101">
            <v>1174259</v>
          </cell>
          <cell r="H2101">
            <v>1204264</v>
          </cell>
          <cell r="I2101">
            <v>1239061</v>
          </cell>
          <cell r="J2101">
            <v>1211573</v>
          </cell>
          <cell r="K2101">
            <v>1252940</v>
          </cell>
          <cell r="L2101">
            <v>1266022</v>
          </cell>
          <cell r="M2101">
            <v>1398034</v>
          </cell>
          <cell r="N2101">
            <v>1203198</v>
          </cell>
          <cell r="O2101">
            <v>1100544</v>
          </cell>
          <cell r="P2101">
            <v>1176360</v>
          </cell>
          <cell r="Q2101">
            <v>969451</v>
          </cell>
          <cell r="R2101">
            <v>1013385</v>
          </cell>
          <cell r="S2101">
            <v>985673</v>
          </cell>
          <cell r="T2101">
            <v>1024459</v>
          </cell>
          <cell r="U2101">
            <v>961172</v>
          </cell>
          <cell r="V2101">
            <v>1035795</v>
          </cell>
          <cell r="W2101">
            <v>1081722</v>
          </cell>
          <cell r="X2101">
            <v>1008196</v>
          </cell>
          <cell r="Y2101">
            <v>972783</v>
          </cell>
          <cell r="Z2101">
            <v>1084100</v>
          </cell>
          <cell r="AA2101">
            <v>1117156</v>
          </cell>
          <cell r="AB2101">
            <v>1149063</v>
          </cell>
          <cell r="AC2101">
            <v>1125949</v>
          </cell>
          <cell r="AD2101">
            <v>1145069</v>
          </cell>
          <cell r="AE2101">
            <v>1136076</v>
          </cell>
          <cell r="AF2101">
            <v>1229675</v>
          </cell>
          <cell r="AG2101">
            <v>1271319</v>
          </cell>
          <cell r="AH2101">
            <v>1341378</v>
          </cell>
        </row>
        <row r="2102">
          <cell r="E2102" t="str">
            <v>MA Industrial Natural Gas</v>
          </cell>
          <cell r="F2102">
            <v>45888</v>
          </cell>
          <cell r="G2102">
            <v>56920</v>
          </cell>
          <cell r="H2102">
            <v>73653</v>
          </cell>
          <cell r="I2102">
            <v>73972</v>
          </cell>
          <cell r="J2102">
            <v>67036</v>
          </cell>
          <cell r="K2102">
            <v>65167</v>
          </cell>
          <cell r="L2102">
            <v>63429</v>
          </cell>
          <cell r="M2102">
            <v>66078</v>
          </cell>
          <cell r="N2102">
            <v>63994</v>
          </cell>
          <cell r="O2102">
            <v>82775</v>
          </cell>
          <cell r="P2102">
            <v>78191</v>
          </cell>
          <cell r="Q2102">
            <v>84867</v>
          </cell>
          <cell r="R2102">
            <v>88957</v>
          </cell>
          <cell r="S2102">
            <v>45370</v>
          </cell>
          <cell r="T2102">
            <v>44781</v>
          </cell>
          <cell r="U2102">
            <v>48475</v>
          </cell>
          <cell r="V2102">
            <v>43738</v>
          </cell>
          <cell r="W2102">
            <v>47057</v>
          </cell>
          <cell r="X2102">
            <v>45279</v>
          </cell>
          <cell r="Y2102">
            <v>40606</v>
          </cell>
          <cell r="Z2102">
            <v>45722</v>
          </cell>
          <cell r="AA2102">
            <v>48958</v>
          </cell>
          <cell r="AB2102">
            <v>45418</v>
          </cell>
          <cell r="AC2102">
            <v>48202</v>
          </cell>
          <cell r="AD2102">
            <v>46671</v>
          </cell>
          <cell r="AE2102">
            <v>45859</v>
          </cell>
          <cell r="AF2102">
            <v>47103</v>
          </cell>
          <cell r="AG2102">
            <v>48408</v>
          </cell>
          <cell r="AH2102">
            <v>48978</v>
          </cell>
        </row>
        <row r="2103">
          <cell r="E2103" t="str">
            <v>MD Industrial Natural Gas</v>
          </cell>
          <cell r="F2103">
            <v>63531</v>
          </cell>
          <cell r="G2103">
            <v>48329</v>
          </cell>
          <cell r="H2103">
            <v>51058</v>
          </cell>
          <cell r="I2103">
            <v>50185</v>
          </cell>
          <cell r="J2103">
            <v>49131</v>
          </cell>
          <cell r="K2103">
            <v>50191</v>
          </cell>
          <cell r="L2103">
            <v>51474</v>
          </cell>
          <cell r="M2103">
            <v>68185</v>
          </cell>
          <cell r="N2103">
            <v>39950</v>
          </cell>
          <cell r="O2103">
            <v>38465</v>
          </cell>
          <cell r="P2103">
            <v>41384</v>
          </cell>
          <cell r="Q2103">
            <v>28439</v>
          </cell>
          <cell r="R2103">
            <v>28170</v>
          </cell>
          <cell r="S2103">
            <v>22659</v>
          </cell>
          <cell r="T2103">
            <v>24219</v>
          </cell>
          <cell r="U2103">
            <v>24911</v>
          </cell>
          <cell r="V2103">
            <v>23863</v>
          </cell>
          <cell r="W2103">
            <v>21171</v>
          </cell>
          <cell r="X2103">
            <v>21902</v>
          </cell>
          <cell r="Y2103">
            <v>24785</v>
          </cell>
          <cell r="Z2103">
            <v>23974</v>
          </cell>
          <cell r="AA2103">
            <v>21808</v>
          </cell>
          <cell r="AB2103">
            <v>18292</v>
          </cell>
          <cell r="AC2103">
            <v>14595</v>
          </cell>
          <cell r="AD2103">
            <v>15522</v>
          </cell>
          <cell r="AE2103">
            <v>15588</v>
          </cell>
          <cell r="AF2103">
            <v>16184</v>
          </cell>
          <cell r="AG2103">
            <v>16489</v>
          </cell>
          <cell r="AH2103">
            <v>16892</v>
          </cell>
        </row>
        <row r="2104">
          <cell r="E2104" t="str">
            <v>ME Industrial Natural Gas</v>
          </cell>
          <cell r="F2104">
            <v>2034</v>
          </cell>
          <cell r="G2104">
            <v>2218</v>
          </cell>
          <cell r="H2104">
            <v>2075</v>
          </cell>
          <cell r="I2104">
            <v>1778</v>
          </cell>
          <cell r="J2104">
            <v>1796</v>
          </cell>
          <cell r="K2104">
            <v>2025</v>
          </cell>
          <cell r="L2104">
            <v>2225</v>
          </cell>
          <cell r="M2104">
            <v>2560</v>
          </cell>
          <cell r="N2104">
            <v>2336</v>
          </cell>
          <cell r="O2104">
            <v>2599</v>
          </cell>
          <cell r="P2104">
            <v>14969</v>
          </cell>
          <cell r="Q2104">
            <v>12859</v>
          </cell>
          <cell r="R2104">
            <v>24657</v>
          </cell>
          <cell r="S2104">
            <v>3467</v>
          </cell>
          <cell r="T2104">
            <v>16909</v>
          </cell>
          <cell r="U2104">
            <v>6807</v>
          </cell>
          <cell r="V2104">
            <v>18457</v>
          </cell>
          <cell r="W2104">
            <v>23176</v>
          </cell>
          <cell r="X2104">
            <v>27338</v>
          </cell>
          <cell r="Y2104">
            <v>27033</v>
          </cell>
          <cell r="Z2104">
            <v>29460</v>
          </cell>
          <cell r="AA2104">
            <v>28885</v>
          </cell>
          <cell r="AB2104">
            <v>31123</v>
          </cell>
          <cell r="AC2104">
            <v>33308</v>
          </cell>
          <cell r="AD2104">
            <v>24914</v>
          </cell>
          <cell r="AE2104">
            <v>21613</v>
          </cell>
          <cell r="AF2104">
            <v>19548</v>
          </cell>
          <cell r="AG2104">
            <v>18337</v>
          </cell>
          <cell r="AH2104">
            <v>19938</v>
          </cell>
        </row>
        <row r="2105">
          <cell r="E2105" t="str">
            <v>MI Industrial Natural Gas</v>
          </cell>
          <cell r="F2105">
            <v>302560</v>
          </cell>
          <cell r="G2105">
            <v>291581</v>
          </cell>
          <cell r="H2105">
            <v>323612</v>
          </cell>
          <cell r="I2105">
            <v>255826</v>
          </cell>
          <cell r="J2105">
            <v>248201</v>
          </cell>
          <cell r="K2105">
            <v>264397</v>
          </cell>
          <cell r="L2105">
            <v>268800</v>
          </cell>
          <cell r="M2105">
            <v>265691</v>
          </cell>
          <cell r="N2105">
            <v>234924</v>
          </cell>
          <cell r="O2105">
            <v>258573</v>
          </cell>
          <cell r="P2105">
            <v>256154</v>
          </cell>
          <cell r="Q2105">
            <v>240483</v>
          </cell>
          <cell r="R2105">
            <v>254735</v>
          </cell>
          <cell r="S2105">
            <v>229012</v>
          </cell>
          <cell r="T2105">
            <v>224177</v>
          </cell>
          <cell r="U2105">
            <v>225447</v>
          </cell>
          <cell r="V2105">
            <v>202382</v>
          </cell>
          <cell r="W2105">
            <v>159710</v>
          </cell>
          <cell r="X2105">
            <v>152200</v>
          </cell>
          <cell r="Y2105">
            <v>140000</v>
          </cell>
          <cell r="Z2105">
            <v>154139</v>
          </cell>
          <cell r="AA2105">
            <v>160427</v>
          </cell>
          <cell r="AB2105">
            <v>170015</v>
          </cell>
          <cell r="AC2105">
            <v>182911</v>
          </cell>
          <cell r="AD2105">
            <v>191322</v>
          </cell>
          <cell r="AE2105">
            <v>184259</v>
          </cell>
          <cell r="AF2105">
            <v>186112</v>
          </cell>
          <cell r="AG2105">
            <v>184301</v>
          </cell>
          <cell r="AH2105">
            <v>190845</v>
          </cell>
        </row>
        <row r="2106">
          <cell r="E2106" t="str">
            <v>MN Industrial Natural Gas</v>
          </cell>
          <cell r="F2106">
            <v>88694</v>
          </cell>
          <cell r="G2106">
            <v>93353</v>
          </cell>
          <cell r="H2106">
            <v>94044</v>
          </cell>
          <cell r="I2106">
            <v>98842</v>
          </cell>
          <cell r="J2106">
            <v>95504</v>
          </cell>
          <cell r="K2106">
            <v>107575</v>
          </cell>
          <cell r="L2106">
            <v>104313</v>
          </cell>
          <cell r="M2106">
            <v>109264</v>
          </cell>
          <cell r="N2106">
            <v>106572</v>
          </cell>
          <cell r="O2106">
            <v>106172</v>
          </cell>
          <cell r="P2106">
            <v>107454</v>
          </cell>
          <cell r="Q2106">
            <v>93531</v>
          </cell>
          <cell r="R2106">
            <v>96346</v>
          </cell>
          <cell r="S2106">
            <v>95547</v>
          </cell>
          <cell r="T2106">
            <v>97785</v>
          </cell>
          <cell r="U2106">
            <v>96152</v>
          </cell>
          <cell r="V2106">
            <v>104729</v>
          </cell>
          <cell r="W2106">
            <v>115784</v>
          </cell>
          <cell r="X2106">
            <v>147233</v>
          </cell>
          <cell r="Y2106">
            <v>132232</v>
          </cell>
          <cell r="Z2106">
            <v>160037</v>
          </cell>
          <cell r="AA2106">
            <v>159371</v>
          </cell>
          <cell r="AB2106">
            <v>162975</v>
          </cell>
          <cell r="AC2106">
            <v>164365</v>
          </cell>
          <cell r="AD2106">
            <v>179200</v>
          </cell>
          <cell r="AE2106">
            <v>163426</v>
          </cell>
          <cell r="AF2106">
            <v>168510</v>
          </cell>
          <cell r="AG2106">
            <v>170999</v>
          </cell>
          <cell r="AH2106">
            <v>167423</v>
          </cell>
        </row>
        <row r="2107">
          <cell r="E2107" t="str">
            <v>MO Industrial Natural Gas</v>
          </cell>
          <cell r="F2107">
            <v>55132</v>
          </cell>
          <cell r="G2107">
            <v>57684</v>
          </cell>
          <cell r="H2107">
            <v>58578</v>
          </cell>
          <cell r="I2107">
            <v>61219</v>
          </cell>
          <cell r="J2107">
            <v>70946</v>
          </cell>
          <cell r="K2107">
            <v>69404</v>
          </cell>
          <cell r="L2107">
            <v>72025</v>
          </cell>
          <cell r="M2107">
            <v>71565</v>
          </cell>
          <cell r="N2107">
            <v>64966</v>
          </cell>
          <cell r="O2107">
            <v>65238</v>
          </cell>
          <cell r="P2107">
            <v>69532</v>
          </cell>
          <cell r="Q2107">
            <v>68272</v>
          </cell>
          <cell r="R2107">
            <v>67796</v>
          </cell>
          <cell r="S2107">
            <v>62393</v>
          </cell>
          <cell r="T2107">
            <v>65758</v>
          </cell>
          <cell r="U2107">
            <v>67664</v>
          </cell>
          <cell r="V2107">
            <v>66968</v>
          </cell>
          <cell r="W2107">
            <v>69188</v>
          </cell>
          <cell r="X2107">
            <v>67181</v>
          </cell>
          <cell r="Y2107">
            <v>63791</v>
          </cell>
          <cell r="Z2107">
            <v>65903</v>
          </cell>
          <cell r="AA2107">
            <v>63566</v>
          </cell>
          <cell r="AB2107">
            <v>63031</v>
          </cell>
          <cell r="AC2107">
            <v>64105</v>
          </cell>
          <cell r="AD2107">
            <v>68011</v>
          </cell>
          <cell r="AE2107">
            <v>66269</v>
          </cell>
          <cell r="AF2107">
            <v>65096</v>
          </cell>
          <cell r="AG2107">
            <v>63509</v>
          </cell>
          <cell r="AH2107">
            <v>67944</v>
          </cell>
        </row>
        <row r="2108">
          <cell r="E2108" t="str">
            <v>MS Industrial Natural Gas</v>
          </cell>
          <cell r="F2108">
            <v>111587</v>
          </cell>
          <cell r="G2108">
            <v>112520</v>
          </cell>
          <cell r="H2108">
            <v>113228</v>
          </cell>
          <cell r="I2108">
            <v>107422</v>
          </cell>
          <cell r="J2108">
            <v>92393</v>
          </cell>
          <cell r="K2108">
            <v>89892</v>
          </cell>
          <cell r="L2108">
            <v>86951</v>
          </cell>
          <cell r="M2108">
            <v>90762</v>
          </cell>
          <cell r="N2108">
            <v>86631</v>
          </cell>
          <cell r="O2108">
            <v>129243</v>
          </cell>
          <cell r="P2108">
            <v>125579</v>
          </cell>
          <cell r="Q2108">
            <v>105634</v>
          </cell>
          <cell r="R2108">
            <v>109333</v>
          </cell>
          <cell r="S2108">
            <v>97609</v>
          </cell>
          <cell r="T2108">
            <v>109504</v>
          </cell>
          <cell r="U2108">
            <v>102094</v>
          </cell>
          <cell r="V2108">
            <v>106892</v>
          </cell>
          <cell r="W2108">
            <v>113963</v>
          </cell>
          <cell r="X2108">
            <v>118110</v>
          </cell>
          <cell r="Y2108">
            <v>111945</v>
          </cell>
          <cell r="Z2108">
            <v>129515</v>
          </cell>
          <cell r="AA2108">
            <v>118024</v>
          </cell>
          <cell r="AB2108">
            <v>118586</v>
          </cell>
          <cell r="AC2108">
            <v>119455</v>
          </cell>
          <cell r="AD2108">
            <v>123331</v>
          </cell>
          <cell r="AE2108">
            <v>128970</v>
          </cell>
          <cell r="AF2108">
            <v>121967</v>
          </cell>
          <cell r="AG2108">
            <v>134926</v>
          </cell>
          <cell r="AH2108">
            <v>139936</v>
          </cell>
        </row>
        <row r="2109">
          <cell r="E2109" t="str">
            <v>MT Industrial Natural Gas</v>
          </cell>
          <cell r="F2109">
            <v>11998</v>
          </cell>
          <cell r="G2109">
            <v>11885</v>
          </cell>
          <cell r="H2109">
            <v>14407</v>
          </cell>
          <cell r="I2109">
            <v>15336</v>
          </cell>
          <cell r="J2109">
            <v>16567</v>
          </cell>
          <cell r="K2109">
            <v>20984</v>
          </cell>
          <cell r="L2109">
            <v>21118</v>
          </cell>
          <cell r="M2109">
            <v>21695</v>
          </cell>
          <cell r="N2109">
            <v>24023</v>
          </cell>
          <cell r="O2109">
            <v>24645</v>
          </cell>
          <cell r="P2109">
            <v>27054</v>
          </cell>
          <cell r="Q2109">
            <v>24491</v>
          </cell>
          <cell r="R2109">
            <v>25759</v>
          </cell>
          <cell r="S2109">
            <v>24813</v>
          </cell>
          <cell r="T2109">
            <v>25672</v>
          </cell>
          <cell r="U2109">
            <v>28302</v>
          </cell>
          <cell r="V2109">
            <v>33676</v>
          </cell>
          <cell r="W2109">
            <v>32599</v>
          </cell>
          <cell r="X2109">
            <v>33177</v>
          </cell>
          <cell r="Y2109">
            <v>25028</v>
          </cell>
          <cell r="Z2109">
            <v>22812</v>
          </cell>
          <cell r="AA2109">
            <v>22964</v>
          </cell>
          <cell r="AB2109">
            <v>23346</v>
          </cell>
          <cell r="AC2109">
            <v>24655</v>
          </cell>
          <cell r="AD2109">
            <v>26036</v>
          </cell>
          <cell r="AE2109">
            <v>26417</v>
          </cell>
          <cell r="AF2109">
            <v>25485</v>
          </cell>
          <cell r="AG2109">
            <v>27812</v>
          </cell>
          <cell r="AH2109">
            <v>29904</v>
          </cell>
        </row>
        <row r="2110">
          <cell r="E2110" t="str">
            <v>NC Industrial Natural Gas</v>
          </cell>
          <cell r="F2110">
            <v>88950</v>
          </cell>
          <cell r="G2110">
            <v>87579</v>
          </cell>
          <cell r="H2110">
            <v>94079</v>
          </cell>
          <cell r="I2110">
            <v>95548</v>
          </cell>
          <cell r="J2110">
            <v>98256</v>
          </cell>
          <cell r="K2110">
            <v>110273</v>
          </cell>
          <cell r="L2110">
            <v>107888</v>
          </cell>
          <cell r="M2110">
            <v>115559</v>
          </cell>
          <cell r="N2110">
            <v>110858</v>
          </cell>
          <cell r="O2110">
            <v>111122</v>
          </cell>
          <cell r="P2110">
            <v>109823</v>
          </cell>
          <cell r="Q2110">
            <v>92615</v>
          </cell>
          <cell r="R2110">
            <v>101908</v>
          </cell>
          <cell r="S2110">
            <v>92191</v>
          </cell>
          <cell r="T2110">
            <v>93332</v>
          </cell>
          <cell r="U2110">
            <v>90008</v>
          </cell>
          <cell r="V2110">
            <v>90180</v>
          </cell>
          <cell r="W2110">
            <v>91356</v>
          </cell>
          <cell r="X2110">
            <v>91970</v>
          </cell>
          <cell r="Y2110">
            <v>84392</v>
          </cell>
          <cell r="Z2110">
            <v>93943</v>
          </cell>
          <cell r="AA2110">
            <v>100453</v>
          </cell>
          <cell r="AB2110">
            <v>103612</v>
          </cell>
          <cell r="AC2110">
            <v>111214</v>
          </cell>
          <cell r="AD2110">
            <v>110588</v>
          </cell>
          <cell r="AE2110">
            <v>108798</v>
          </cell>
          <cell r="AF2110">
            <v>109145</v>
          </cell>
          <cell r="AG2110">
            <v>111220</v>
          </cell>
          <cell r="AH2110">
            <v>120207</v>
          </cell>
        </row>
        <row r="2111">
          <cell r="E2111" t="str">
            <v>ND Industrial Natural Gas</v>
          </cell>
          <cell r="F2111">
            <v>11660</v>
          </cell>
          <cell r="G2111">
            <v>17474</v>
          </cell>
          <cell r="H2111">
            <v>15050</v>
          </cell>
          <cell r="I2111">
            <v>15213</v>
          </cell>
          <cell r="J2111">
            <v>18147</v>
          </cell>
          <cell r="K2111">
            <v>18739</v>
          </cell>
          <cell r="L2111">
            <v>20509</v>
          </cell>
          <cell r="M2111">
            <v>30609</v>
          </cell>
          <cell r="N2111">
            <v>30014</v>
          </cell>
          <cell r="O2111">
            <v>27449</v>
          </cell>
          <cell r="P2111">
            <v>24720</v>
          </cell>
          <cell r="Q2111">
            <v>26919</v>
          </cell>
          <cell r="R2111">
            <v>29115</v>
          </cell>
          <cell r="S2111">
            <v>24101</v>
          </cell>
          <cell r="T2111">
            <v>24757</v>
          </cell>
          <cell r="U2111">
            <v>19835</v>
          </cell>
          <cell r="V2111">
            <v>22247</v>
          </cell>
          <cell r="W2111">
            <v>26296</v>
          </cell>
          <cell r="X2111">
            <v>30228</v>
          </cell>
          <cell r="Y2111">
            <v>24462</v>
          </cell>
          <cell r="Z2111">
            <v>33558</v>
          </cell>
          <cell r="AA2111">
            <v>39675</v>
          </cell>
          <cell r="AB2111">
            <v>39578</v>
          </cell>
          <cell r="AC2111">
            <v>43827</v>
          </cell>
          <cell r="AD2111">
            <v>46722</v>
          </cell>
          <cell r="AE2111">
            <v>58686</v>
          </cell>
          <cell r="AF2111">
            <v>59545</v>
          </cell>
          <cell r="AG2111">
            <v>64503</v>
          </cell>
          <cell r="AH2111">
            <v>74738</v>
          </cell>
        </row>
        <row r="2112">
          <cell r="E2112" t="str">
            <v>NE Industrial Natural Gas</v>
          </cell>
          <cell r="F2112">
            <v>25355</v>
          </cell>
          <cell r="G2112">
            <v>24418</v>
          </cell>
          <cell r="H2112">
            <v>25935</v>
          </cell>
          <cell r="I2112">
            <v>37736</v>
          </cell>
          <cell r="J2112">
            <v>36485</v>
          </cell>
          <cell r="K2112">
            <v>43902</v>
          </cell>
          <cell r="L2112">
            <v>36422</v>
          </cell>
          <cell r="M2112">
            <v>44363</v>
          </cell>
          <cell r="N2112">
            <v>53239</v>
          </cell>
          <cell r="O2112">
            <v>45714</v>
          </cell>
          <cell r="P2112">
            <v>47061</v>
          </cell>
          <cell r="Q2112">
            <v>40850</v>
          </cell>
          <cell r="R2112">
            <v>41059</v>
          </cell>
          <cell r="S2112">
            <v>38686</v>
          </cell>
          <cell r="T2112">
            <v>39546</v>
          </cell>
          <cell r="U2112">
            <v>41589</v>
          </cell>
          <cell r="V2112">
            <v>54250</v>
          </cell>
          <cell r="W2112">
            <v>67034</v>
          </cell>
          <cell r="X2112">
            <v>77515</v>
          </cell>
          <cell r="Y2112">
            <v>82230</v>
          </cell>
          <cell r="Z2112">
            <v>85855</v>
          </cell>
          <cell r="AA2112">
            <v>87370</v>
          </cell>
          <cell r="AB2112">
            <v>87247</v>
          </cell>
          <cell r="AC2112">
            <v>91539</v>
          </cell>
          <cell r="AD2112">
            <v>90607</v>
          </cell>
          <cell r="AE2112">
            <v>90568</v>
          </cell>
          <cell r="AF2112">
            <v>96470</v>
          </cell>
          <cell r="AG2112">
            <v>95051</v>
          </cell>
          <cell r="AH2112">
            <v>94969</v>
          </cell>
        </row>
        <row r="2113">
          <cell r="E2113" t="str">
            <v>NH Industrial Natural Gas</v>
          </cell>
          <cell r="F2113">
            <v>3322</v>
          </cell>
          <cell r="G2113">
            <v>3481</v>
          </cell>
          <cell r="H2113">
            <v>3861</v>
          </cell>
          <cell r="I2113">
            <v>3843</v>
          </cell>
          <cell r="J2113">
            <v>4528</v>
          </cell>
          <cell r="K2113">
            <v>4653</v>
          </cell>
          <cell r="L2113">
            <v>5010</v>
          </cell>
          <cell r="M2113">
            <v>5894</v>
          </cell>
          <cell r="N2113">
            <v>5942</v>
          </cell>
          <cell r="O2113">
            <v>5963</v>
          </cell>
          <cell r="P2113">
            <v>9030</v>
          </cell>
          <cell r="Q2113">
            <v>9221</v>
          </cell>
          <cell r="R2113">
            <v>8458</v>
          </cell>
          <cell r="S2113">
            <v>8198</v>
          </cell>
          <cell r="T2113">
            <v>7707</v>
          </cell>
          <cell r="U2113">
            <v>7028</v>
          </cell>
          <cell r="V2113">
            <v>6082</v>
          </cell>
          <cell r="W2113">
            <v>6495</v>
          </cell>
          <cell r="X2113">
            <v>5479</v>
          </cell>
          <cell r="Y2113">
            <v>4848</v>
          </cell>
          <cell r="Z2113">
            <v>6216</v>
          </cell>
          <cell r="AA2113">
            <v>7346</v>
          </cell>
          <cell r="AB2113">
            <v>7233</v>
          </cell>
          <cell r="AC2113">
            <v>8106</v>
          </cell>
          <cell r="AD2113">
            <v>8716</v>
          </cell>
          <cell r="AE2113">
            <v>8637</v>
          </cell>
          <cell r="AF2113">
            <v>8709</v>
          </cell>
          <cell r="AG2113">
            <v>9790</v>
          </cell>
          <cell r="AH2113">
            <v>10230</v>
          </cell>
        </row>
        <row r="2114">
          <cell r="E2114" t="str">
            <v>NJ Industrial Natural Gas</v>
          </cell>
          <cell r="F2114">
            <v>92576</v>
          </cell>
          <cell r="G2114">
            <v>103283</v>
          </cell>
          <cell r="H2114">
            <v>179050</v>
          </cell>
          <cell r="I2114">
            <v>196306</v>
          </cell>
          <cell r="J2114">
            <v>198620</v>
          </cell>
          <cell r="K2114">
            <v>216166</v>
          </cell>
          <cell r="L2114">
            <v>202829</v>
          </cell>
          <cell r="M2114">
            <v>199716</v>
          </cell>
          <cell r="N2114">
            <v>206260</v>
          </cell>
          <cell r="O2114">
            <v>205073</v>
          </cell>
          <cell r="P2114">
            <v>91550</v>
          </cell>
          <cell r="Q2114">
            <v>89403</v>
          </cell>
          <cell r="R2114">
            <v>83625</v>
          </cell>
          <cell r="S2114">
            <v>80449</v>
          </cell>
          <cell r="T2114">
            <v>80042</v>
          </cell>
          <cell r="U2114">
            <v>77863</v>
          </cell>
          <cell r="V2114">
            <v>68012</v>
          </cell>
          <cell r="W2114">
            <v>65293</v>
          </cell>
          <cell r="X2114">
            <v>55786</v>
          </cell>
          <cell r="Y2114">
            <v>49868</v>
          </cell>
          <cell r="Z2114">
            <v>50552</v>
          </cell>
          <cell r="AA2114">
            <v>51162</v>
          </cell>
          <cell r="AB2114">
            <v>56312</v>
          </cell>
          <cell r="AC2114">
            <v>64388</v>
          </cell>
          <cell r="AD2114">
            <v>64258</v>
          </cell>
          <cell r="AE2114">
            <v>58007</v>
          </cell>
          <cell r="AF2114">
            <v>63588</v>
          </cell>
          <cell r="AG2114">
            <v>56551</v>
          </cell>
          <cell r="AH2114">
            <v>66738</v>
          </cell>
        </row>
        <row r="2115">
          <cell r="E2115" t="str">
            <v>NM Industrial Natural Gas</v>
          </cell>
          <cell r="F2115">
            <v>89987</v>
          </cell>
          <cell r="G2115">
            <v>66822</v>
          </cell>
          <cell r="H2115">
            <v>73802</v>
          </cell>
          <cell r="I2115">
            <v>69505</v>
          </cell>
          <cell r="J2115">
            <v>73452</v>
          </cell>
          <cell r="K2115">
            <v>75065</v>
          </cell>
          <cell r="L2115">
            <v>108232</v>
          </cell>
          <cell r="M2115">
            <v>92356</v>
          </cell>
          <cell r="N2115">
            <v>82913</v>
          </cell>
          <cell r="O2115">
            <v>79895</v>
          </cell>
          <cell r="P2115">
            <v>107121</v>
          </cell>
          <cell r="Q2115">
            <v>106828</v>
          </cell>
          <cell r="R2115">
            <v>94334</v>
          </cell>
          <cell r="S2115">
            <v>100589</v>
          </cell>
          <cell r="T2115">
            <v>108326</v>
          </cell>
          <cell r="U2115">
            <v>104655</v>
          </cell>
          <cell r="V2115">
            <v>98618</v>
          </cell>
          <cell r="W2115">
            <v>103794</v>
          </cell>
          <cell r="X2115">
            <v>107965</v>
          </cell>
          <cell r="Y2115">
            <v>105043</v>
          </cell>
          <cell r="Z2115">
            <v>103231</v>
          </cell>
          <cell r="AA2115">
            <v>108748</v>
          </cell>
          <cell r="AB2115">
            <v>106824</v>
          </cell>
          <cell r="AC2115">
            <v>101949</v>
          </cell>
          <cell r="AD2115">
            <v>107444</v>
          </cell>
          <cell r="AE2115">
            <v>109244</v>
          </cell>
          <cell r="AF2115">
            <v>104835</v>
          </cell>
          <cell r="AG2115">
            <v>105443</v>
          </cell>
          <cell r="AH2115">
            <v>106080</v>
          </cell>
        </row>
        <row r="2116">
          <cell r="E2116" t="str">
            <v>NV Industrial Natural Gas</v>
          </cell>
          <cell r="F2116">
            <v>7744</v>
          </cell>
          <cell r="G2116">
            <v>6919</v>
          </cell>
          <cell r="H2116">
            <v>9595</v>
          </cell>
          <cell r="I2116">
            <v>6467</v>
          </cell>
          <cell r="J2116">
            <v>6149</v>
          </cell>
          <cell r="K2116">
            <v>7271</v>
          </cell>
          <cell r="L2116">
            <v>7746</v>
          </cell>
          <cell r="M2116">
            <v>8646</v>
          </cell>
          <cell r="N2116">
            <v>10538</v>
          </cell>
          <cell r="O2116">
            <v>12363</v>
          </cell>
          <cell r="P2116">
            <v>11680</v>
          </cell>
          <cell r="Q2116">
            <v>11749</v>
          </cell>
          <cell r="R2116">
            <v>11397</v>
          </cell>
          <cell r="S2116">
            <v>11054</v>
          </cell>
          <cell r="T2116">
            <v>12121</v>
          </cell>
          <cell r="U2116">
            <v>14356</v>
          </cell>
          <cell r="V2116">
            <v>14087</v>
          </cell>
          <cell r="W2116">
            <v>13720</v>
          </cell>
          <cell r="X2116">
            <v>13323</v>
          </cell>
          <cell r="Y2116">
            <v>11800</v>
          </cell>
          <cell r="Z2116">
            <v>11132</v>
          </cell>
          <cell r="AA2116">
            <v>11351</v>
          </cell>
          <cell r="AB2116">
            <v>11712</v>
          </cell>
          <cell r="AC2116">
            <v>13672</v>
          </cell>
          <cell r="AD2116">
            <v>16982</v>
          </cell>
          <cell r="AE2116">
            <v>18433</v>
          </cell>
          <cell r="AF2116">
            <v>19082</v>
          </cell>
          <cell r="AG2116">
            <v>20036</v>
          </cell>
          <cell r="AH2116">
            <v>20887</v>
          </cell>
        </row>
        <row r="2117">
          <cell r="E2117" t="str">
            <v>NY Industrial Natural Gas</v>
          </cell>
          <cell r="F2117">
            <v>105117</v>
          </cell>
          <cell r="G2117">
            <v>123278</v>
          </cell>
          <cell r="H2117">
            <v>152833</v>
          </cell>
          <cell r="I2117">
            <v>146524</v>
          </cell>
          <cell r="J2117">
            <v>166305</v>
          </cell>
          <cell r="K2117">
            <v>221206</v>
          </cell>
          <cell r="L2117">
            <v>221398</v>
          </cell>
          <cell r="M2117">
            <v>212108</v>
          </cell>
          <cell r="N2117">
            <v>177783</v>
          </cell>
          <cell r="O2117">
            <v>105175</v>
          </cell>
          <cell r="P2117">
            <v>100233</v>
          </cell>
          <cell r="Q2117">
            <v>87898</v>
          </cell>
          <cell r="R2117">
            <v>95443</v>
          </cell>
          <cell r="S2117">
            <v>85843</v>
          </cell>
          <cell r="T2117">
            <v>81061</v>
          </cell>
          <cell r="U2117">
            <v>83635</v>
          </cell>
          <cell r="V2117">
            <v>80185</v>
          </cell>
          <cell r="W2117">
            <v>79799</v>
          </cell>
          <cell r="X2117">
            <v>82400</v>
          </cell>
          <cell r="Y2117">
            <v>74754</v>
          </cell>
          <cell r="Z2117">
            <v>77834</v>
          </cell>
          <cell r="AA2117">
            <v>77677</v>
          </cell>
          <cell r="AB2117">
            <v>76960</v>
          </cell>
          <cell r="AC2117">
            <v>82933</v>
          </cell>
          <cell r="AD2117">
            <v>87403</v>
          </cell>
          <cell r="AE2117">
            <v>86068</v>
          </cell>
          <cell r="AF2117">
            <v>83640</v>
          </cell>
          <cell r="AG2117">
            <v>85731</v>
          </cell>
          <cell r="AH2117">
            <v>94622</v>
          </cell>
        </row>
        <row r="2118">
          <cell r="E2118" t="str">
            <v>OH Industrial Natural Gas</v>
          </cell>
          <cell r="F2118">
            <v>294946</v>
          </cell>
          <cell r="G2118">
            <v>293642</v>
          </cell>
          <cell r="H2118">
            <v>306926</v>
          </cell>
          <cell r="I2118">
            <v>314138</v>
          </cell>
          <cell r="J2118">
            <v>322072</v>
          </cell>
          <cell r="K2118">
            <v>344541</v>
          </cell>
          <cell r="L2118">
            <v>358132</v>
          </cell>
          <cell r="M2118">
            <v>351232</v>
          </cell>
          <cell r="N2118">
            <v>345597</v>
          </cell>
          <cell r="O2118">
            <v>339134</v>
          </cell>
          <cell r="P2118">
            <v>354461</v>
          </cell>
          <cell r="Q2118">
            <v>309127</v>
          </cell>
          <cell r="R2118">
            <v>318671</v>
          </cell>
          <cell r="S2118">
            <v>301945</v>
          </cell>
          <cell r="T2118">
            <v>316677</v>
          </cell>
          <cell r="U2118">
            <v>307652</v>
          </cell>
          <cell r="V2118">
            <v>298631</v>
          </cell>
          <cell r="W2118">
            <v>305830</v>
          </cell>
          <cell r="X2118">
            <v>295078</v>
          </cell>
          <cell r="Y2118">
            <v>243188</v>
          </cell>
          <cell r="Z2118">
            <v>279355</v>
          </cell>
          <cell r="AA2118">
            <v>277237</v>
          </cell>
          <cell r="AB2118">
            <v>274345</v>
          </cell>
          <cell r="AC2118">
            <v>285614</v>
          </cell>
          <cell r="AD2118">
            <v>326791</v>
          </cell>
          <cell r="AE2118">
            <v>306111</v>
          </cell>
          <cell r="AF2118">
            <v>310674</v>
          </cell>
          <cell r="AG2118">
            <v>317025</v>
          </cell>
          <cell r="AH2118">
            <v>327675</v>
          </cell>
        </row>
        <row r="2119">
          <cell r="E2119" t="str">
            <v>OK Industrial Natural Gas</v>
          </cell>
          <cell r="F2119">
            <v>313057</v>
          </cell>
          <cell r="G2119">
            <v>272607</v>
          </cell>
          <cell r="H2119">
            <v>273826</v>
          </cell>
          <cell r="I2119">
            <v>285151</v>
          </cell>
          <cell r="J2119">
            <v>294277</v>
          </cell>
          <cell r="K2119">
            <v>278920</v>
          </cell>
          <cell r="L2119">
            <v>280244</v>
          </cell>
          <cell r="M2119">
            <v>289870</v>
          </cell>
          <cell r="N2119">
            <v>261377</v>
          </cell>
          <cell r="O2119">
            <v>240574</v>
          </cell>
          <cell r="P2119">
            <v>233077</v>
          </cell>
          <cell r="Q2119">
            <v>193070</v>
          </cell>
          <cell r="R2119">
            <v>187394</v>
          </cell>
          <cell r="S2119">
            <v>215219</v>
          </cell>
          <cell r="T2119">
            <v>217160</v>
          </cell>
          <cell r="U2119">
            <v>216231</v>
          </cell>
          <cell r="V2119">
            <v>233601</v>
          </cell>
          <cell r="W2119">
            <v>249429</v>
          </cell>
          <cell r="X2119">
            <v>279649</v>
          </cell>
          <cell r="Y2119">
            <v>249682</v>
          </cell>
          <cell r="Z2119">
            <v>256272</v>
          </cell>
          <cell r="AA2119">
            <v>266376</v>
          </cell>
          <cell r="AB2119">
            <v>263841</v>
          </cell>
          <cell r="AC2119">
            <v>267658</v>
          </cell>
          <cell r="AD2119">
            <v>281609</v>
          </cell>
          <cell r="AE2119">
            <v>289035</v>
          </cell>
          <cell r="AF2119">
            <v>300757</v>
          </cell>
          <cell r="AG2119">
            <v>308062</v>
          </cell>
          <cell r="AH2119">
            <v>329514</v>
          </cell>
        </row>
        <row r="2120">
          <cell r="E2120" t="str">
            <v>OR Industrial Natural Gas</v>
          </cell>
          <cell r="F2120">
            <v>50095</v>
          </cell>
          <cell r="G2120">
            <v>56803</v>
          </cell>
          <cell r="H2120">
            <v>60824</v>
          </cell>
          <cell r="I2120">
            <v>63200</v>
          </cell>
          <cell r="J2120">
            <v>65569</v>
          </cell>
          <cell r="K2120">
            <v>72039</v>
          </cell>
          <cell r="L2120">
            <v>91618</v>
          </cell>
          <cell r="M2120">
            <v>94968</v>
          </cell>
          <cell r="N2120">
            <v>107905</v>
          </cell>
          <cell r="O2120">
            <v>114495</v>
          </cell>
          <cell r="P2120">
            <v>78706</v>
          </cell>
          <cell r="Q2120">
            <v>71929</v>
          </cell>
          <cell r="R2120">
            <v>72339</v>
          </cell>
          <cell r="S2120">
            <v>68039</v>
          </cell>
          <cell r="T2120">
            <v>72324</v>
          </cell>
          <cell r="U2120">
            <v>72178</v>
          </cell>
          <cell r="V2120">
            <v>72621</v>
          </cell>
          <cell r="W2120">
            <v>71098</v>
          </cell>
          <cell r="X2120">
            <v>70525</v>
          </cell>
          <cell r="Y2120">
            <v>58809</v>
          </cell>
          <cell r="Z2120">
            <v>56294</v>
          </cell>
          <cell r="AA2120">
            <v>58283</v>
          </cell>
          <cell r="AB2120">
            <v>58840</v>
          </cell>
          <cell r="AC2120">
            <v>57916</v>
          </cell>
          <cell r="AD2120">
            <v>58174</v>
          </cell>
          <cell r="AE2120">
            <v>56534</v>
          </cell>
          <cell r="AF2120">
            <v>61924</v>
          </cell>
          <cell r="AG2120">
            <v>61932</v>
          </cell>
          <cell r="AH2120">
            <v>57982</v>
          </cell>
        </row>
        <row r="2121">
          <cell r="E2121" t="str">
            <v>PA Industrial Natural Gas</v>
          </cell>
          <cell r="F2121">
            <v>250883</v>
          </cell>
          <cell r="G2121">
            <v>243114</v>
          </cell>
          <cell r="H2121">
            <v>248761</v>
          </cell>
          <cell r="I2121">
            <v>254729</v>
          </cell>
          <cell r="J2121">
            <v>248267</v>
          </cell>
          <cell r="K2121">
            <v>261387</v>
          </cell>
          <cell r="L2121">
            <v>254568</v>
          </cell>
          <cell r="M2121">
            <v>248313</v>
          </cell>
          <cell r="N2121">
            <v>240513</v>
          </cell>
          <cell r="O2121">
            <v>244249</v>
          </cell>
          <cell r="P2121">
            <v>243571</v>
          </cell>
          <cell r="Q2121">
            <v>214556</v>
          </cell>
          <cell r="R2121">
            <v>220452</v>
          </cell>
          <cell r="S2121">
            <v>208221</v>
          </cell>
          <cell r="T2121">
            <v>207870</v>
          </cell>
          <cell r="U2121">
            <v>197525</v>
          </cell>
          <cell r="V2121">
            <v>202477</v>
          </cell>
          <cell r="W2121">
            <v>203700</v>
          </cell>
          <cell r="X2121">
            <v>205203</v>
          </cell>
          <cell r="Y2121">
            <v>193069</v>
          </cell>
          <cell r="Z2121">
            <v>228806</v>
          </cell>
          <cell r="AA2121">
            <v>257116</v>
          </cell>
          <cell r="AB2121">
            <v>294905</v>
          </cell>
          <cell r="AC2121">
            <v>357302</v>
          </cell>
          <cell r="AD2121">
            <v>419645</v>
          </cell>
          <cell r="AE2121">
            <v>404961</v>
          </cell>
          <cell r="AF2121">
            <v>418060</v>
          </cell>
          <cell r="AG2121">
            <v>432717</v>
          </cell>
          <cell r="AH2121">
            <v>472312</v>
          </cell>
        </row>
        <row r="2122">
          <cell r="E2122" t="str">
            <v>RI Industrial Natural Gas</v>
          </cell>
          <cell r="F2122">
            <v>4498</v>
          </cell>
          <cell r="G2122">
            <v>27593</v>
          </cell>
          <cell r="H2122">
            <v>48714</v>
          </cell>
          <cell r="I2122">
            <v>9712</v>
          </cell>
          <cell r="J2122">
            <v>42300</v>
          </cell>
          <cell r="K2122">
            <v>36049</v>
          </cell>
          <cell r="L2122">
            <v>28385</v>
          </cell>
          <cell r="M2122">
            <v>25351</v>
          </cell>
          <cell r="N2122">
            <v>43424</v>
          </cell>
          <cell r="O2122">
            <v>35570</v>
          </cell>
          <cell r="P2122">
            <v>8417</v>
          </cell>
          <cell r="Q2122">
            <v>6307</v>
          </cell>
          <cell r="R2122">
            <v>4590</v>
          </cell>
          <cell r="S2122">
            <v>4566</v>
          </cell>
          <cell r="T2122">
            <v>5679</v>
          </cell>
          <cell r="U2122">
            <v>6014</v>
          </cell>
          <cell r="V2122">
            <v>6505</v>
          </cell>
          <cell r="W2122">
            <v>6883</v>
          </cell>
          <cell r="X2122">
            <v>6940</v>
          </cell>
          <cell r="Y2122">
            <v>7924</v>
          </cell>
          <cell r="Z2122">
            <v>8218</v>
          </cell>
          <cell r="AA2122">
            <v>7640</v>
          </cell>
          <cell r="AB2122">
            <v>8079</v>
          </cell>
          <cell r="AC2122">
            <v>8416</v>
          </cell>
          <cell r="AD2122">
            <v>8237</v>
          </cell>
          <cell r="AE2122">
            <v>8867</v>
          </cell>
          <cell r="AF2122">
            <v>8736</v>
          </cell>
          <cell r="AG2122">
            <v>8812</v>
          </cell>
          <cell r="AH2122">
            <v>9080</v>
          </cell>
        </row>
        <row r="2123">
          <cell r="E2123" t="str">
            <v>SC Industrial Natural Gas</v>
          </cell>
          <cell r="F2123">
            <v>89283</v>
          </cell>
          <cell r="G2123">
            <v>88119</v>
          </cell>
          <cell r="H2123">
            <v>96879</v>
          </cell>
          <cell r="I2123">
            <v>98337</v>
          </cell>
          <cell r="J2123">
            <v>100396</v>
          </cell>
          <cell r="K2123">
            <v>101004</v>
          </cell>
          <cell r="L2123">
            <v>98365</v>
          </cell>
          <cell r="M2123">
            <v>106140</v>
          </cell>
          <cell r="N2123">
            <v>105821</v>
          </cell>
          <cell r="O2123">
            <v>105606</v>
          </cell>
          <cell r="P2123">
            <v>100070</v>
          </cell>
          <cell r="Q2123">
            <v>82709</v>
          </cell>
          <cell r="R2123">
            <v>99439</v>
          </cell>
          <cell r="S2123">
            <v>81711</v>
          </cell>
          <cell r="T2123">
            <v>81188</v>
          </cell>
          <cell r="U2123">
            <v>76796</v>
          </cell>
          <cell r="V2123">
            <v>80088</v>
          </cell>
          <cell r="W2123">
            <v>79067</v>
          </cell>
          <cell r="X2123">
            <v>74317</v>
          </cell>
          <cell r="Y2123">
            <v>66680</v>
          </cell>
          <cell r="Z2123">
            <v>75061</v>
          </cell>
          <cell r="AA2123">
            <v>78627</v>
          </cell>
          <cell r="AB2123">
            <v>82749</v>
          </cell>
          <cell r="AC2123">
            <v>85238</v>
          </cell>
          <cell r="AD2123">
            <v>85401</v>
          </cell>
          <cell r="AE2123">
            <v>87476</v>
          </cell>
          <cell r="AF2123">
            <v>90926</v>
          </cell>
          <cell r="AG2123">
            <v>94607</v>
          </cell>
          <cell r="AH2123">
            <v>98381</v>
          </cell>
        </row>
        <row r="2124">
          <cell r="E2124" t="str">
            <v>SD Industrial Natural Gas</v>
          </cell>
          <cell r="F2124">
            <v>6046</v>
          </cell>
          <cell r="G2124">
            <v>5142</v>
          </cell>
          <cell r="H2124">
            <v>5013</v>
          </cell>
          <cell r="I2124">
            <v>5498</v>
          </cell>
          <cell r="J2124">
            <v>6004</v>
          </cell>
          <cell r="K2124">
            <v>7440</v>
          </cell>
          <cell r="L2124">
            <v>7713</v>
          </cell>
          <cell r="M2124">
            <v>7980</v>
          </cell>
          <cell r="N2124">
            <v>6513</v>
          </cell>
          <cell r="O2124">
            <v>5936</v>
          </cell>
          <cell r="P2124">
            <v>5344</v>
          </cell>
          <cell r="Q2124">
            <v>4726</v>
          </cell>
          <cell r="R2124">
            <v>11075</v>
          </cell>
          <cell r="S2124">
            <v>11772</v>
          </cell>
          <cell r="T2124">
            <v>11561</v>
          </cell>
          <cell r="U2124">
            <v>11283</v>
          </cell>
          <cell r="V2124">
            <v>10964</v>
          </cell>
          <cell r="W2124">
            <v>21325</v>
          </cell>
          <cell r="X2124">
            <v>33106</v>
          </cell>
          <cell r="Y2124">
            <v>36947</v>
          </cell>
          <cell r="Z2124">
            <v>41522</v>
          </cell>
          <cell r="AA2124">
            <v>41472</v>
          </cell>
          <cell r="AB2124">
            <v>42031</v>
          </cell>
          <cell r="AC2124">
            <v>46350</v>
          </cell>
          <cell r="AD2124">
            <v>46852</v>
          </cell>
          <cell r="AE2124">
            <v>47331</v>
          </cell>
          <cell r="AF2124">
            <v>47076</v>
          </cell>
          <cell r="AG2124">
            <v>48157</v>
          </cell>
          <cell r="AH2124">
            <v>50135</v>
          </cell>
        </row>
        <row r="2125">
          <cell r="E2125" t="str">
            <v>TN Industrial Natural Gas</v>
          </cell>
          <cell r="F2125">
            <v>113621</v>
          </cell>
          <cell r="G2125">
            <v>119653</v>
          </cell>
          <cell r="H2125">
            <v>130184</v>
          </cell>
          <cell r="I2125">
            <v>128697</v>
          </cell>
          <cell r="J2125">
            <v>122724</v>
          </cell>
          <cell r="K2125">
            <v>129760</v>
          </cell>
          <cell r="L2125">
            <v>130620</v>
          </cell>
          <cell r="M2125">
            <v>143225</v>
          </cell>
          <cell r="N2125">
            <v>148956</v>
          </cell>
          <cell r="O2125">
            <v>148483</v>
          </cell>
          <cell r="P2125">
            <v>134555</v>
          </cell>
          <cell r="Q2125">
            <v>122999</v>
          </cell>
          <cell r="R2125">
            <v>122118</v>
          </cell>
          <cell r="S2125">
            <v>116208</v>
          </cell>
          <cell r="T2125">
            <v>102012</v>
          </cell>
          <cell r="U2125">
            <v>98318</v>
          </cell>
          <cell r="V2125">
            <v>97255</v>
          </cell>
          <cell r="W2125">
            <v>95567</v>
          </cell>
          <cell r="X2125">
            <v>95416</v>
          </cell>
          <cell r="Y2125">
            <v>85888</v>
          </cell>
          <cell r="Z2125">
            <v>96883</v>
          </cell>
          <cell r="AA2125">
            <v>108498</v>
          </cell>
          <cell r="AB2125">
            <v>107135</v>
          </cell>
          <cell r="AC2125">
            <v>113060</v>
          </cell>
          <cell r="AD2125">
            <v>120594</v>
          </cell>
          <cell r="AE2125">
            <v>119161</v>
          </cell>
          <cell r="AF2125">
            <v>127998</v>
          </cell>
          <cell r="AG2125">
            <v>140140</v>
          </cell>
          <cell r="AH2125">
            <v>153070</v>
          </cell>
        </row>
        <row r="2126">
          <cell r="E2126" t="str">
            <v>TX Industrial Natural Gas</v>
          </cell>
          <cell r="F2126">
            <v>2194146</v>
          </cell>
          <cell r="G2126">
            <v>2152804</v>
          </cell>
          <cell r="H2126">
            <v>2129380</v>
          </cell>
          <cell r="I2126">
            <v>2177425</v>
          </cell>
          <cell r="J2126">
            <v>2157411</v>
          </cell>
          <cell r="K2126">
            <v>2280599</v>
          </cell>
          <cell r="L2126">
            <v>2531930</v>
          </cell>
          <cell r="M2126">
            <v>2421834</v>
          </cell>
          <cell r="N2126">
            <v>2445036</v>
          </cell>
          <cell r="O2126">
            <v>2226967</v>
          </cell>
          <cell r="P2126">
            <v>2477371</v>
          </cell>
          <cell r="Q2126">
            <v>2370531</v>
          </cell>
          <cell r="R2126">
            <v>2320655</v>
          </cell>
          <cell r="S2126">
            <v>2195620</v>
          </cell>
          <cell r="T2126">
            <v>2157514</v>
          </cell>
          <cell r="U2126">
            <v>1673595</v>
          </cell>
          <cell r="V2126">
            <v>1632320</v>
          </cell>
          <cell r="W2126">
            <v>1654258</v>
          </cell>
          <cell r="X2126">
            <v>1696930</v>
          </cell>
          <cell r="Y2126">
            <v>1574577</v>
          </cell>
          <cell r="Z2126">
            <v>1800506</v>
          </cell>
          <cell r="AA2126">
            <v>1831177</v>
          </cell>
          <cell r="AB2126">
            <v>1928322</v>
          </cell>
          <cell r="AC2126">
            <v>1981145</v>
          </cell>
          <cell r="AD2126">
            <v>2055927</v>
          </cell>
          <cell r="AE2126">
            <v>2094772</v>
          </cell>
          <cell r="AF2126">
            <v>2129154</v>
          </cell>
          <cell r="AG2126">
            <v>2153454</v>
          </cell>
          <cell r="AH2126">
            <v>2312619</v>
          </cell>
        </row>
        <row r="2127">
          <cell r="E2127" t="str">
            <v>US Industrial Natural Gas</v>
          </cell>
          <cell r="F2127">
            <v>8519824</v>
          </cell>
          <cell r="G2127">
            <v>8636508</v>
          </cell>
          <cell r="H2127">
            <v>8995755</v>
          </cell>
          <cell r="I2127">
            <v>9128906</v>
          </cell>
          <cell r="J2127">
            <v>9201580</v>
          </cell>
          <cell r="K2127">
            <v>9678199</v>
          </cell>
          <cell r="L2127">
            <v>9998661</v>
          </cell>
          <cell r="M2127">
            <v>10109346</v>
          </cell>
          <cell r="N2127">
            <v>9882390</v>
          </cell>
          <cell r="O2127">
            <v>9438378</v>
          </cell>
          <cell r="P2127">
            <v>9550469</v>
          </cell>
          <cell r="Q2127">
            <v>8673660</v>
          </cell>
          <cell r="R2127">
            <v>8865392</v>
          </cell>
          <cell r="S2127">
            <v>8509697</v>
          </cell>
          <cell r="T2127">
            <v>8573117</v>
          </cell>
          <cell r="U2127">
            <v>7930246</v>
          </cell>
          <cell r="V2127">
            <v>7881031</v>
          </cell>
          <cell r="W2127">
            <v>8097608</v>
          </cell>
          <cell r="X2127">
            <v>8102510</v>
          </cell>
          <cell r="Y2127">
            <v>7628593</v>
          </cell>
          <cell r="Z2127">
            <v>8302317</v>
          </cell>
          <cell r="AA2127">
            <v>8501768</v>
          </cell>
          <cell r="AB2127">
            <v>8822589</v>
          </cell>
          <cell r="AC2127">
            <v>9131234</v>
          </cell>
          <cell r="AD2127">
            <v>9450313</v>
          </cell>
          <cell r="AE2127">
            <v>9427121</v>
          </cell>
          <cell r="AF2127">
            <v>9609504</v>
          </cell>
          <cell r="AG2127">
            <v>9870235</v>
          </cell>
          <cell r="AH2127">
            <v>10413234</v>
          </cell>
        </row>
        <row r="2128">
          <cell r="E2128" t="str">
            <v>UT Industrial Natural Gas</v>
          </cell>
          <cell r="F2128">
            <v>60107</v>
          </cell>
          <cell r="G2128">
            <v>61049</v>
          </cell>
          <cell r="H2128">
            <v>57714</v>
          </cell>
          <cell r="I2128">
            <v>59288</v>
          </cell>
          <cell r="J2128">
            <v>53326</v>
          </cell>
          <cell r="K2128">
            <v>73775</v>
          </cell>
          <cell r="L2128">
            <v>72285</v>
          </cell>
          <cell r="M2128">
            <v>71698</v>
          </cell>
          <cell r="N2128">
            <v>76350</v>
          </cell>
          <cell r="O2128">
            <v>68278</v>
          </cell>
          <cell r="P2128">
            <v>67343</v>
          </cell>
          <cell r="Q2128">
            <v>56417</v>
          </cell>
          <cell r="R2128">
            <v>51499</v>
          </cell>
          <cell r="S2128">
            <v>49161</v>
          </cell>
          <cell r="T2128">
            <v>48431</v>
          </cell>
          <cell r="U2128">
            <v>48998</v>
          </cell>
          <cell r="V2128">
            <v>56066</v>
          </cell>
          <cell r="W2128">
            <v>59202</v>
          </cell>
          <cell r="X2128">
            <v>56822</v>
          </cell>
          <cell r="Y2128">
            <v>54046</v>
          </cell>
          <cell r="Z2128">
            <v>58334</v>
          </cell>
          <cell r="AA2128">
            <v>62257</v>
          </cell>
          <cell r="AB2128">
            <v>70607</v>
          </cell>
          <cell r="AC2128">
            <v>75750</v>
          </cell>
          <cell r="AD2128">
            <v>70994</v>
          </cell>
          <cell r="AE2128">
            <v>70689</v>
          </cell>
          <cell r="AF2128">
            <v>67619</v>
          </cell>
          <cell r="AG2128">
            <v>64430</v>
          </cell>
          <cell r="AH2128">
            <v>62711</v>
          </cell>
        </row>
        <row r="2129">
          <cell r="E2129" t="str">
            <v>VA Industrial Natural Gas</v>
          </cell>
          <cell r="F2129">
            <v>78356</v>
          </cell>
          <cell r="G2129">
            <v>62853</v>
          </cell>
          <cell r="H2129">
            <v>72190</v>
          </cell>
          <cell r="I2129">
            <v>77522</v>
          </cell>
          <cell r="J2129">
            <v>90290</v>
          </cell>
          <cell r="K2129">
            <v>101829</v>
          </cell>
          <cell r="L2129">
            <v>88900</v>
          </cell>
          <cell r="M2129">
            <v>90382</v>
          </cell>
          <cell r="N2129">
            <v>98165</v>
          </cell>
          <cell r="O2129">
            <v>100306</v>
          </cell>
          <cell r="P2129">
            <v>80786</v>
          </cell>
          <cell r="Q2129">
            <v>69423</v>
          </cell>
          <cell r="R2129">
            <v>79707</v>
          </cell>
          <cell r="S2129">
            <v>73854</v>
          </cell>
          <cell r="T2129">
            <v>77873</v>
          </cell>
          <cell r="U2129">
            <v>79722</v>
          </cell>
          <cell r="V2129">
            <v>76850</v>
          </cell>
          <cell r="W2129">
            <v>77660</v>
          </cell>
          <cell r="X2129">
            <v>69550</v>
          </cell>
          <cell r="Y2129">
            <v>65414</v>
          </cell>
          <cell r="Z2129">
            <v>70108</v>
          </cell>
          <cell r="AA2129">
            <v>75276</v>
          </cell>
          <cell r="AB2129">
            <v>82693</v>
          </cell>
          <cell r="AC2129">
            <v>87518</v>
          </cell>
          <cell r="AD2129">
            <v>92305</v>
          </cell>
          <cell r="AE2129">
            <v>99041</v>
          </cell>
          <cell r="AF2129">
            <v>100127</v>
          </cell>
          <cell r="AG2129">
            <v>106156</v>
          </cell>
          <cell r="AH2129">
            <v>109020</v>
          </cell>
        </row>
        <row r="2130">
          <cell r="E2130" t="str">
            <v>VT Industrial Natural Gas</v>
          </cell>
          <cell r="F2130">
            <v>1845</v>
          </cell>
          <cell r="G2130">
            <v>1696</v>
          </cell>
          <cell r="H2130">
            <v>1950</v>
          </cell>
          <cell r="I2130">
            <v>2041</v>
          </cell>
          <cell r="J2130">
            <v>2015</v>
          </cell>
          <cell r="K2130">
            <v>2150</v>
          </cell>
          <cell r="L2130">
            <v>1982</v>
          </cell>
          <cell r="M2130">
            <v>2362</v>
          </cell>
          <cell r="N2130">
            <v>2130</v>
          </cell>
          <cell r="O2130">
            <v>2935</v>
          </cell>
          <cell r="P2130">
            <v>3996</v>
          </cell>
          <cell r="Q2130">
            <v>2628</v>
          </cell>
          <cell r="R2130">
            <v>3097</v>
          </cell>
          <cell r="S2130">
            <v>2494</v>
          </cell>
          <cell r="T2130">
            <v>2794</v>
          </cell>
          <cell r="U2130">
            <v>2639</v>
          </cell>
          <cell r="V2130">
            <v>2765</v>
          </cell>
          <cell r="W2130">
            <v>2990</v>
          </cell>
          <cell r="X2130">
            <v>3015</v>
          </cell>
          <cell r="Y2130">
            <v>2904</v>
          </cell>
          <cell r="Z2130">
            <v>2929</v>
          </cell>
          <cell r="AA2130">
            <v>2834</v>
          </cell>
          <cell r="AB2130">
            <v>2743</v>
          </cell>
          <cell r="AC2130">
            <v>1323</v>
          </cell>
          <cell r="AD2130">
            <v>1890</v>
          </cell>
          <cell r="AE2130">
            <v>2091</v>
          </cell>
          <cell r="AF2130">
            <v>2224</v>
          </cell>
          <cell r="AG2130">
            <v>2257</v>
          </cell>
          <cell r="AH2130">
            <v>2362</v>
          </cell>
        </row>
        <row r="2131">
          <cell r="E2131" t="str">
            <v>WA Industrial Natural Gas</v>
          </cell>
          <cell r="F2131">
            <v>80777</v>
          </cell>
          <cell r="G2131">
            <v>82208</v>
          </cell>
          <cell r="H2131">
            <v>82403</v>
          </cell>
          <cell r="I2131">
            <v>95802</v>
          </cell>
          <cell r="J2131">
            <v>112224</v>
          </cell>
          <cell r="K2131">
            <v>114636</v>
          </cell>
          <cell r="L2131">
            <v>118641</v>
          </cell>
          <cell r="M2131">
            <v>116581</v>
          </cell>
          <cell r="N2131">
            <v>139318</v>
          </cell>
          <cell r="O2131">
            <v>131047</v>
          </cell>
          <cell r="P2131">
            <v>87302</v>
          </cell>
          <cell r="Q2131">
            <v>77628</v>
          </cell>
          <cell r="R2131">
            <v>69722</v>
          </cell>
          <cell r="S2131">
            <v>67619</v>
          </cell>
          <cell r="T2131">
            <v>69702</v>
          </cell>
          <cell r="U2131">
            <v>68850</v>
          </cell>
          <cell r="V2131">
            <v>72877</v>
          </cell>
          <cell r="W2131">
            <v>75441</v>
          </cell>
          <cell r="X2131">
            <v>78029</v>
          </cell>
          <cell r="Y2131">
            <v>73422</v>
          </cell>
          <cell r="Z2131">
            <v>73614</v>
          </cell>
          <cell r="AA2131">
            <v>78514</v>
          </cell>
          <cell r="AB2131">
            <v>80491</v>
          </cell>
          <cell r="AC2131">
            <v>83570</v>
          </cell>
          <cell r="AD2131">
            <v>82968</v>
          </cell>
          <cell r="AE2131">
            <v>81389</v>
          </cell>
          <cell r="AF2131">
            <v>85516</v>
          </cell>
          <cell r="AG2131">
            <v>87096</v>
          </cell>
          <cell r="AH2131">
            <v>83999</v>
          </cell>
        </row>
        <row r="2132">
          <cell r="E2132" t="str">
            <v>WI Industrial Natural Gas</v>
          </cell>
          <cell r="F2132">
            <v>122616</v>
          </cell>
          <cell r="G2132">
            <v>129691</v>
          </cell>
          <cell r="H2132">
            <v>131435</v>
          </cell>
          <cell r="I2132">
            <v>135545</v>
          </cell>
          <cell r="J2132">
            <v>136721</v>
          </cell>
          <cell r="K2132">
            <v>147660</v>
          </cell>
          <cell r="L2132">
            <v>151455</v>
          </cell>
          <cell r="M2132">
            <v>157352</v>
          </cell>
          <cell r="N2132">
            <v>143520</v>
          </cell>
          <cell r="O2132">
            <v>147410</v>
          </cell>
          <cell r="P2132">
            <v>153427</v>
          </cell>
          <cell r="Q2132">
            <v>134115</v>
          </cell>
          <cell r="R2132">
            <v>138919</v>
          </cell>
          <cell r="S2132">
            <v>138898</v>
          </cell>
          <cell r="T2132">
            <v>142151</v>
          </cell>
          <cell r="U2132">
            <v>132327</v>
          </cell>
          <cell r="V2132">
            <v>119690</v>
          </cell>
          <cell r="W2132">
            <v>122751</v>
          </cell>
          <cell r="X2132">
            <v>129606</v>
          </cell>
          <cell r="Y2132">
            <v>121371</v>
          </cell>
          <cell r="Z2132">
            <v>122618</v>
          </cell>
          <cell r="AA2132">
            <v>128674</v>
          </cell>
          <cell r="AB2132">
            <v>126786</v>
          </cell>
          <cell r="AC2132">
            <v>139737</v>
          </cell>
          <cell r="AD2132">
            <v>146902</v>
          </cell>
          <cell r="AE2132">
            <v>143111</v>
          </cell>
          <cell r="AF2132">
            <v>151430</v>
          </cell>
          <cell r="AG2132">
            <v>161126</v>
          </cell>
          <cell r="AH2132">
            <v>172547</v>
          </cell>
        </row>
        <row r="2133">
          <cell r="E2133" t="str">
            <v>WV Industrial Natural Gas</v>
          </cell>
          <cell r="F2133">
            <v>61720</v>
          </cell>
          <cell r="G2133">
            <v>52189</v>
          </cell>
          <cell r="H2133">
            <v>55680</v>
          </cell>
          <cell r="I2133">
            <v>57757</v>
          </cell>
          <cell r="J2133">
            <v>58377</v>
          </cell>
          <cell r="K2133">
            <v>63971</v>
          </cell>
          <cell r="L2133">
            <v>60006</v>
          </cell>
          <cell r="M2133">
            <v>68989</v>
          </cell>
          <cell r="N2133">
            <v>60284</v>
          </cell>
          <cell r="O2133">
            <v>53572</v>
          </cell>
          <cell r="P2133">
            <v>60700</v>
          </cell>
          <cell r="Q2133">
            <v>51600</v>
          </cell>
          <cell r="R2133">
            <v>58532</v>
          </cell>
          <cell r="S2133">
            <v>50714</v>
          </cell>
          <cell r="T2133">
            <v>48993</v>
          </cell>
          <cell r="U2133">
            <v>42994</v>
          </cell>
          <cell r="V2133">
            <v>45813</v>
          </cell>
          <cell r="W2133">
            <v>45257</v>
          </cell>
          <cell r="X2133">
            <v>41312</v>
          </cell>
          <cell r="Y2133">
            <v>39481</v>
          </cell>
          <cell r="Z2133">
            <v>41097</v>
          </cell>
          <cell r="AA2133">
            <v>45712</v>
          </cell>
          <cell r="AB2133">
            <v>54370</v>
          </cell>
          <cell r="AC2133">
            <v>63407</v>
          </cell>
          <cell r="AD2133">
            <v>84090</v>
          </cell>
          <cell r="AE2133">
            <v>92361</v>
          </cell>
          <cell r="AF2133">
            <v>104796</v>
          </cell>
          <cell r="AG2133">
            <v>118633</v>
          </cell>
          <cell r="AH2133">
            <v>134271</v>
          </cell>
        </row>
        <row r="2134">
          <cell r="E2134" t="str">
            <v>WY Industrial Natural Gas</v>
          </cell>
          <cell r="F2134">
            <v>73787</v>
          </cell>
          <cell r="G2134">
            <v>72416</v>
          </cell>
          <cell r="H2134">
            <v>102252</v>
          </cell>
          <cell r="I2134">
            <v>79051</v>
          </cell>
          <cell r="J2134">
            <v>83617</v>
          </cell>
          <cell r="K2134">
            <v>72629</v>
          </cell>
          <cell r="L2134">
            <v>74180</v>
          </cell>
          <cell r="M2134">
            <v>71232</v>
          </cell>
          <cell r="N2134">
            <v>79240</v>
          </cell>
          <cell r="O2134">
            <v>63978</v>
          </cell>
          <cell r="P2134">
            <v>66382</v>
          </cell>
          <cell r="Q2134">
            <v>65620</v>
          </cell>
          <cell r="R2134">
            <v>75431</v>
          </cell>
          <cell r="S2134">
            <v>79966</v>
          </cell>
          <cell r="T2134">
            <v>75236</v>
          </cell>
          <cell r="U2134">
            <v>75822</v>
          </cell>
          <cell r="V2134">
            <v>75612</v>
          </cell>
          <cell r="W2134">
            <v>106190</v>
          </cell>
          <cell r="X2134">
            <v>104207</v>
          </cell>
          <cell r="Y2134">
            <v>102336</v>
          </cell>
          <cell r="Z2134">
            <v>107882</v>
          </cell>
          <cell r="AA2134">
            <v>117021</v>
          </cell>
          <cell r="AB2134">
            <v>118077</v>
          </cell>
          <cell r="AC2134">
            <v>112905</v>
          </cell>
          <cell r="AD2134">
            <v>98946</v>
          </cell>
          <cell r="AE2134">
            <v>85417</v>
          </cell>
          <cell r="AF2134">
            <v>90063</v>
          </cell>
          <cell r="AG2134">
            <v>114439</v>
          </cell>
          <cell r="AH2134">
            <v>128022</v>
          </cell>
        </row>
        <row r="2135">
          <cell r="E2135" t="str">
            <v>AK Residential Natural Gas</v>
          </cell>
          <cell r="F2135">
            <v>13398</v>
          </cell>
          <cell r="G2135">
            <v>13587</v>
          </cell>
          <cell r="H2135">
            <v>14379</v>
          </cell>
          <cell r="I2135">
            <v>13767</v>
          </cell>
          <cell r="J2135">
            <v>14910</v>
          </cell>
          <cell r="K2135">
            <v>15325</v>
          </cell>
          <cell r="L2135">
            <v>16003</v>
          </cell>
          <cell r="M2135">
            <v>15143</v>
          </cell>
          <cell r="N2135">
            <v>15597</v>
          </cell>
          <cell r="O2135">
            <v>17631</v>
          </cell>
          <cell r="P2135">
            <v>16418</v>
          </cell>
          <cell r="Q2135">
            <v>16995</v>
          </cell>
          <cell r="R2135">
            <v>16248</v>
          </cell>
          <cell r="S2135">
            <v>16920</v>
          </cell>
          <cell r="T2135">
            <v>18268</v>
          </cell>
          <cell r="U2135">
            <v>18098</v>
          </cell>
          <cell r="V2135">
            <v>20715</v>
          </cell>
          <cell r="W2135">
            <v>19961</v>
          </cell>
          <cell r="X2135">
            <v>21568</v>
          </cell>
          <cell r="Y2135">
            <v>20075</v>
          </cell>
          <cell r="Z2135">
            <v>18806</v>
          </cell>
          <cell r="AA2135">
            <v>20521</v>
          </cell>
          <cell r="AB2135">
            <v>21634</v>
          </cell>
          <cell r="AC2135">
            <v>19233</v>
          </cell>
          <cell r="AD2135">
            <v>17751</v>
          </cell>
          <cell r="AE2135">
            <v>18593</v>
          </cell>
          <cell r="AF2135">
            <v>17806</v>
          </cell>
          <cell r="AG2135">
            <v>20000</v>
          </cell>
          <cell r="AH2135">
            <v>18108</v>
          </cell>
        </row>
        <row r="2136">
          <cell r="E2136" t="str">
            <v>AL Residential Natural Gas</v>
          </cell>
          <cell r="F2136">
            <v>46728</v>
          </cell>
          <cell r="G2136">
            <v>47398</v>
          </cell>
          <cell r="H2136">
            <v>51038</v>
          </cell>
          <cell r="I2136">
            <v>52916</v>
          </cell>
          <cell r="J2136">
            <v>51252</v>
          </cell>
          <cell r="K2136">
            <v>51016</v>
          </cell>
          <cell r="L2136">
            <v>58395</v>
          </cell>
          <cell r="M2136">
            <v>50505</v>
          </cell>
          <cell r="N2136">
            <v>48384</v>
          </cell>
          <cell r="O2136">
            <v>44176</v>
          </cell>
          <cell r="P2136">
            <v>49529</v>
          </cell>
          <cell r="Q2136">
            <v>50839</v>
          </cell>
          <cell r="R2136">
            <v>47846</v>
          </cell>
          <cell r="S2136">
            <v>47948</v>
          </cell>
          <cell r="T2136">
            <v>44958</v>
          </cell>
          <cell r="U2136">
            <v>43309</v>
          </cell>
          <cell r="V2136">
            <v>39180</v>
          </cell>
          <cell r="W2136">
            <v>36412</v>
          </cell>
          <cell r="X2136">
            <v>38656</v>
          </cell>
          <cell r="Y2136">
            <v>37030</v>
          </cell>
          <cell r="Z2136">
            <v>42872</v>
          </cell>
          <cell r="AA2136">
            <v>37180</v>
          </cell>
          <cell r="AB2136">
            <v>28022</v>
          </cell>
          <cell r="AC2136">
            <v>35626</v>
          </cell>
          <cell r="AD2136">
            <v>39842</v>
          </cell>
          <cell r="AE2136">
            <v>33653</v>
          </cell>
          <cell r="AF2136">
            <v>29155</v>
          </cell>
          <cell r="AG2136">
            <v>27077</v>
          </cell>
          <cell r="AH2136">
            <v>35669</v>
          </cell>
        </row>
        <row r="2137">
          <cell r="E2137" t="str">
            <v>AR Residential Natural Gas</v>
          </cell>
          <cell r="F2137">
            <v>39486</v>
          </cell>
          <cell r="G2137">
            <v>41312</v>
          </cell>
          <cell r="H2137">
            <v>39743</v>
          </cell>
          <cell r="I2137">
            <v>46117</v>
          </cell>
          <cell r="J2137">
            <v>42431</v>
          </cell>
          <cell r="K2137">
            <v>44579</v>
          </cell>
          <cell r="L2137">
            <v>47509</v>
          </cell>
          <cell r="M2137">
            <v>43019</v>
          </cell>
          <cell r="N2137">
            <v>39139</v>
          </cell>
          <cell r="O2137">
            <v>36894</v>
          </cell>
          <cell r="P2137">
            <v>43159</v>
          </cell>
          <cell r="Q2137">
            <v>37695</v>
          </cell>
          <cell r="R2137">
            <v>40085</v>
          </cell>
          <cell r="S2137">
            <v>39161</v>
          </cell>
          <cell r="T2137">
            <v>35078</v>
          </cell>
          <cell r="U2137">
            <v>33927</v>
          </cell>
          <cell r="V2137">
            <v>32467</v>
          </cell>
          <cell r="W2137">
            <v>33041</v>
          </cell>
          <cell r="X2137">
            <v>36028</v>
          </cell>
          <cell r="Y2137">
            <v>33635</v>
          </cell>
          <cell r="Z2137">
            <v>36509</v>
          </cell>
          <cell r="AA2137">
            <v>34241</v>
          </cell>
          <cell r="AB2137">
            <v>26454</v>
          </cell>
          <cell r="AC2137">
            <v>35663</v>
          </cell>
          <cell r="AD2137">
            <v>38558</v>
          </cell>
          <cell r="AE2137">
            <v>33463</v>
          </cell>
          <cell r="AF2137">
            <v>27469</v>
          </cell>
          <cell r="AG2137">
            <v>26080</v>
          </cell>
          <cell r="AH2137">
            <v>35466</v>
          </cell>
        </row>
        <row r="2138">
          <cell r="E2138" t="str">
            <v>AZ Residential Natural Gas</v>
          </cell>
          <cell r="F2138">
            <v>31301</v>
          </cell>
          <cell r="G2138">
            <v>32122</v>
          </cell>
          <cell r="H2138">
            <v>29273</v>
          </cell>
          <cell r="I2138">
            <v>28955</v>
          </cell>
          <cell r="J2138">
            <v>30516</v>
          </cell>
          <cell r="K2138">
            <v>27915</v>
          </cell>
          <cell r="L2138">
            <v>27990</v>
          </cell>
          <cell r="M2138">
            <v>31765</v>
          </cell>
          <cell r="N2138">
            <v>36702</v>
          </cell>
          <cell r="O2138">
            <v>33466</v>
          </cell>
          <cell r="P2138">
            <v>35089</v>
          </cell>
          <cell r="Q2138">
            <v>36475</v>
          </cell>
          <cell r="R2138">
            <v>35921</v>
          </cell>
          <cell r="S2138">
            <v>36265</v>
          </cell>
          <cell r="T2138">
            <v>38864</v>
          </cell>
          <cell r="U2138">
            <v>36602</v>
          </cell>
          <cell r="V2138">
            <v>36732</v>
          </cell>
          <cell r="W2138">
            <v>39305</v>
          </cell>
          <cell r="X2138">
            <v>39461</v>
          </cell>
          <cell r="Y2138">
            <v>35367</v>
          </cell>
          <cell r="Z2138">
            <v>38445</v>
          </cell>
          <cell r="AA2138">
            <v>39094</v>
          </cell>
          <cell r="AB2138">
            <v>35693</v>
          </cell>
          <cell r="AC2138">
            <v>40729</v>
          </cell>
          <cell r="AD2138">
            <v>33442</v>
          </cell>
          <cell r="AE2138">
            <v>36047</v>
          </cell>
          <cell r="AF2138">
            <v>36579</v>
          </cell>
          <cell r="AG2138">
            <v>34332</v>
          </cell>
          <cell r="AH2138">
            <v>36517</v>
          </cell>
        </row>
        <row r="2139">
          <cell r="E2139" t="str">
            <v>CA Residential Natural Gas</v>
          </cell>
          <cell r="F2139">
            <v>530961</v>
          </cell>
          <cell r="G2139">
            <v>522101</v>
          </cell>
          <cell r="H2139">
            <v>492278</v>
          </cell>
          <cell r="I2139">
            <v>520050</v>
          </cell>
          <cell r="J2139">
            <v>530977</v>
          </cell>
          <cell r="K2139">
            <v>482729</v>
          </cell>
          <cell r="L2139">
            <v>489526</v>
          </cell>
          <cell r="M2139">
            <v>487098</v>
          </cell>
          <cell r="N2139">
            <v>580925</v>
          </cell>
          <cell r="O2139">
            <v>576853</v>
          </cell>
          <cell r="P2139">
            <v>494165</v>
          </cell>
          <cell r="Q2139">
            <v>520632</v>
          </cell>
          <cell r="R2139">
            <v>520837</v>
          </cell>
          <cell r="S2139">
            <v>507874</v>
          </cell>
          <cell r="T2139">
            <v>522272</v>
          </cell>
          <cell r="U2139">
            <v>494886</v>
          </cell>
          <cell r="V2139">
            <v>502984</v>
          </cell>
          <cell r="W2139">
            <v>506805</v>
          </cell>
          <cell r="X2139">
            <v>502833</v>
          </cell>
          <cell r="Y2139">
            <v>493696</v>
          </cell>
          <cell r="Z2139">
            <v>505530</v>
          </cell>
          <cell r="AA2139">
            <v>522406</v>
          </cell>
          <cell r="AB2139">
            <v>487614</v>
          </cell>
          <cell r="AC2139">
            <v>494357</v>
          </cell>
          <cell r="AD2139">
            <v>408754</v>
          </cell>
          <cell r="AE2139">
            <v>415935</v>
          </cell>
          <cell r="AF2139">
            <v>426390</v>
          </cell>
          <cell r="AG2139">
            <v>446314</v>
          </cell>
          <cell r="AH2139">
            <v>438159</v>
          </cell>
        </row>
        <row r="2140">
          <cell r="E2140" t="str">
            <v>CO Residential Natural Gas</v>
          </cell>
          <cell r="F2140">
            <v>92191</v>
          </cell>
          <cell r="G2140">
            <v>100304</v>
          </cell>
          <cell r="H2140">
            <v>96440</v>
          </cell>
          <cell r="I2140">
            <v>107145</v>
          </cell>
          <cell r="J2140">
            <v>99507</v>
          </cell>
          <cell r="K2140">
            <v>105766</v>
          </cell>
          <cell r="L2140">
            <v>112607</v>
          </cell>
          <cell r="M2140">
            <v>116644</v>
          </cell>
          <cell r="N2140">
            <v>111534</v>
          </cell>
          <cell r="O2140">
            <v>111789</v>
          </cell>
          <cell r="P2140">
            <v>116133</v>
          </cell>
          <cell r="Q2140">
            <v>124175</v>
          </cell>
          <cell r="R2140">
            <v>129771</v>
          </cell>
          <cell r="S2140">
            <v>125422</v>
          </cell>
          <cell r="T2140">
            <v>121353</v>
          </cell>
          <cell r="U2140">
            <v>127677</v>
          </cell>
          <cell r="V2140">
            <v>122875</v>
          </cell>
          <cell r="W2140">
            <v>134578</v>
          </cell>
          <cell r="X2140">
            <v>136006</v>
          </cell>
          <cell r="Y2140">
            <v>130896</v>
          </cell>
          <cell r="Z2140">
            <v>133463</v>
          </cell>
          <cell r="AA2140">
            <v>134161</v>
          </cell>
          <cell r="AB2140">
            <v>120076</v>
          </cell>
          <cell r="AC2140">
            <v>139516</v>
          </cell>
          <cell r="AD2140">
            <v>138065</v>
          </cell>
          <cell r="AE2140">
            <v>129193</v>
          </cell>
          <cell r="AF2140">
            <v>128959</v>
          </cell>
          <cell r="AG2140">
            <v>125643</v>
          </cell>
          <cell r="AH2140">
            <v>137634</v>
          </cell>
        </row>
        <row r="2141">
          <cell r="E2141" t="str">
            <v>CT Residential Natural Gas</v>
          </cell>
          <cell r="F2141">
            <v>38694</v>
          </cell>
          <cell r="G2141">
            <v>38334</v>
          </cell>
          <cell r="H2141">
            <v>43570</v>
          </cell>
          <cell r="I2141">
            <v>43353</v>
          </cell>
          <cell r="J2141">
            <v>42899</v>
          </cell>
          <cell r="K2141">
            <v>42036</v>
          </cell>
          <cell r="L2141">
            <v>45019</v>
          </cell>
          <cell r="M2141">
            <v>41694</v>
          </cell>
          <cell r="N2141">
            <v>36248</v>
          </cell>
          <cell r="O2141">
            <v>39281</v>
          </cell>
          <cell r="P2141">
            <v>42716</v>
          </cell>
          <cell r="Q2141">
            <v>41968</v>
          </cell>
          <cell r="R2141">
            <v>41250</v>
          </cell>
          <cell r="S2141">
            <v>46819</v>
          </cell>
          <cell r="T2141">
            <v>45252</v>
          </cell>
          <cell r="U2141">
            <v>45650</v>
          </cell>
          <cell r="V2141">
            <v>40103</v>
          </cell>
          <cell r="W2141">
            <v>44385</v>
          </cell>
          <cell r="X2141">
            <v>43815</v>
          </cell>
          <cell r="Y2141">
            <v>45020</v>
          </cell>
          <cell r="Z2141">
            <v>43815</v>
          </cell>
          <cell r="AA2141">
            <v>45951</v>
          </cell>
          <cell r="AB2141">
            <v>42340</v>
          </cell>
          <cell r="AC2141">
            <v>47716</v>
          </cell>
          <cell r="AD2141">
            <v>52615</v>
          </cell>
          <cell r="AE2141">
            <v>52337</v>
          </cell>
          <cell r="AF2141">
            <v>47327</v>
          </cell>
          <cell r="AG2141">
            <v>49815</v>
          </cell>
          <cell r="AH2141">
            <v>54702</v>
          </cell>
        </row>
        <row r="2142">
          <cell r="E2142" t="str">
            <v>DC Residential Natural Gas</v>
          </cell>
          <cell r="F2142">
            <v>15258</v>
          </cell>
          <cell r="G2142">
            <v>15377</v>
          </cell>
          <cell r="H2142">
            <v>16703</v>
          </cell>
          <cell r="I2142">
            <v>16705</v>
          </cell>
          <cell r="J2142">
            <v>16039</v>
          </cell>
          <cell r="K2142">
            <v>15784</v>
          </cell>
          <cell r="L2142">
            <v>17446</v>
          </cell>
          <cell r="M2142">
            <v>16138</v>
          </cell>
          <cell r="N2142">
            <v>13607</v>
          </cell>
          <cell r="O2142">
            <v>14444</v>
          </cell>
          <cell r="P2142">
            <v>15854</v>
          </cell>
          <cell r="Q2142">
            <v>13283</v>
          </cell>
          <cell r="R2142">
            <v>14591</v>
          </cell>
          <cell r="S2142">
            <v>15565</v>
          </cell>
          <cell r="T2142">
            <v>14661</v>
          </cell>
          <cell r="U2142">
            <v>14573</v>
          </cell>
          <cell r="V2142">
            <v>11698</v>
          </cell>
          <cell r="W2142">
            <v>13732</v>
          </cell>
          <cell r="X2142">
            <v>13592</v>
          </cell>
          <cell r="Y2142">
            <v>13937</v>
          </cell>
          <cell r="Z2142">
            <v>13799</v>
          </cell>
          <cell r="AA2142">
            <v>12583</v>
          </cell>
          <cell r="AB2142">
            <v>11587</v>
          </cell>
          <cell r="AC2142">
            <v>13610</v>
          </cell>
          <cell r="AD2142">
            <v>14854</v>
          </cell>
          <cell r="AE2142">
            <v>14088</v>
          </cell>
          <cell r="AF2142">
            <v>11880</v>
          </cell>
          <cell r="AG2142">
            <v>12368</v>
          </cell>
          <cell r="AH2142">
            <v>13584</v>
          </cell>
        </row>
        <row r="2143">
          <cell r="E2143" t="str">
            <v>DE Residential Natural Gas</v>
          </cell>
          <cell r="F2143">
            <v>7337</v>
          </cell>
          <cell r="G2143">
            <v>7236</v>
          </cell>
          <cell r="H2143">
            <v>8499</v>
          </cell>
          <cell r="I2143">
            <v>8590</v>
          </cell>
          <cell r="J2143">
            <v>8863</v>
          </cell>
          <cell r="K2143">
            <v>8807</v>
          </cell>
          <cell r="L2143">
            <v>10140</v>
          </cell>
          <cell r="M2143">
            <v>9289</v>
          </cell>
          <cell r="N2143">
            <v>8235</v>
          </cell>
          <cell r="O2143">
            <v>9461</v>
          </cell>
          <cell r="P2143">
            <v>9858</v>
          </cell>
          <cell r="Q2143">
            <v>9477</v>
          </cell>
          <cell r="R2143">
            <v>9898</v>
          </cell>
          <cell r="S2143">
            <v>11173</v>
          </cell>
          <cell r="T2143">
            <v>10773</v>
          </cell>
          <cell r="U2143">
            <v>10721</v>
          </cell>
          <cell r="V2143">
            <v>9449</v>
          </cell>
          <cell r="W2143">
            <v>10375</v>
          </cell>
          <cell r="X2143">
            <v>10197</v>
          </cell>
          <cell r="Y2143">
            <v>10367</v>
          </cell>
          <cell r="Z2143">
            <v>10376</v>
          </cell>
          <cell r="AA2143">
            <v>10323</v>
          </cell>
          <cell r="AB2143">
            <v>8808</v>
          </cell>
          <cell r="AC2143">
            <v>10673</v>
          </cell>
          <cell r="AD2143">
            <v>11944</v>
          </cell>
          <cell r="AE2143">
            <v>11854</v>
          </cell>
          <cell r="AF2143">
            <v>10159</v>
          </cell>
          <cell r="AG2143">
            <v>10371</v>
          </cell>
          <cell r="AH2143">
            <v>12605</v>
          </cell>
        </row>
        <row r="2144">
          <cell r="E2144" t="str">
            <v>FL Residential Natural Gas</v>
          </cell>
          <cell r="F2144">
            <v>14063</v>
          </cell>
          <cell r="G2144">
            <v>14177</v>
          </cell>
          <cell r="H2144">
            <v>15813</v>
          </cell>
          <cell r="I2144">
            <v>15320</v>
          </cell>
          <cell r="J2144">
            <v>15634</v>
          </cell>
          <cell r="K2144">
            <v>15553</v>
          </cell>
          <cell r="L2144">
            <v>18188</v>
          </cell>
          <cell r="M2144">
            <v>13879</v>
          </cell>
          <cell r="N2144">
            <v>14869</v>
          </cell>
          <cell r="O2144">
            <v>14433</v>
          </cell>
          <cell r="P2144">
            <v>16772</v>
          </cell>
          <cell r="Q2144">
            <v>16558</v>
          </cell>
          <cell r="R2144">
            <v>15669</v>
          </cell>
          <cell r="S2144">
            <v>16527</v>
          </cell>
          <cell r="T2144">
            <v>16460</v>
          </cell>
          <cell r="U2144">
            <v>16732</v>
          </cell>
          <cell r="V2144">
            <v>16134</v>
          </cell>
          <cell r="W2144">
            <v>15602</v>
          </cell>
          <cell r="X2144">
            <v>16086</v>
          </cell>
          <cell r="Y2144">
            <v>15682</v>
          </cell>
          <cell r="Z2144">
            <v>19198</v>
          </cell>
          <cell r="AA2144">
            <v>16648</v>
          </cell>
          <cell r="AB2144">
            <v>14635</v>
          </cell>
          <cell r="AC2144">
            <v>15593</v>
          </cell>
          <cell r="AD2144">
            <v>17143</v>
          </cell>
          <cell r="AE2144">
            <v>15791</v>
          </cell>
          <cell r="AF2144">
            <v>15763</v>
          </cell>
          <cell r="AG2144">
            <v>15423</v>
          </cell>
          <cell r="AH2144">
            <v>17570</v>
          </cell>
        </row>
        <row r="2145">
          <cell r="E2145" t="str">
            <v>GA Residential Natural Gas</v>
          </cell>
          <cell r="F2145">
            <v>92702</v>
          </cell>
          <cell r="G2145">
            <v>99272</v>
          </cell>
          <cell r="H2145">
            <v>110920</v>
          </cell>
          <cell r="I2145">
            <v>118781</v>
          </cell>
          <cell r="J2145">
            <v>108601</v>
          </cell>
          <cell r="K2145">
            <v>117648</v>
          </cell>
          <cell r="L2145">
            <v>129982</v>
          </cell>
          <cell r="M2145">
            <v>117568</v>
          </cell>
          <cell r="N2145">
            <v>110308</v>
          </cell>
          <cell r="O2145">
            <v>101447</v>
          </cell>
          <cell r="P2145">
            <v>143406</v>
          </cell>
          <cell r="Q2145">
            <v>124111</v>
          </cell>
          <cell r="R2145">
            <v>129902</v>
          </cell>
          <cell r="S2145">
            <v>133730</v>
          </cell>
          <cell r="T2145">
            <v>130142</v>
          </cell>
          <cell r="U2145">
            <v>128939</v>
          </cell>
          <cell r="V2145">
            <v>113510</v>
          </cell>
          <cell r="W2145">
            <v>115129</v>
          </cell>
          <cell r="X2145">
            <v>122159</v>
          </cell>
          <cell r="Y2145">
            <v>121368</v>
          </cell>
          <cell r="Z2145">
            <v>141661</v>
          </cell>
          <cell r="AA2145">
            <v>115423</v>
          </cell>
          <cell r="AB2145">
            <v>99148</v>
          </cell>
          <cell r="AC2145">
            <v>123480</v>
          </cell>
          <cell r="AD2145">
            <v>136706</v>
          </cell>
          <cell r="AE2145">
            <v>120795</v>
          </cell>
          <cell r="AF2145">
            <v>119188</v>
          </cell>
          <cell r="AG2145">
            <v>114364</v>
          </cell>
          <cell r="AH2145">
            <v>136713</v>
          </cell>
        </row>
        <row r="2146">
          <cell r="E2146" t="str">
            <v>HI Residential Natural Gas</v>
          </cell>
          <cell r="F2146">
            <v>605</v>
          </cell>
          <cell r="G2146">
            <v>589</v>
          </cell>
          <cell r="H2146">
            <v>592</v>
          </cell>
          <cell r="I2146">
            <v>592</v>
          </cell>
          <cell r="J2146">
            <v>607</v>
          </cell>
          <cell r="K2146">
            <v>601</v>
          </cell>
          <cell r="L2146">
            <v>571</v>
          </cell>
          <cell r="M2146">
            <v>533</v>
          </cell>
          <cell r="N2146">
            <v>565</v>
          </cell>
          <cell r="O2146">
            <v>552</v>
          </cell>
          <cell r="P2146">
            <v>560</v>
          </cell>
          <cell r="Q2146">
            <v>557</v>
          </cell>
          <cell r="R2146">
            <v>571</v>
          </cell>
          <cell r="S2146">
            <v>562</v>
          </cell>
          <cell r="T2146">
            <v>549</v>
          </cell>
          <cell r="U2146">
            <v>535</v>
          </cell>
          <cell r="V2146">
            <v>542</v>
          </cell>
          <cell r="W2146">
            <v>528</v>
          </cell>
          <cell r="X2146">
            <v>520</v>
          </cell>
          <cell r="Y2146">
            <v>530</v>
          </cell>
          <cell r="Z2146">
            <v>529</v>
          </cell>
          <cell r="AA2146">
            <v>509</v>
          </cell>
          <cell r="AB2146">
            <v>503</v>
          </cell>
          <cell r="AC2146">
            <v>585</v>
          </cell>
          <cell r="AD2146">
            <v>559</v>
          </cell>
          <cell r="AE2146">
            <v>562</v>
          </cell>
          <cell r="AF2146">
            <v>560</v>
          </cell>
          <cell r="AG2146">
            <v>558</v>
          </cell>
          <cell r="AH2146">
            <v>568</v>
          </cell>
        </row>
        <row r="2147">
          <cell r="E2147" t="str">
            <v>IA Residential Natural Gas</v>
          </cell>
          <cell r="F2147">
            <v>71870</v>
          </cell>
          <cell r="G2147">
            <v>79415</v>
          </cell>
          <cell r="H2147">
            <v>75176</v>
          </cell>
          <cell r="I2147">
            <v>83659</v>
          </cell>
          <cell r="J2147">
            <v>78881</v>
          </cell>
          <cell r="K2147">
            <v>82643</v>
          </cell>
          <cell r="L2147">
            <v>88607</v>
          </cell>
          <cell r="M2147">
            <v>82432</v>
          </cell>
          <cell r="N2147">
            <v>69657</v>
          </cell>
          <cell r="O2147">
            <v>72805</v>
          </cell>
          <cell r="P2147">
            <v>74221</v>
          </cell>
          <cell r="Q2147">
            <v>71341</v>
          </cell>
          <cell r="R2147">
            <v>71754</v>
          </cell>
          <cell r="S2147">
            <v>74236</v>
          </cell>
          <cell r="T2147">
            <v>68538</v>
          </cell>
          <cell r="U2147">
            <v>67692</v>
          </cell>
          <cell r="V2147">
            <v>62628</v>
          </cell>
          <cell r="W2147">
            <v>68443</v>
          </cell>
          <cell r="X2147">
            <v>76201</v>
          </cell>
          <cell r="Y2147">
            <v>70599</v>
          </cell>
          <cell r="Z2147">
            <v>68775</v>
          </cell>
          <cell r="AA2147">
            <v>67696</v>
          </cell>
          <cell r="AB2147">
            <v>56611</v>
          </cell>
          <cell r="AC2147">
            <v>74635</v>
          </cell>
          <cell r="AD2147">
            <v>79620</v>
          </cell>
          <cell r="AE2147">
            <v>66042</v>
          </cell>
          <cell r="AF2147">
            <v>64672</v>
          </cell>
          <cell r="AG2147">
            <v>63711</v>
          </cell>
          <cell r="AH2147">
            <v>75089</v>
          </cell>
        </row>
        <row r="2148">
          <cell r="E2148" t="str">
            <v>ID Residential Natural Gas</v>
          </cell>
          <cell r="F2148">
            <v>8808</v>
          </cell>
          <cell r="G2148">
            <v>10560</v>
          </cell>
          <cell r="H2148">
            <v>9949</v>
          </cell>
          <cell r="I2148">
            <v>13035</v>
          </cell>
          <cell r="J2148">
            <v>12752</v>
          </cell>
          <cell r="K2148">
            <v>13393</v>
          </cell>
          <cell r="L2148">
            <v>15389</v>
          </cell>
          <cell r="M2148">
            <v>15710</v>
          </cell>
          <cell r="N2148">
            <v>16614</v>
          </cell>
          <cell r="O2148">
            <v>18588</v>
          </cell>
          <cell r="P2148">
            <v>19602</v>
          </cell>
          <cell r="Q2148">
            <v>19453</v>
          </cell>
          <cell r="R2148">
            <v>21010</v>
          </cell>
          <cell r="S2148">
            <v>19526</v>
          </cell>
          <cell r="T2148">
            <v>21530</v>
          </cell>
          <cell r="U2148">
            <v>22745</v>
          </cell>
          <cell r="V2148">
            <v>23494</v>
          </cell>
          <cell r="W2148">
            <v>23977</v>
          </cell>
          <cell r="X2148">
            <v>28197</v>
          </cell>
          <cell r="Y2148">
            <v>26127</v>
          </cell>
          <cell r="Z2148">
            <v>24496</v>
          </cell>
          <cell r="AA2148">
            <v>27137</v>
          </cell>
          <cell r="AB2148">
            <v>24296</v>
          </cell>
          <cell r="AC2148">
            <v>28067</v>
          </cell>
          <cell r="AD2148">
            <v>25056</v>
          </cell>
          <cell r="AE2148">
            <v>24329</v>
          </cell>
          <cell r="AF2148">
            <v>26004</v>
          </cell>
          <cell r="AG2148">
            <v>30119</v>
          </cell>
          <cell r="AH2148">
            <v>28607</v>
          </cell>
        </row>
        <row r="2149">
          <cell r="E2149" t="str">
            <v>IL Residential Natural Gas</v>
          </cell>
          <cell r="F2149">
            <v>451886</v>
          </cell>
          <cell r="G2149">
            <v>475833</v>
          </cell>
          <cell r="H2149">
            <v>483903</v>
          </cell>
          <cell r="I2149">
            <v>505733</v>
          </cell>
          <cell r="J2149">
            <v>483714</v>
          </cell>
          <cell r="K2149">
            <v>510877</v>
          </cell>
          <cell r="L2149">
            <v>548974</v>
          </cell>
          <cell r="M2149">
            <v>507791</v>
          </cell>
          <cell r="N2149">
            <v>418897</v>
          </cell>
          <cell r="O2149">
            <v>455021</v>
          </cell>
          <cell r="P2149">
            <v>477379</v>
          </cell>
          <cell r="Q2149">
            <v>435642</v>
          </cell>
          <cell r="R2149">
            <v>465427</v>
          </cell>
          <cell r="S2149">
            <v>480558</v>
          </cell>
          <cell r="T2149">
            <v>449459</v>
          </cell>
          <cell r="U2149">
            <v>443991</v>
          </cell>
          <cell r="V2149">
            <v>404471</v>
          </cell>
          <cell r="W2149">
            <v>439314</v>
          </cell>
          <cell r="X2149">
            <v>472366</v>
          </cell>
          <cell r="Y2149">
            <v>445693</v>
          </cell>
          <cell r="Z2149">
            <v>419761</v>
          </cell>
          <cell r="AA2149">
            <v>422588</v>
          </cell>
          <cell r="AB2149">
            <v>364839</v>
          </cell>
          <cell r="AC2149">
            <v>459893</v>
          </cell>
          <cell r="AD2149">
            <v>490661</v>
          </cell>
          <cell r="AE2149">
            <v>412894</v>
          </cell>
          <cell r="AF2149">
            <v>399189</v>
          </cell>
          <cell r="AG2149">
            <v>388810</v>
          </cell>
          <cell r="AH2149">
            <v>451040</v>
          </cell>
        </row>
        <row r="2150">
          <cell r="E2150" t="str">
            <v>IN Residential Natural Gas</v>
          </cell>
          <cell r="F2150">
            <v>143053</v>
          </cell>
          <cell r="G2150">
            <v>148537</v>
          </cell>
          <cell r="H2150">
            <v>154395</v>
          </cell>
          <cell r="I2150">
            <v>166075</v>
          </cell>
          <cell r="J2150">
            <v>159485</v>
          </cell>
          <cell r="K2150">
            <v>162971</v>
          </cell>
          <cell r="L2150">
            <v>181906</v>
          </cell>
          <cell r="M2150">
            <v>170987</v>
          </cell>
          <cell r="N2150">
            <v>142506</v>
          </cell>
          <cell r="O2150">
            <v>154254</v>
          </cell>
          <cell r="P2150">
            <v>165287</v>
          </cell>
          <cell r="Q2150">
            <v>150897</v>
          </cell>
          <cell r="R2150">
            <v>157872</v>
          </cell>
          <cell r="S2150">
            <v>171596</v>
          </cell>
          <cell r="T2150">
            <v>149882</v>
          </cell>
          <cell r="U2150">
            <v>151334</v>
          </cell>
          <cell r="V2150">
            <v>129833</v>
          </cell>
          <cell r="W2150">
            <v>145762</v>
          </cell>
          <cell r="X2150">
            <v>154674</v>
          </cell>
          <cell r="Y2150">
            <v>141866</v>
          </cell>
          <cell r="Z2150">
            <v>140134</v>
          </cell>
          <cell r="AA2150">
            <v>133699</v>
          </cell>
          <cell r="AB2150">
            <v>116929</v>
          </cell>
          <cell r="AC2150">
            <v>146575</v>
          </cell>
          <cell r="AD2150">
            <v>159397</v>
          </cell>
          <cell r="AE2150">
            <v>136142</v>
          </cell>
          <cell r="AF2150">
            <v>129516</v>
          </cell>
          <cell r="AG2150">
            <v>128855</v>
          </cell>
          <cell r="AH2150">
            <v>150829</v>
          </cell>
        </row>
        <row r="2151">
          <cell r="E2151" t="str">
            <v>KS Residential Natural Gas</v>
          </cell>
          <cell r="F2151">
            <v>71263</v>
          </cell>
          <cell r="G2151">
            <v>75588</v>
          </cell>
          <cell r="H2151">
            <v>70602</v>
          </cell>
          <cell r="I2151">
            <v>83805</v>
          </cell>
          <cell r="J2151">
            <v>74051</v>
          </cell>
          <cell r="K2151">
            <v>76078</v>
          </cell>
          <cell r="L2151">
            <v>85107</v>
          </cell>
          <cell r="M2151">
            <v>69571</v>
          </cell>
          <cell r="N2151">
            <v>69775</v>
          </cell>
          <cell r="O2151">
            <v>67816</v>
          </cell>
          <cell r="P2151">
            <v>71137</v>
          </cell>
          <cell r="Q2151">
            <v>70498</v>
          </cell>
          <cell r="R2151">
            <v>71470</v>
          </cell>
          <cell r="S2151">
            <v>71247</v>
          </cell>
          <cell r="T2151">
            <v>65918</v>
          </cell>
          <cell r="U2151">
            <v>65853</v>
          </cell>
          <cell r="V2151">
            <v>58185</v>
          </cell>
          <cell r="W2151">
            <v>64215</v>
          </cell>
          <cell r="X2151">
            <v>72857</v>
          </cell>
          <cell r="Y2151">
            <v>72465</v>
          </cell>
          <cell r="Z2151">
            <v>68410</v>
          </cell>
          <cell r="AA2151">
            <v>66820</v>
          </cell>
          <cell r="AB2151">
            <v>51613</v>
          </cell>
          <cell r="AC2151">
            <v>69254</v>
          </cell>
          <cell r="AD2151">
            <v>72840</v>
          </cell>
          <cell r="AE2151">
            <v>60399</v>
          </cell>
          <cell r="AF2151">
            <v>55886</v>
          </cell>
          <cell r="AG2151">
            <v>56299</v>
          </cell>
          <cell r="AH2151">
            <v>69712</v>
          </cell>
        </row>
        <row r="2152">
          <cell r="E2152" t="str">
            <v>KY Residential Natural Gas</v>
          </cell>
          <cell r="F2152">
            <v>58308</v>
          </cell>
          <cell r="G2152">
            <v>62261</v>
          </cell>
          <cell r="H2152">
            <v>65505</v>
          </cell>
          <cell r="I2152">
            <v>70123</v>
          </cell>
          <cell r="J2152">
            <v>66414</v>
          </cell>
          <cell r="K2152">
            <v>72518</v>
          </cell>
          <cell r="L2152">
            <v>73691</v>
          </cell>
          <cell r="M2152">
            <v>69354</v>
          </cell>
          <cell r="N2152">
            <v>57453</v>
          </cell>
          <cell r="O2152">
            <v>61135</v>
          </cell>
          <cell r="P2152">
            <v>67273</v>
          </cell>
          <cell r="Q2152">
            <v>59070</v>
          </cell>
          <cell r="R2152">
            <v>61279</v>
          </cell>
          <cell r="S2152">
            <v>64190</v>
          </cell>
          <cell r="T2152">
            <v>58430</v>
          </cell>
          <cell r="U2152">
            <v>57755</v>
          </cell>
          <cell r="V2152">
            <v>48756</v>
          </cell>
          <cell r="W2152">
            <v>52926</v>
          </cell>
          <cell r="X2152">
            <v>56975</v>
          </cell>
          <cell r="Y2152">
            <v>53712</v>
          </cell>
          <cell r="Z2152">
            <v>56060</v>
          </cell>
          <cell r="AA2152">
            <v>52098</v>
          </cell>
          <cell r="AB2152">
            <v>44413</v>
          </cell>
          <cell r="AC2152">
            <v>55545</v>
          </cell>
          <cell r="AD2152">
            <v>59110</v>
          </cell>
          <cell r="AE2152">
            <v>50480</v>
          </cell>
          <cell r="AF2152">
            <v>46828</v>
          </cell>
          <cell r="AG2152">
            <v>45244</v>
          </cell>
          <cell r="AH2152">
            <v>54099</v>
          </cell>
        </row>
        <row r="2153">
          <cell r="E2153" t="str">
            <v>LA Residential Natural Gas</v>
          </cell>
          <cell r="F2153">
            <v>55601</v>
          </cell>
          <cell r="G2153">
            <v>57228</v>
          </cell>
          <cell r="H2153">
            <v>57667</v>
          </cell>
          <cell r="I2153">
            <v>58649</v>
          </cell>
          <cell r="J2153">
            <v>55036</v>
          </cell>
          <cell r="K2153">
            <v>54350</v>
          </cell>
          <cell r="L2153">
            <v>59135</v>
          </cell>
          <cell r="M2153">
            <v>59818</v>
          </cell>
          <cell r="N2153">
            <v>51242</v>
          </cell>
          <cell r="O2153">
            <v>47044</v>
          </cell>
          <cell r="P2153">
            <v>52919</v>
          </cell>
          <cell r="Q2153">
            <v>50174</v>
          </cell>
          <cell r="R2153">
            <v>50728</v>
          </cell>
          <cell r="S2153">
            <v>48840</v>
          </cell>
          <cell r="T2153">
            <v>44132</v>
          </cell>
          <cell r="U2153">
            <v>42972</v>
          </cell>
          <cell r="V2153">
            <v>34709</v>
          </cell>
          <cell r="W2153">
            <v>38423</v>
          </cell>
          <cell r="X2153">
            <v>38554</v>
          </cell>
          <cell r="Y2153">
            <v>37562</v>
          </cell>
          <cell r="Z2153">
            <v>46617</v>
          </cell>
          <cell r="AA2153">
            <v>40136</v>
          </cell>
          <cell r="AB2153">
            <v>32286</v>
          </cell>
          <cell r="AC2153">
            <v>39491</v>
          </cell>
          <cell r="AD2153">
            <v>45679</v>
          </cell>
          <cell r="AE2153">
            <v>37738</v>
          </cell>
          <cell r="AF2153">
            <v>32084</v>
          </cell>
          <cell r="AG2153">
            <v>29680</v>
          </cell>
          <cell r="AH2153">
            <v>38629</v>
          </cell>
        </row>
        <row r="2154">
          <cell r="E2154" t="str">
            <v>MA Residential Natural Gas</v>
          </cell>
          <cell r="F2154">
            <v>110572</v>
          </cell>
          <cell r="G2154">
            <v>107035</v>
          </cell>
          <cell r="H2154">
            <v>124366</v>
          </cell>
          <cell r="I2154">
            <v>126147</v>
          </cell>
          <cell r="J2154">
            <v>122539</v>
          </cell>
          <cell r="K2154">
            <v>108528</v>
          </cell>
          <cell r="L2154">
            <v>117338</v>
          </cell>
          <cell r="M2154">
            <v>114486</v>
          </cell>
          <cell r="N2154">
            <v>103617</v>
          </cell>
          <cell r="O2154">
            <v>112073</v>
          </cell>
          <cell r="P2154">
            <v>119146</v>
          </cell>
          <cell r="Q2154">
            <v>111474</v>
          </cell>
          <cell r="R2154">
            <v>113101</v>
          </cell>
          <cell r="S2154">
            <v>129420</v>
          </cell>
          <cell r="T2154">
            <v>115980</v>
          </cell>
          <cell r="U2154">
            <v>120356</v>
          </cell>
          <cell r="V2154">
            <v>104894</v>
          </cell>
          <cell r="W2154">
            <v>116997</v>
          </cell>
          <cell r="X2154">
            <v>134537</v>
          </cell>
          <cell r="Y2154">
            <v>136952</v>
          </cell>
          <cell r="Z2154">
            <v>129812</v>
          </cell>
          <cell r="AA2154">
            <v>132932</v>
          </cell>
          <cell r="AB2154">
            <v>119220</v>
          </cell>
          <cell r="AC2154">
            <v>120685</v>
          </cell>
          <cell r="AD2154">
            <v>129937</v>
          </cell>
          <cell r="AE2154">
            <v>130373</v>
          </cell>
          <cell r="AF2154">
            <v>115469</v>
          </cell>
          <cell r="AG2154">
            <v>124802</v>
          </cell>
          <cell r="AH2154">
            <v>134282</v>
          </cell>
        </row>
        <row r="2155">
          <cell r="E2155" t="str">
            <v>MD Residential Natural Gas</v>
          </cell>
          <cell r="F2155">
            <v>68234</v>
          </cell>
          <cell r="G2155">
            <v>70966</v>
          </cell>
          <cell r="H2155">
            <v>77144</v>
          </cell>
          <cell r="I2155">
            <v>78985</v>
          </cell>
          <cell r="J2155">
            <v>79002</v>
          </cell>
          <cell r="K2155">
            <v>78470</v>
          </cell>
          <cell r="L2155">
            <v>88009</v>
          </cell>
          <cell r="M2155">
            <v>80118</v>
          </cell>
          <cell r="N2155">
            <v>70561</v>
          </cell>
          <cell r="O2155">
            <v>77365</v>
          </cell>
          <cell r="P2155">
            <v>86845</v>
          </cell>
          <cell r="Q2155">
            <v>73338</v>
          </cell>
          <cell r="R2155">
            <v>83030</v>
          </cell>
          <cell r="S2155">
            <v>94116</v>
          </cell>
          <cell r="T2155">
            <v>89558</v>
          </cell>
          <cell r="U2155">
            <v>89880</v>
          </cell>
          <cell r="V2155">
            <v>73973</v>
          </cell>
          <cell r="W2155">
            <v>86557</v>
          </cell>
          <cell r="X2155">
            <v>84053</v>
          </cell>
          <cell r="Y2155">
            <v>85667</v>
          </cell>
          <cell r="Z2155">
            <v>85993</v>
          </cell>
          <cell r="AA2155">
            <v>79993</v>
          </cell>
          <cell r="AB2155">
            <v>73004</v>
          </cell>
          <cell r="AC2155">
            <v>86953</v>
          </cell>
          <cell r="AD2155">
            <v>95387</v>
          </cell>
          <cell r="AE2155">
            <v>87475</v>
          </cell>
          <cell r="AF2155">
            <v>79917</v>
          </cell>
          <cell r="AG2155">
            <v>79376</v>
          </cell>
          <cell r="AH2155">
            <v>90221</v>
          </cell>
        </row>
        <row r="2156">
          <cell r="E2156" t="str">
            <v>ME Residential Natural Gas</v>
          </cell>
          <cell r="F2156">
            <v>651</v>
          </cell>
          <cell r="G2156">
            <v>726</v>
          </cell>
          <cell r="H2156">
            <v>884</v>
          </cell>
          <cell r="I2156">
            <v>914</v>
          </cell>
          <cell r="J2156">
            <v>906</v>
          </cell>
          <cell r="K2156">
            <v>928</v>
          </cell>
          <cell r="L2156">
            <v>982</v>
          </cell>
          <cell r="M2156">
            <v>1023</v>
          </cell>
          <cell r="N2156">
            <v>925</v>
          </cell>
          <cell r="O2156">
            <v>976</v>
          </cell>
          <cell r="P2156">
            <v>1195</v>
          </cell>
          <cell r="Q2156">
            <v>1122</v>
          </cell>
          <cell r="R2156">
            <v>1099</v>
          </cell>
          <cell r="S2156">
            <v>1266</v>
          </cell>
          <cell r="T2156">
            <v>1238</v>
          </cell>
          <cell r="U2156">
            <v>1204</v>
          </cell>
          <cell r="V2156">
            <v>1038</v>
          </cell>
          <cell r="W2156">
            <v>1253</v>
          </cell>
          <cell r="X2156">
            <v>1174</v>
          </cell>
          <cell r="Y2156">
            <v>1341</v>
          </cell>
          <cell r="Z2156">
            <v>1282</v>
          </cell>
          <cell r="AA2156">
            <v>1467</v>
          </cell>
          <cell r="AB2156">
            <v>1530</v>
          </cell>
          <cell r="AC2156">
            <v>1947</v>
          </cell>
          <cell r="AD2156">
            <v>2434</v>
          </cell>
          <cell r="AE2156">
            <v>2782</v>
          </cell>
          <cell r="AF2156">
            <v>2642</v>
          </cell>
          <cell r="AG2156">
            <v>2847</v>
          </cell>
          <cell r="AH2156">
            <v>3192</v>
          </cell>
        </row>
        <row r="2157">
          <cell r="E2157" t="str">
            <v>MI Residential Natural Gas</v>
          </cell>
          <cell r="F2157">
            <v>341919</v>
          </cell>
          <cell r="G2157">
            <v>349179</v>
          </cell>
          <cell r="H2157">
            <v>370596</v>
          </cell>
          <cell r="I2157">
            <v>382718</v>
          </cell>
          <cell r="J2157">
            <v>377458</v>
          </cell>
          <cell r="K2157">
            <v>395386</v>
          </cell>
          <cell r="L2157">
            <v>413154</v>
          </cell>
          <cell r="M2157">
            <v>395146</v>
          </cell>
          <cell r="N2157">
            <v>334743</v>
          </cell>
          <cell r="O2157">
            <v>365309</v>
          </cell>
          <cell r="P2157">
            <v>381088</v>
          </cell>
          <cell r="Q2157">
            <v>354353</v>
          </cell>
          <cell r="R2157">
            <v>375477</v>
          </cell>
          <cell r="S2157">
            <v>397104</v>
          </cell>
          <cell r="T2157">
            <v>371133</v>
          </cell>
          <cell r="U2157">
            <v>363974</v>
          </cell>
          <cell r="V2157">
            <v>321453</v>
          </cell>
          <cell r="W2157">
            <v>335707</v>
          </cell>
          <cell r="X2157">
            <v>350007</v>
          </cell>
          <cell r="Y2157">
            <v>334202</v>
          </cell>
          <cell r="Z2157">
            <v>309303</v>
          </cell>
          <cell r="AA2157">
            <v>322392</v>
          </cell>
          <cell r="AB2157">
            <v>281450</v>
          </cell>
          <cell r="AC2157">
            <v>341223</v>
          </cell>
          <cell r="AD2157">
            <v>361293</v>
          </cell>
          <cell r="AE2157">
            <v>322444</v>
          </cell>
          <cell r="AF2157">
            <v>306724</v>
          </cell>
          <cell r="AG2157">
            <v>312803</v>
          </cell>
          <cell r="AH2157">
            <v>342460</v>
          </cell>
        </row>
        <row r="2158">
          <cell r="E2158" t="str">
            <v>MN Residential Natural Gas</v>
          </cell>
          <cell r="F2158">
            <v>107372</v>
          </cell>
          <cell r="G2158">
            <v>118548</v>
          </cell>
          <cell r="H2158">
            <v>114804</v>
          </cell>
          <cell r="I2158">
            <v>124754</v>
          </cell>
          <cell r="J2158">
            <v>123590</v>
          </cell>
          <cell r="K2158">
            <v>130416</v>
          </cell>
          <cell r="L2158">
            <v>144898</v>
          </cell>
          <cell r="M2158">
            <v>131205</v>
          </cell>
          <cell r="N2158">
            <v>112520</v>
          </cell>
          <cell r="O2158">
            <v>121204</v>
          </cell>
          <cell r="P2158">
            <v>131740</v>
          </cell>
          <cell r="Q2158">
            <v>126349</v>
          </cell>
          <cell r="R2158">
            <v>136168</v>
          </cell>
          <cell r="S2158">
            <v>139082</v>
          </cell>
          <cell r="T2158">
            <v>133826</v>
          </cell>
          <cell r="U2158">
            <v>130201</v>
          </cell>
          <cell r="V2158">
            <v>119109</v>
          </cell>
          <cell r="W2158">
            <v>131429</v>
          </cell>
          <cell r="X2158">
            <v>142782</v>
          </cell>
          <cell r="Y2158">
            <v>137340</v>
          </cell>
          <cell r="Z2158">
            <v>124219</v>
          </cell>
          <cell r="AA2158">
            <v>126425</v>
          </cell>
          <cell r="AB2158">
            <v>111168</v>
          </cell>
          <cell r="AC2158">
            <v>143059</v>
          </cell>
          <cell r="AD2158">
            <v>151404</v>
          </cell>
          <cell r="AE2158">
            <v>122089</v>
          </cell>
          <cell r="AF2158">
            <v>121709</v>
          </cell>
          <cell r="AG2158">
            <v>127705</v>
          </cell>
          <cell r="AH2158">
            <v>147880</v>
          </cell>
        </row>
        <row r="2159">
          <cell r="E2159" t="str">
            <v>MO Residential Natural Gas</v>
          </cell>
          <cell r="F2159">
            <v>117213</v>
          </cell>
          <cell r="G2159">
            <v>121731</v>
          </cell>
          <cell r="H2159">
            <v>116875</v>
          </cell>
          <cell r="I2159">
            <v>134693</v>
          </cell>
          <cell r="J2159">
            <v>123305</v>
          </cell>
          <cell r="K2159">
            <v>125980</v>
          </cell>
          <cell r="L2159">
            <v>138724</v>
          </cell>
          <cell r="M2159">
            <v>128885</v>
          </cell>
          <cell r="N2159">
            <v>111956</v>
          </cell>
          <cell r="O2159">
            <v>113496</v>
          </cell>
          <cell r="P2159">
            <v>117211</v>
          </cell>
          <cell r="Q2159">
            <v>116917</v>
          </cell>
          <cell r="R2159">
            <v>115601</v>
          </cell>
          <cell r="S2159">
            <v>116126</v>
          </cell>
          <cell r="T2159">
            <v>111908</v>
          </cell>
          <cell r="U2159">
            <v>108971</v>
          </cell>
          <cell r="V2159">
            <v>97343</v>
          </cell>
          <cell r="W2159">
            <v>103577</v>
          </cell>
          <cell r="X2159">
            <v>114748</v>
          </cell>
          <cell r="Y2159">
            <v>106904</v>
          </cell>
          <cell r="Z2159">
            <v>107960</v>
          </cell>
          <cell r="AA2159">
            <v>103380</v>
          </cell>
          <cell r="AB2159">
            <v>83790</v>
          </cell>
          <cell r="AC2159">
            <v>107949</v>
          </cell>
          <cell r="AD2159">
            <v>117054</v>
          </cell>
          <cell r="AE2159">
            <v>96343</v>
          </cell>
          <cell r="AF2159">
            <v>89275</v>
          </cell>
          <cell r="AG2159">
            <v>87347</v>
          </cell>
          <cell r="AH2159">
            <v>116236</v>
          </cell>
        </row>
        <row r="2160">
          <cell r="E2160" t="str">
            <v>MS Residential Natural Gas</v>
          </cell>
          <cell r="F2160">
            <v>25863</v>
          </cell>
          <cell r="G2160">
            <v>26537</v>
          </cell>
          <cell r="H2160">
            <v>27883</v>
          </cell>
          <cell r="I2160">
            <v>29002</v>
          </cell>
          <cell r="J2160">
            <v>27925</v>
          </cell>
          <cell r="K2160">
            <v>27529</v>
          </cell>
          <cell r="L2160">
            <v>31042</v>
          </cell>
          <cell r="M2160">
            <v>28617</v>
          </cell>
          <cell r="N2160">
            <v>26139</v>
          </cell>
          <cell r="O2160">
            <v>25589</v>
          </cell>
          <cell r="P2160">
            <v>28198</v>
          </cell>
          <cell r="Q2160">
            <v>28533</v>
          </cell>
          <cell r="R2160">
            <v>27410</v>
          </cell>
          <cell r="S2160">
            <v>27547</v>
          </cell>
          <cell r="T2160">
            <v>24827</v>
          </cell>
          <cell r="U2160">
            <v>25164</v>
          </cell>
          <cell r="V2160">
            <v>22005</v>
          </cell>
          <cell r="W2160">
            <v>22872</v>
          </cell>
          <cell r="X2160">
            <v>24497</v>
          </cell>
          <cell r="Y2160">
            <v>23958</v>
          </cell>
          <cell r="Z2160">
            <v>27683</v>
          </cell>
          <cell r="AA2160">
            <v>24704</v>
          </cell>
          <cell r="AB2160">
            <v>19876</v>
          </cell>
          <cell r="AC2160">
            <v>25503</v>
          </cell>
          <cell r="AD2160">
            <v>29052</v>
          </cell>
          <cell r="AE2160">
            <v>23846</v>
          </cell>
          <cell r="AF2160">
            <v>20734</v>
          </cell>
          <cell r="AG2160">
            <v>19094</v>
          </cell>
          <cell r="AH2160">
            <v>25147</v>
          </cell>
        </row>
        <row r="2161">
          <cell r="E2161" t="str">
            <v>MT Residential Natural Gas</v>
          </cell>
          <cell r="F2161">
            <v>17300</v>
          </cell>
          <cell r="G2161">
            <v>18942</v>
          </cell>
          <cell r="H2161">
            <v>17049</v>
          </cell>
          <cell r="I2161">
            <v>20720</v>
          </cell>
          <cell r="J2161">
            <v>19158</v>
          </cell>
          <cell r="K2161">
            <v>20228</v>
          </cell>
          <cell r="L2161">
            <v>22838</v>
          </cell>
          <cell r="M2161">
            <v>21653</v>
          </cell>
          <cell r="N2161">
            <v>19669</v>
          </cell>
          <cell r="O2161">
            <v>20148</v>
          </cell>
          <cell r="P2161">
            <v>20599</v>
          </cell>
          <cell r="Q2161">
            <v>20591</v>
          </cell>
          <cell r="R2161">
            <v>22167</v>
          </cell>
          <cell r="S2161">
            <v>20911</v>
          </cell>
          <cell r="T2161">
            <v>20425</v>
          </cell>
          <cell r="U2161">
            <v>20629</v>
          </cell>
          <cell r="V2161">
            <v>19781</v>
          </cell>
          <cell r="W2161">
            <v>20049</v>
          </cell>
          <cell r="X2161">
            <v>21930</v>
          </cell>
          <cell r="Y2161">
            <v>22003</v>
          </cell>
          <cell r="Z2161">
            <v>21124</v>
          </cell>
          <cell r="AA2161">
            <v>22057</v>
          </cell>
          <cell r="AB2161">
            <v>19546</v>
          </cell>
          <cell r="AC2161">
            <v>21523</v>
          </cell>
          <cell r="AD2161">
            <v>21922</v>
          </cell>
          <cell r="AE2161">
            <v>19534</v>
          </cell>
          <cell r="AF2161">
            <v>19749</v>
          </cell>
          <cell r="AG2161">
            <v>22370</v>
          </cell>
          <cell r="AH2161">
            <v>23593</v>
          </cell>
        </row>
        <row r="2162">
          <cell r="E2162" t="str">
            <v>NC Residential Natural Gas</v>
          </cell>
          <cell r="F2162">
            <v>36126</v>
          </cell>
          <cell r="G2162">
            <v>39192</v>
          </cell>
          <cell r="H2162">
            <v>44037</v>
          </cell>
          <cell r="I2162">
            <v>48757</v>
          </cell>
          <cell r="J2162">
            <v>49161</v>
          </cell>
          <cell r="K2162">
            <v>51017</v>
          </cell>
          <cell r="L2162">
            <v>60938</v>
          </cell>
          <cell r="M2162">
            <v>54813</v>
          </cell>
          <cell r="N2162">
            <v>52866</v>
          </cell>
          <cell r="O2162">
            <v>54743</v>
          </cell>
          <cell r="P2162">
            <v>65864</v>
          </cell>
          <cell r="Q2162">
            <v>59227</v>
          </cell>
          <cell r="R2162">
            <v>61063</v>
          </cell>
          <cell r="S2162">
            <v>68180</v>
          </cell>
          <cell r="T2162">
            <v>65030</v>
          </cell>
          <cell r="U2162">
            <v>66209</v>
          </cell>
          <cell r="V2162">
            <v>58471</v>
          </cell>
          <cell r="W2162">
            <v>60316</v>
          </cell>
          <cell r="X2162">
            <v>65810</v>
          </cell>
          <cell r="Y2162">
            <v>67349</v>
          </cell>
          <cell r="Z2162">
            <v>75829</v>
          </cell>
          <cell r="AA2162">
            <v>62479</v>
          </cell>
          <cell r="AB2162">
            <v>57319</v>
          </cell>
          <cell r="AC2162">
            <v>70640</v>
          </cell>
          <cell r="AD2162">
            <v>77048</v>
          </cell>
          <cell r="AE2162">
            <v>66792</v>
          </cell>
          <cell r="AF2162">
            <v>66775</v>
          </cell>
          <cell r="AG2162">
            <v>62080</v>
          </cell>
          <cell r="AH2162">
            <v>75414</v>
          </cell>
        </row>
        <row r="2163">
          <cell r="E2163" t="str">
            <v>ND Residential Natural Gas</v>
          </cell>
          <cell r="F2163">
            <v>9477</v>
          </cell>
          <cell r="G2163">
            <v>10813</v>
          </cell>
          <cell r="H2163">
            <v>10129</v>
          </cell>
          <cell r="I2163">
            <v>11360</v>
          </cell>
          <cell r="J2163">
            <v>11279</v>
          </cell>
          <cell r="K2163">
            <v>11769</v>
          </cell>
          <cell r="L2163">
            <v>13233</v>
          </cell>
          <cell r="M2163">
            <v>11939</v>
          </cell>
          <cell r="N2163">
            <v>10475</v>
          </cell>
          <cell r="O2163">
            <v>11049</v>
          </cell>
          <cell r="P2163">
            <v>11346</v>
          </cell>
          <cell r="Q2163">
            <v>10876</v>
          </cell>
          <cell r="R2163">
            <v>11760</v>
          </cell>
          <cell r="S2163">
            <v>11983</v>
          </cell>
          <cell r="T2163">
            <v>11366</v>
          </cell>
          <cell r="U2163">
            <v>11077</v>
          </cell>
          <cell r="V2163">
            <v>10069</v>
          </cell>
          <cell r="W2163">
            <v>11190</v>
          </cell>
          <cell r="X2163">
            <v>11983</v>
          </cell>
          <cell r="Y2163">
            <v>12151</v>
          </cell>
          <cell r="Z2163">
            <v>11115</v>
          </cell>
          <cell r="AA2163">
            <v>11735</v>
          </cell>
          <cell r="AB2163">
            <v>10218</v>
          </cell>
          <cell r="AC2163">
            <v>12917</v>
          </cell>
          <cell r="AD2163">
            <v>13574</v>
          </cell>
          <cell r="AE2163">
            <v>11467</v>
          </cell>
          <cell r="AF2163">
            <v>10941</v>
          </cell>
          <cell r="AG2163">
            <v>11925</v>
          </cell>
          <cell r="AH2163">
            <v>13710</v>
          </cell>
        </row>
        <row r="2164">
          <cell r="E2164" t="str">
            <v>NE Residential Natural Gas</v>
          </cell>
          <cell r="F2164">
            <v>40828</v>
          </cell>
          <cell r="G2164">
            <v>44002</v>
          </cell>
          <cell r="H2164">
            <v>40544</v>
          </cell>
          <cell r="I2164">
            <v>47036</v>
          </cell>
          <cell r="J2164">
            <v>43720</v>
          </cell>
          <cell r="K2164">
            <v>44125</v>
          </cell>
          <cell r="L2164">
            <v>49329</v>
          </cell>
          <cell r="M2164">
            <v>46999</v>
          </cell>
          <cell r="N2164">
            <v>40886</v>
          </cell>
          <cell r="O2164">
            <v>40530</v>
          </cell>
          <cell r="P2164">
            <v>42704</v>
          </cell>
          <cell r="Q2164">
            <v>47449</v>
          </cell>
          <cell r="R2164">
            <v>44190</v>
          </cell>
          <cell r="S2164">
            <v>42503</v>
          </cell>
          <cell r="T2164">
            <v>38973</v>
          </cell>
          <cell r="U2164">
            <v>38336</v>
          </cell>
          <cell r="V2164">
            <v>36342</v>
          </cell>
          <cell r="W2164">
            <v>39297</v>
          </cell>
          <cell r="X2164">
            <v>42833</v>
          </cell>
          <cell r="Y2164">
            <v>40636</v>
          </cell>
          <cell r="Z2164">
            <v>40293</v>
          </cell>
          <cell r="AA2164">
            <v>40156</v>
          </cell>
          <cell r="AB2164">
            <v>31876</v>
          </cell>
          <cell r="AC2164">
            <v>42725</v>
          </cell>
          <cell r="AD2164">
            <v>43923</v>
          </cell>
          <cell r="AE2164">
            <v>36635</v>
          </cell>
          <cell r="AF2164">
            <v>34992</v>
          </cell>
          <cell r="AG2164">
            <v>36142</v>
          </cell>
          <cell r="AH2164">
            <v>44923</v>
          </cell>
        </row>
        <row r="2165">
          <cell r="E2165" t="str">
            <v>NH Residential Natural Gas</v>
          </cell>
          <cell r="F2165">
            <v>5986</v>
          </cell>
          <cell r="G2165">
            <v>5648</v>
          </cell>
          <cell r="H2165">
            <v>6505</v>
          </cell>
          <cell r="I2165">
            <v>6558</v>
          </cell>
          <cell r="J2165">
            <v>6656</v>
          </cell>
          <cell r="K2165">
            <v>6573</v>
          </cell>
          <cell r="L2165">
            <v>7145</v>
          </cell>
          <cell r="M2165">
            <v>7014</v>
          </cell>
          <cell r="N2165">
            <v>6336</v>
          </cell>
          <cell r="O2165">
            <v>6670</v>
          </cell>
          <cell r="P2165">
            <v>7693</v>
          </cell>
          <cell r="Q2165">
            <v>7232</v>
          </cell>
          <cell r="R2165">
            <v>7269</v>
          </cell>
          <cell r="S2165">
            <v>8258</v>
          </cell>
          <cell r="T2165">
            <v>7392</v>
          </cell>
          <cell r="U2165">
            <v>7950</v>
          </cell>
          <cell r="V2165">
            <v>6846</v>
          </cell>
          <cell r="W2165">
            <v>7578</v>
          </cell>
          <cell r="X2165">
            <v>7197</v>
          </cell>
          <cell r="Y2165">
            <v>7459</v>
          </cell>
          <cell r="Z2165">
            <v>6955</v>
          </cell>
          <cell r="AA2165">
            <v>7213</v>
          </cell>
          <cell r="AB2165">
            <v>6629</v>
          </cell>
          <cell r="AC2165">
            <v>7404</v>
          </cell>
          <cell r="AD2165">
            <v>7994</v>
          </cell>
          <cell r="AE2165">
            <v>8077</v>
          </cell>
          <cell r="AF2165">
            <v>7068</v>
          </cell>
          <cell r="AG2165">
            <v>7556</v>
          </cell>
          <cell r="AH2165">
            <v>8391</v>
          </cell>
        </row>
        <row r="2166">
          <cell r="E2166" t="str">
            <v>NJ Residential Natural Gas</v>
          </cell>
          <cell r="F2166">
            <v>175838</v>
          </cell>
          <cell r="G2166">
            <v>181049</v>
          </cell>
          <cell r="H2166">
            <v>203557</v>
          </cell>
          <cell r="I2166">
            <v>203249</v>
          </cell>
          <cell r="J2166">
            <v>226049</v>
          </cell>
          <cell r="K2166">
            <v>201166</v>
          </cell>
          <cell r="L2166">
            <v>230905</v>
          </cell>
          <cell r="M2166">
            <v>224526</v>
          </cell>
          <cell r="N2166">
            <v>203964</v>
          </cell>
          <cell r="O2166">
            <v>217754</v>
          </cell>
          <cell r="P2166">
            <v>227796</v>
          </cell>
          <cell r="Q2166">
            <v>223251</v>
          </cell>
          <cell r="R2166">
            <v>218030</v>
          </cell>
          <cell r="S2166">
            <v>253196</v>
          </cell>
          <cell r="T2166">
            <v>241581</v>
          </cell>
          <cell r="U2166">
            <v>240343</v>
          </cell>
          <cell r="V2166">
            <v>204354</v>
          </cell>
          <cell r="W2166">
            <v>236069</v>
          </cell>
          <cell r="X2166">
            <v>227801</v>
          </cell>
          <cell r="Y2166">
            <v>232559</v>
          </cell>
          <cell r="Z2166">
            <v>224850</v>
          </cell>
          <cell r="AA2166">
            <v>219187</v>
          </cell>
          <cell r="AB2166">
            <v>196706</v>
          </cell>
          <cell r="AC2166">
            <v>236942</v>
          </cell>
          <cell r="AD2166">
            <v>258878</v>
          </cell>
          <cell r="AE2166">
            <v>248407</v>
          </cell>
          <cell r="AF2166">
            <v>224984</v>
          </cell>
          <cell r="AG2166">
            <v>230803</v>
          </cell>
          <cell r="AH2166">
            <v>257503</v>
          </cell>
        </row>
        <row r="2167">
          <cell r="E2167" t="str">
            <v>NM Residential Natural Gas</v>
          </cell>
          <cell r="F2167">
            <v>29733</v>
          </cell>
          <cell r="G2167">
            <v>31025</v>
          </cell>
          <cell r="H2167">
            <v>32782</v>
          </cell>
          <cell r="I2167">
            <v>33191</v>
          </cell>
          <cell r="J2167">
            <v>30859</v>
          </cell>
          <cell r="K2167">
            <v>29352</v>
          </cell>
          <cell r="L2167">
            <v>34856</v>
          </cell>
          <cell r="M2167">
            <v>37444</v>
          </cell>
          <cell r="N2167">
            <v>35119</v>
          </cell>
          <cell r="O2167">
            <v>34667</v>
          </cell>
          <cell r="P2167">
            <v>34762</v>
          </cell>
          <cell r="Q2167">
            <v>33825</v>
          </cell>
          <cell r="R2167">
            <v>32570</v>
          </cell>
          <cell r="S2167">
            <v>32342</v>
          </cell>
          <cell r="T2167">
            <v>35217</v>
          </cell>
          <cell r="U2167">
            <v>34059</v>
          </cell>
          <cell r="V2167">
            <v>31086</v>
          </cell>
          <cell r="W2167">
            <v>34346</v>
          </cell>
          <cell r="X2167">
            <v>34947</v>
          </cell>
          <cell r="Y2167">
            <v>33319</v>
          </cell>
          <cell r="Z2167">
            <v>35982</v>
          </cell>
          <cell r="AA2167">
            <v>35060</v>
          </cell>
          <cell r="AB2167">
            <v>33247</v>
          </cell>
          <cell r="AC2167">
            <v>37122</v>
          </cell>
          <cell r="AD2167">
            <v>33484</v>
          </cell>
          <cell r="AE2167">
            <v>34402</v>
          </cell>
          <cell r="AF2167">
            <v>34005</v>
          </cell>
          <cell r="AG2167">
            <v>31221</v>
          </cell>
          <cell r="AH2167">
            <v>35637</v>
          </cell>
        </row>
        <row r="2168">
          <cell r="E2168" t="str">
            <v>NV Residential Natural Gas</v>
          </cell>
          <cell r="F2168">
            <v>17685</v>
          </cell>
          <cell r="G2168">
            <v>19829</v>
          </cell>
          <cell r="H2168">
            <v>18784</v>
          </cell>
          <cell r="I2168">
            <v>21272</v>
          </cell>
          <cell r="J2168">
            <v>21853</v>
          </cell>
          <cell r="K2168">
            <v>21374</v>
          </cell>
          <cell r="L2168">
            <v>23510</v>
          </cell>
          <cell r="M2168">
            <v>25919</v>
          </cell>
          <cell r="N2168">
            <v>31466</v>
          </cell>
          <cell r="O2168">
            <v>29359</v>
          </cell>
          <cell r="P2168">
            <v>30839</v>
          </cell>
          <cell r="Q2168">
            <v>33369</v>
          </cell>
          <cell r="R2168">
            <v>33026</v>
          </cell>
          <cell r="S2168">
            <v>34009</v>
          </cell>
          <cell r="T2168">
            <v>37713</v>
          </cell>
          <cell r="U2168">
            <v>37981</v>
          </cell>
          <cell r="V2168">
            <v>39356</v>
          </cell>
          <cell r="W2168">
            <v>39473</v>
          </cell>
          <cell r="X2168">
            <v>39956</v>
          </cell>
          <cell r="Y2168">
            <v>39885</v>
          </cell>
          <cell r="Z2168">
            <v>40845</v>
          </cell>
          <cell r="AA2168">
            <v>41578</v>
          </cell>
          <cell r="AB2168">
            <v>38411</v>
          </cell>
          <cell r="AC2168">
            <v>43115</v>
          </cell>
          <cell r="AD2168">
            <v>36304</v>
          </cell>
          <cell r="AE2168">
            <v>38501</v>
          </cell>
          <cell r="AF2168">
            <v>40678</v>
          </cell>
          <cell r="AG2168">
            <v>42534</v>
          </cell>
          <cell r="AH2168">
            <v>43354</v>
          </cell>
        </row>
        <row r="2169">
          <cell r="E2169" t="str">
            <v>NY Residential Natural Gas</v>
          </cell>
          <cell r="F2169">
            <v>347891</v>
          </cell>
          <cell r="G2169">
            <v>348100</v>
          </cell>
          <cell r="H2169">
            <v>389777</v>
          </cell>
          <cell r="I2169">
            <v>395439</v>
          </cell>
          <cell r="J2169">
            <v>396303</v>
          </cell>
          <cell r="K2169">
            <v>386660</v>
          </cell>
          <cell r="L2169">
            <v>414148</v>
          </cell>
          <cell r="M2169">
            <v>385799</v>
          </cell>
          <cell r="N2169">
            <v>349548</v>
          </cell>
          <cell r="O2169">
            <v>381258</v>
          </cell>
          <cell r="P2169">
            <v>413147</v>
          </cell>
          <cell r="Q2169">
            <v>388767</v>
          </cell>
          <cell r="R2169">
            <v>378814</v>
          </cell>
          <cell r="S2169">
            <v>421029</v>
          </cell>
          <cell r="T2169">
            <v>403479</v>
          </cell>
          <cell r="U2169">
            <v>416890</v>
          </cell>
          <cell r="V2169">
            <v>364281</v>
          </cell>
          <cell r="W2169">
            <v>409857</v>
          </cell>
          <cell r="X2169">
            <v>402734</v>
          </cell>
          <cell r="Y2169">
            <v>413629</v>
          </cell>
          <cell r="Z2169">
            <v>399660</v>
          </cell>
          <cell r="AA2169">
            <v>404324</v>
          </cell>
          <cell r="AB2169">
            <v>369245</v>
          </cell>
          <cell r="AC2169">
            <v>430809</v>
          </cell>
          <cell r="AD2169">
            <v>473621</v>
          </cell>
          <cell r="AE2169">
            <v>466993</v>
          </cell>
          <cell r="AF2169">
            <v>425563</v>
          </cell>
          <cell r="AG2169">
            <v>446631</v>
          </cell>
          <cell r="AH2169">
            <v>501614</v>
          </cell>
        </row>
        <row r="2170">
          <cell r="E2170" t="str">
            <v>OH Residential Natural Gas</v>
          </cell>
          <cell r="F2170">
            <v>320670</v>
          </cell>
          <cell r="G2170">
            <v>335928</v>
          </cell>
          <cell r="H2170">
            <v>352897</v>
          </cell>
          <cell r="I2170">
            <v>367580</v>
          </cell>
          <cell r="J2170">
            <v>356048</v>
          </cell>
          <cell r="K2170">
            <v>371392</v>
          </cell>
          <cell r="L2170">
            <v>389086</v>
          </cell>
          <cell r="M2170">
            <v>370533</v>
          </cell>
          <cell r="N2170">
            <v>308493</v>
          </cell>
          <cell r="O2170">
            <v>330058</v>
          </cell>
          <cell r="P2170">
            <v>358454</v>
          </cell>
          <cell r="Q2170">
            <v>321588</v>
          </cell>
          <cell r="R2170">
            <v>333649</v>
          </cell>
          <cell r="S2170">
            <v>355407</v>
          </cell>
          <cell r="T2170">
            <v>335375</v>
          </cell>
          <cell r="U2170">
            <v>336731</v>
          </cell>
          <cell r="V2170">
            <v>282950</v>
          </cell>
          <cell r="W2170">
            <v>310730</v>
          </cell>
          <cell r="X2170">
            <v>318851</v>
          </cell>
          <cell r="Y2170">
            <v>304547</v>
          </cell>
          <cell r="Z2170">
            <v>293468</v>
          </cell>
          <cell r="AA2170">
            <v>295097</v>
          </cell>
          <cell r="AB2170">
            <v>259358</v>
          </cell>
          <cell r="AC2170">
            <v>308500</v>
          </cell>
          <cell r="AD2170">
            <v>339908</v>
          </cell>
          <cell r="AE2170">
            <v>305352</v>
          </cell>
          <cell r="AF2170">
            <v>274895</v>
          </cell>
          <cell r="AG2170">
            <v>277612</v>
          </cell>
          <cell r="AH2170">
            <v>321286</v>
          </cell>
        </row>
        <row r="2171">
          <cell r="E2171" t="str">
            <v>OK Residential Natural Gas</v>
          </cell>
          <cell r="F2171">
            <v>66998</v>
          </cell>
          <cell r="G2171">
            <v>70112</v>
          </cell>
          <cell r="H2171">
            <v>67205</v>
          </cell>
          <cell r="I2171">
            <v>80009</v>
          </cell>
          <cell r="J2171">
            <v>71002</v>
          </cell>
          <cell r="K2171">
            <v>69706</v>
          </cell>
          <cell r="L2171">
            <v>78360</v>
          </cell>
          <cell r="M2171">
            <v>72183</v>
          </cell>
          <cell r="N2171">
            <v>66964</v>
          </cell>
          <cell r="O2171">
            <v>62882</v>
          </cell>
          <cell r="P2171">
            <v>67406</v>
          </cell>
          <cell r="Q2171">
            <v>66330</v>
          </cell>
          <cell r="R2171">
            <v>69149</v>
          </cell>
          <cell r="S2171">
            <v>67674</v>
          </cell>
          <cell r="T2171">
            <v>61281</v>
          </cell>
          <cell r="U2171">
            <v>61145</v>
          </cell>
          <cell r="V2171">
            <v>54493</v>
          </cell>
          <cell r="W2171">
            <v>61616</v>
          </cell>
          <cell r="X2171">
            <v>68531</v>
          </cell>
          <cell r="Y2171">
            <v>64331</v>
          </cell>
          <cell r="Z2171">
            <v>67438</v>
          </cell>
          <cell r="AA2171">
            <v>63194</v>
          </cell>
          <cell r="AB2171">
            <v>50645</v>
          </cell>
          <cell r="AC2171">
            <v>68448</v>
          </cell>
          <cell r="AD2171">
            <v>71692</v>
          </cell>
          <cell r="AE2171">
            <v>62142</v>
          </cell>
          <cell r="AF2171">
            <v>53010</v>
          </cell>
          <cell r="AG2171">
            <v>53248</v>
          </cell>
          <cell r="AH2171">
            <v>69520</v>
          </cell>
        </row>
        <row r="2172">
          <cell r="E2172" t="str">
            <v>OR Residential Natural Gas</v>
          </cell>
          <cell r="F2172">
            <v>23914</v>
          </cell>
          <cell r="G2172">
            <v>27133</v>
          </cell>
          <cell r="H2172">
            <v>23992</v>
          </cell>
          <cell r="I2172">
            <v>30985</v>
          </cell>
          <cell r="J2172">
            <v>30185</v>
          </cell>
          <cell r="K2172">
            <v>29316</v>
          </cell>
          <cell r="L2172">
            <v>34684</v>
          </cell>
          <cell r="M2172">
            <v>34164</v>
          </cell>
          <cell r="N2172">
            <v>36137</v>
          </cell>
          <cell r="O2172">
            <v>40889</v>
          </cell>
          <cell r="P2172">
            <v>39907</v>
          </cell>
          <cell r="Q2172">
            <v>39377</v>
          </cell>
          <cell r="R2172">
            <v>39844</v>
          </cell>
          <cell r="S2172">
            <v>37563</v>
          </cell>
          <cell r="T2172">
            <v>38860</v>
          </cell>
          <cell r="U2172">
            <v>41241</v>
          </cell>
          <cell r="V2172">
            <v>42512</v>
          </cell>
          <cell r="W2172">
            <v>44289</v>
          </cell>
          <cell r="X2172">
            <v>46175</v>
          </cell>
          <cell r="Y2172">
            <v>45964</v>
          </cell>
          <cell r="Z2172">
            <v>41143</v>
          </cell>
          <cell r="AA2172">
            <v>47640</v>
          </cell>
          <cell r="AB2172">
            <v>44304</v>
          </cell>
          <cell r="AC2172">
            <v>46657</v>
          </cell>
          <cell r="AD2172">
            <v>42358</v>
          </cell>
          <cell r="AE2172">
            <v>39040</v>
          </cell>
          <cell r="AF2172">
            <v>42202</v>
          </cell>
          <cell r="AG2172">
            <v>51190</v>
          </cell>
          <cell r="AH2172">
            <v>45524</v>
          </cell>
        </row>
        <row r="2173">
          <cell r="E2173" t="str">
            <v>PA Residential Natural Gas</v>
          </cell>
          <cell r="F2173">
            <v>249467</v>
          </cell>
          <cell r="G2173">
            <v>251240</v>
          </cell>
          <cell r="H2173">
            <v>276155</v>
          </cell>
          <cell r="I2173">
            <v>278962</v>
          </cell>
          <cell r="J2173">
            <v>278083</v>
          </cell>
          <cell r="K2173">
            <v>271374</v>
          </cell>
          <cell r="L2173">
            <v>288099</v>
          </cell>
          <cell r="M2173">
            <v>271747</v>
          </cell>
          <cell r="N2173">
            <v>225846</v>
          </cell>
          <cell r="O2173">
            <v>250156</v>
          </cell>
          <cell r="P2173">
            <v>271994</v>
          </cell>
          <cell r="Q2173">
            <v>251928</v>
          </cell>
          <cell r="R2173">
            <v>248143</v>
          </cell>
          <cell r="S2173">
            <v>275637</v>
          </cell>
          <cell r="T2173">
            <v>257511</v>
          </cell>
          <cell r="U2173">
            <v>255038</v>
          </cell>
          <cell r="V2173">
            <v>213774</v>
          </cell>
          <cell r="W2173">
            <v>240231</v>
          </cell>
          <cell r="X2173">
            <v>238193</v>
          </cell>
          <cell r="Y2173">
            <v>236782</v>
          </cell>
          <cell r="Z2173">
            <v>231854</v>
          </cell>
          <cell r="AA2173">
            <v>228119</v>
          </cell>
          <cell r="AB2173">
            <v>205991</v>
          </cell>
          <cell r="AC2173">
            <v>243491</v>
          </cell>
          <cell r="AD2173">
            <v>267748</v>
          </cell>
          <cell r="AE2173">
            <v>247059</v>
          </cell>
          <cell r="AF2173">
            <v>224764</v>
          </cell>
          <cell r="AG2173">
            <v>228190</v>
          </cell>
          <cell r="AH2173">
            <v>262667</v>
          </cell>
        </row>
        <row r="2174">
          <cell r="E2174" t="str">
            <v>RI Residential Natural Gas</v>
          </cell>
          <cell r="F2174">
            <v>18198</v>
          </cell>
          <cell r="G2174">
            <v>17836</v>
          </cell>
          <cell r="H2174">
            <v>20333</v>
          </cell>
          <cell r="I2174">
            <v>20293</v>
          </cell>
          <cell r="J2174">
            <v>17972</v>
          </cell>
          <cell r="K2174">
            <v>17840</v>
          </cell>
          <cell r="L2174">
            <v>20718</v>
          </cell>
          <cell r="M2174">
            <v>18814</v>
          </cell>
          <cell r="N2174">
            <v>16907</v>
          </cell>
          <cell r="O2174">
            <v>17105</v>
          </cell>
          <cell r="P2174">
            <v>19530</v>
          </cell>
          <cell r="Q2174">
            <v>18464</v>
          </cell>
          <cell r="R2174">
            <v>18075</v>
          </cell>
          <cell r="S2174">
            <v>20703</v>
          </cell>
          <cell r="T2174">
            <v>19995</v>
          </cell>
          <cell r="U2174">
            <v>19482</v>
          </cell>
          <cell r="V2174">
            <v>17158</v>
          </cell>
          <cell r="W2174">
            <v>18142</v>
          </cell>
          <cell r="X2174">
            <v>18122</v>
          </cell>
          <cell r="Y2174">
            <v>18343</v>
          </cell>
          <cell r="Z2174">
            <v>17332</v>
          </cell>
          <cell r="AA2174">
            <v>17267</v>
          </cell>
          <cell r="AB2174">
            <v>16364</v>
          </cell>
          <cell r="AC2174">
            <v>18789</v>
          </cell>
          <cell r="AD2174">
            <v>20287</v>
          </cell>
          <cell r="AE2174">
            <v>20606</v>
          </cell>
          <cell r="AF2174">
            <v>17732</v>
          </cell>
          <cell r="AG2174">
            <v>18983</v>
          </cell>
          <cell r="AH2174">
            <v>21136</v>
          </cell>
        </row>
        <row r="2175">
          <cell r="E2175" t="str">
            <v>SC Residential Natural Gas</v>
          </cell>
          <cell r="F2175">
            <v>18915</v>
          </cell>
          <cell r="G2175">
            <v>20144</v>
          </cell>
          <cell r="H2175">
            <v>22998</v>
          </cell>
          <cell r="I2175">
            <v>25053</v>
          </cell>
          <cell r="J2175">
            <v>24218</v>
          </cell>
          <cell r="K2175">
            <v>25847</v>
          </cell>
          <cell r="L2175">
            <v>30291</v>
          </cell>
          <cell r="M2175">
            <v>26544</v>
          </cell>
          <cell r="N2175">
            <v>26299</v>
          </cell>
          <cell r="O2175">
            <v>26412</v>
          </cell>
          <cell r="P2175">
            <v>29885</v>
          </cell>
          <cell r="Q2175">
            <v>28532</v>
          </cell>
          <cell r="R2175">
            <v>28531</v>
          </cell>
          <cell r="S2175">
            <v>30228</v>
          </cell>
          <cell r="T2175">
            <v>30349</v>
          </cell>
          <cell r="U2175">
            <v>29614</v>
          </cell>
          <cell r="V2175">
            <v>25870</v>
          </cell>
          <cell r="W2175">
            <v>26075</v>
          </cell>
          <cell r="X2175">
            <v>28002</v>
          </cell>
          <cell r="Y2175">
            <v>28011</v>
          </cell>
          <cell r="Z2175">
            <v>33165</v>
          </cell>
          <cell r="AA2175">
            <v>27428</v>
          </cell>
          <cell r="AB2175">
            <v>23280</v>
          </cell>
          <cell r="AC2175">
            <v>29158</v>
          </cell>
          <cell r="AD2175">
            <v>32652</v>
          </cell>
          <cell r="AE2175">
            <v>29277</v>
          </cell>
          <cell r="AF2175">
            <v>28430</v>
          </cell>
          <cell r="AG2175">
            <v>25352</v>
          </cell>
          <cell r="AH2175">
            <v>31525</v>
          </cell>
        </row>
        <row r="2176">
          <cell r="E2176" t="str">
            <v>SD Residential Natural Gas</v>
          </cell>
          <cell r="F2176">
            <v>10366</v>
          </cell>
          <cell r="G2176">
            <v>11421</v>
          </cell>
          <cell r="H2176">
            <v>10953</v>
          </cell>
          <cell r="I2176">
            <v>12592</v>
          </cell>
          <cell r="J2176">
            <v>12177</v>
          </cell>
          <cell r="K2176">
            <v>12785</v>
          </cell>
          <cell r="L2176">
            <v>14281</v>
          </cell>
          <cell r="M2176">
            <v>13440</v>
          </cell>
          <cell r="N2176">
            <v>11749</v>
          </cell>
          <cell r="O2176">
            <v>11825</v>
          </cell>
          <cell r="P2176">
            <v>12651</v>
          </cell>
          <cell r="Q2176">
            <v>12276</v>
          </cell>
          <cell r="R2176">
            <v>12892</v>
          </cell>
          <cell r="S2176">
            <v>13217</v>
          </cell>
          <cell r="T2176">
            <v>12315</v>
          </cell>
          <cell r="U2176">
            <v>12296</v>
          </cell>
          <cell r="V2176">
            <v>11546</v>
          </cell>
          <cell r="W2176">
            <v>12432</v>
          </cell>
          <cell r="X2176">
            <v>13605</v>
          </cell>
          <cell r="Y2176">
            <v>13624</v>
          </cell>
          <cell r="Z2176">
            <v>12878</v>
          </cell>
          <cell r="AA2176">
            <v>13027</v>
          </cell>
          <cell r="AB2176">
            <v>10933</v>
          </cell>
          <cell r="AC2176">
            <v>14352</v>
          </cell>
          <cell r="AD2176">
            <v>14797</v>
          </cell>
          <cell r="AE2176">
            <v>12383</v>
          </cell>
          <cell r="AF2176">
            <v>12312</v>
          </cell>
          <cell r="AG2176">
            <v>12808</v>
          </cell>
          <cell r="AH2176">
            <v>15234</v>
          </cell>
        </row>
        <row r="2177">
          <cell r="E2177" t="str">
            <v>TN Residential Natural Gas</v>
          </cell>
          <cell r="F2177">
            <v>47963</v>
          </cell>
          <cell r="G2177">
            <v>50986</v>
          </cell>
          <cell r="H2177">
            <v>53839</v>
          </cell>
          <cell r="I2177">
            <v>60985</v>
          </cell>
          <cell r="J2177">
            <v>59170</v>
          </cell>
          <cell r="K2177">
            <v>61859</v>
          </cell>
          <cell r="L2177">
            <v>72679</v>
          </cell>
          <cell r="M2177">
            <v>66123</v>
          </cell>
          <cell r="N2177">
            <v>61179</v>
          </cell>
          <cell r="O2177">
            <v>62201</v>
          </cell>
          <cell r="P2177">
            <v>70966</v>
          </cell>
          <cell r="Q2177">
            <v>70569</v>
          </cell>
          <cell r="R2177">
            <v>71554</v>
          </cell>
          <cell r="S2177">
            <v>72050</v>
          </cell>
          <cell r="T2177">
            <v>67491</v>
          </cell>
          <cell r="U2177">
            <v>68616</v>
          </cell>
          <cell r="V2177">
            <v>63356</v>
          </cell>
          <cell r="W2177">
            <v>63069</v>
          </cell>
          <cell r="X2177">
            <v>71753</v>
          </cell>
          <cell r="Y2177">
            <v>67961</v>
          </cell>
          <cell r="Z2177">
            <v>76044</v>
          </cell>
          <cell r="AA2177">
            <v>68196</v>
          </cell>
          <cell r="AB2177">
            <v>54628</v>
          </cell>
          <cell r="AC2177">
            <v>72595</v>
          </cell>
          <cell r="AD2177">
            <v>80605</v>
          </cell>
          <cell r="AE2177">
            <v>69704</v>
          </cell>
          <cell r="AF2177">
            <v>61201</v>
          </cell>
          <cell r="AG2177">
            <v>58910</v>
          </cell>
          <cell r="AH2177">
            <v>77603</v>
          </cell>
        </row>
        <row r="2178">
          <cell r="E2178" t="str">
            <v>TX Residential Natural Gas</v>
          </cell>
          <cell r="F2178">
            <v>219535</v>
          </cell>
          <cell r="G2178">
            <v>231096</v>
          </cell>
          <cell r="H2178">
            <v>225431</v>
          </cell>
          <cell r="I2178">
            <v>238378</v>
          </cell>
          <cell r="J2178">
            <v>222559</v>
          </cell>
          <cell r="K2178">
            <v>215150</v>
          </cell>
          <cell r="L2178">
            <v>237724</v>
          </cell>
          <cell r="M2178">
            <v>242059</v>
          </cell>
          <cell r="N2178">
            <v>209377</v>
          </cell>
          <cell r="O2178">
            <v>182537</v>
          </cell>
          <cell r="P2178">
            <v>200025</v>
          </cell>
          <cell r="Q2178">
            <v>213389</v>
          </cell>
          <cell r="R2178">
            <v>216915</v>
          </cell>
          <cell r="S2178">
            <v>212686</v>
          </cell>
          <cell r="T2178">
            <v>197423</v>
          </cell>
          <cell r="U2178">
            <v>190300</v>
          </cell>
          <cell r="V2178">
            <v>170587</v>
          </cell>
          <cell r="W2178">
            <v>205049</v>
          </cell>
          <cell r="X2178">
            <v>197875</v>
          </cell>
          <cell r="Y2178">
            <v>196905</v>
          </cell>
          <cell r="Z2178">
            <v>233911</v>
          </cell>
          <cell r="AA2178">
            <v>205559</v>
          </cell>
          <cell r="AB2178">
            <v>174830</v>
          </cell>
          <cell r="AC2178">
            <v>212250</v>
          </cell>
          <cell r="AD2178">
            <v>242475</v>
          </cell>
          <cell r="AE2178">
            <v>218847</v>
          </cell>
          <cell r="AF2178">
            <v>180599</v>
          </cell>
          <cell r="AG2178">
            <v>168814</v>
          </cell>
          <cell r="AH2178">
            <v>233397</v>
          </cell>
        </row>
        <row r="2179">
          <cell r="E2179" t="str">
            <v>US Residential Natural Gas</v>
          </cell>
          <cell r="F2179">
            <v>4519056</v>
          </cell>
          <cell r="G2179">
            <v>4683709</v>
          </cell>
          <cell r="H2179">
            <v>4819689</v>
          </cell>
          <cell r="I2179">
            <v>5097770</v>
          </cell>
          <cell r="J2179">
            <v>4981010</v>
          </cell>
          <cell r="K2179">
            <v>4983520</v>
          </cell>
          <cell r="L2179">
            <v>5390535</v>
          </cell>
          <cell r="M2179">
            <v>5124955</v>
          </cell>
          <cell r="N2179">
            <v>4671034</v>
          </cell>
          <cell r="O2179">
            <v>4856823</v>
          </cell>
          <cell r="P2179">
            <v>5104047</v>
          </cell>
          <cell r="Q2179">
            <v>4901935</v>
          </cell>
          <cell r="R2179">
            <v>5006146</v>
          </cell>
          <cell r="S2179">
            <v>5223765</v>
          </cell>
          <cell r="T2179">
            <v>4992951</v>
          </cell>
          <cell r="U2179">
            <v>4957655</v>
          </cell>
          <cell r="V2179">
            <v>4482650</v>
          </cell>
          <cell r="W2179">
            <v>4848708</v>
          </cell>
          <cell r="X2179">
            <v>5017569</v>
          </cell>
          <cell r="Y2179">
            <v>4899378</v>
          </cell>
          <cell r="Z2179">
            <v>4887375</v>
          </cell>
          <cell r="AA2179">
            <v>4817368</v>
          </cell>
          <cell r="AB2179">
            <v>4252794</v>
          </cell>
          <cell r="AC2179">
            <v>5037081</v>
          </cell>
          <cell r="AD2179">
            <v>5257900</v>
          </cell>
          <cell r="AE2179">
            <v>4794495</v>
          </cell>
          <cell r="AF2179">
            <v>4525157</v>
          </cell>
          <cell r="AG2179">
            <v>4591884</v>
          </cell>
          <cell r="AH2179">
            <v>5200349</v>
          </cell>
        </row>
        <row r="2180">
          <cell r="E2180" t="str">
            <v>UT Residential Natural Gas</v>
          </cell>
          <cell r="F2180">
            <v>47266</v>
          </cell>
          <cell r="G2180">
            <v>54300</v>
          </cell>
          <cell r="H2180">
            <v>48232</v>
          </cell>
          <cell r="I2180">
            <v>55992</v>
          </cell>
          <cell r="J2180">
            <v>52289</v>
          </cell>
          <cell r="K2180">
            <v>52101</v>
          </cell>
          <cell r="L2180">
            <v>56659</v>
          </cell>
          <cell r="M2180">
            <v>60572</v>
          </cell>
          <cell r="N2180">
            <v>59479</v>
          </cell>
          <cell r="O2180">
            <v>58571</v>
          </cell>
          <cell r="P2180">
            <v>58488</v>
          </cell>
          <cell r="Q2180">
            <v>57901</v>
          </cell>
          <cell r="R2180">
            <v>62972</v>
          </cell>
          <cell r="S2180">
            <v>58286</v>
          </cell>
          <cell r="T2180">
            <v>63940</v>
          </cell>
          <cell r="U2180">
            <v>61162</v>
          </cell>
          <cell r="V2180">
            <v>63445</v>
          </cell>
          <cell r="W2180">
            <v>63944</v>
          </cell>
          <cell r="X2180">
            <v>70088</v>
          </cell>
          <cell r="Y2180">
            <v>68221</v>
          </cell>
          <cell r="Z2180">
            <v>69191</v>
          </cell>
          <cell r="AA2180">
            <v>72827</v>
          </cell>
          <cell r="AB2180">
            <v>62511</v>
          </cell>
          <cell r="AC2180">
            <v>73988</v>
          </cell>
          <cell r="AD2180">
            <v>65270</v>
          </cell>
          <cell r="AE2180">
            <v>61290</v>
          </cell>
          <cell r="AF2180">
            <v>66810</v>
          </cell>
          <cell r="AG2180">
            <v>69592</v>
          </cell>
          <cell r="AH2180">
            <v>70266</v>
          </cell>
        </row>
        <row r="2181">
          <cell r="E2181" t="str">
            <v>VA Residential Natural Gas</v>
          </cell>
          <cell r="F2181">
            <v>53632</v>
          </cell>
          <cell r="G2181">
            <v>56504</v>
          </cell>
          <cell r="H2181">
            <v>64883</v>
          </cell>
          <cell r="I2181">
            <v>68525</v>
          </cell>
          <cell r="J2181">
            <v>67746</v>
          </cell>
          <cell r="K2181">
            <v>70823</v>
          </cell>
          <cell r="L2181">
            <v>79208</v>
          </cell>
          <cell r="M2181">
            <v>77138</v>
          </cell>
          <cell r="N2181">
            <v>65955</v>
          </cell>
          <cell r="O2181">
            <v>71799</v>
          </cell>
          <cell r="P2181">
            <v>82460</v>
          </cell>
          <cell r="Q2181">
            <v>72928</v>
          </cell>
          <cell r="R2181">
            <v>78157</v>
          </cell>
          <cell r="S2181">
            <v>88513</v>
          </cell>
          <cell r="T2181">
            <v>85292</v>
          </cell>
          <cell r="U2181">
            <v>88962</v>
          </cell>
          <cell r="V2181">
            <v>74224</v>
          </cell>
          <cell r="W2181">
            <v>83963</v>
          </cell>
          <cell r="X2181">
            <v>82700</v>
          </cell>
          <cell r="Y2181">
            <v>87426</v>
          </cell>
          <cell r="Z2181">
            <v>90406</v>
          </cell>
          <cell r="AA2181">
            <v>81379</v>
          </cell>
          <cell r="AB2181">
            <v>72906</v>
          </cell>
          <cell r="AC2181">
            <v>88862</v>
          </cell>
          <cell r="AD2181">
            <v>97426</v>
          </cell>
          <cell r="AE2181">
            <v>89558</v>
          </cell>
          <cell r="AF2181">
            <v>81054</v>
          </cell>
          <cell r="AG2181">
            <v>81148</v>
          </cell>
          <cell r="AH2181">
            <v>94171</v>
          </cell>
        </row>
        <row r="2182">
          <cell r="E2182" t="str">
            <v>VT Residential Natural Gas</v>
          </cell>
          <cell r="F2182">
            <v>2112</v>
          </cell>
          <cell r="G2182">
            <v>2177</v>
          </cell>
          <cell r="H2182">
            <v>2510</v>
          </cell>
          <cell r="I2182">
            <v>2525</v>
          </cell>
          <cell r="J2182">
            <v>2428</v>
          </cell>
          <cell r="K2182">
            <v>2290</v>
          </cell>
          <cell r="L2182">
            <v>2561</v>
          </cell>
          <cell r="M2182">
            <v>2662</v>
          </cell>
          <cell r="N2182">
            <v>2484</v>
          </cell>
          <cell r="O2182">
            <v>2595</v>
          </cell>
          <cell r="P2182">
            <v>2877</v>
          </cell>
          <cell r="Q2182">
            <v>2752</v>
          </cell>
          <cell r="R2182">
            <v>2772</v>
          </cell>
          <cell r="S2182">
            <v>3137</v>
          </cell>
          <cell r="T2182">
            <v>3124</v>
          </cell>
          <cell r="U2182">
            <v>3102</v>
          </cell>
          <cell r="V2182">
            <v>2877</v>
          </cell>
          <cell r="W2182">
            <v>3210</v>
          </cell>
          <cell r="X2182">
            <v>3090</v>
          </cell>
          <cell r="Y2182">
            <v>3199</v>
          </cell>
          <cell r="Z2182">
            <v>3100</v>
          </cell>
          <cell r="AA2182">
            <v>3240</v>
          </cell>
          <cell r="AB2182">
            <v>3048</v>
          </cell>
          <cell r="AC2182">
            <v>3466</v>
          </cell>
          <cell r="AD2182">
            <v>3891</v>
          </cell>
          <cell r="AE2182">
            <v>3929</v>
          </cell>
          <cell r="AF2182">
            <v>3602</v>
          </cell>
          <cell r="AG2182">
            <v>3614</v>
          </cell>
          <cell r="AH2182">
            <v>4220</v>
          </cell>
        </row>
        <row r="2183">
          <cell r="E2183" t="str">
            <v>WA Residential Natural Gas</v>
          </cell>
          <cell r="F2183">
            <v>41556</v>
          </cell>
          <cell r="G2183">
            <v>47656</v>
          </cell>
          <cell r="H2183">
            <v>44471</v>
          </cell>
          <cell r="I2183">
            <v>55294</v>
          </cell>
          <cell r="J2183">
            <v>55426</v>
          </cell>
          <cell r="K2183">
            <v>54988</v>
          </cell>
          <cell r="L2183">
            <v>65107</v>
          </cell>
          <cell r="M2183">
            <v>64828</v>
          </cell>
          <cell r="N2183">
            <v>64826</v>
          </cell>
          <cell r="O2183">
            <v>75553</v>
          </cell>
          <cell r="P2183">
            <v>74824</v>
          </cell>
          <cell r="Q2183">
            <v>87354</v>
          </cell>
          <cell r="R2183">
            <v>75519</v>
          </cell>
          <cell r="S2183">
            <v>72983</v>
          </cell>
          <cell r="T2183">
            <v>72909</v>
          </cell>
          <cell r="U2183">
            <v>75802</v>
          </cell>
          <cell r="V2183">
            <v>77752</v>
          </cell>
          <cell r="W2183">
            <v>82188</v>
          </cell>
          <cell r="X2183">
            <v>87054</v>
          </cell>
          <cell r="Y2183">
            <v>86682</v>
          </cell>
          <cell r="Z2183">
            <v>78028</v>
          </cell>
          <cell r="AA2183">
            <v>87884</v>
          </cell>
          <cell r="AB2183">
            <v>82237</v>
          </cell>
          <cell r="AC2183">
            <v>86129</v>
          </cell>
          <cell r="AD2183">
            <v>82249</v>
          </cell>
          <cell r="AE2183">
            <v>76475</v>
          </cell>
          <cell r="AF2183">
            <v>82329</v>
          </cell>
          <cell r="AG2183">
            <v>98296</v>
          </cell>
          <cell r="AH2183">
            <v>90806</v>
          </cell>
        </row>
        <row r="2184">
          <cell r="E2184" t="str">
            <v>WI Residential Natural Gas</v>
          </cell>
          <cell r="F2184">
            <v>114724</v>
          </cell>
          <cell r="G2184">
            <v>124940</v>
          </cell>
          <cell r="H2184">
            <v>124512</v>
          </cell>
          <cell r="I2184">
            <v>131562</v>
          </cell>
          <cell r="J2184">
            <v>129707</v>
          </cell>
          <cell r="K2184">
            <v>137493</v>
          </cell>
          <cell r="L2184">
            <v>149809</v>
          </cell>
          <cell r="M2184">
            <v>137281</v>
          </cell>
          <cell r="N2184">
            <v>117204</v>
          </cell>
          <cell r="O2184">
            <v>129102</v>
          </cell>
          <cell r="P2184">
            <v>136432</v>
          </cell>
          <cell r="Q2184">
            <v>126344</v>
          </cell>
          <cell r="R2184">
            <v>138443</v>
          </cell>
          <cell r="S2184">
            <v>143403</v>
          </cell>
          <cell r="T2184">
            <v>136191</v>
          </cell>
          <cell r="U2184">
            <v>132980</v>
          </cell>
          <cell r="V2184">
            <v>121885</v>
          </cell>
          <cell r="W2184">
            <v>132936</v>
          </cell>
          <cell r="X2184">
            <v>142543</v>
          </cell>
          <cell r="Y2184">
            <v>135023</v>
          </cell>
          <cell r="Z2184">
            <v>124850</v>
          </cell>
          <cell r="AA2184">
            <v>131300</v>
          </cell>
          <cell r="AB2184">
            <v>114770</v>
          </cell>
          <cell r="AC2184">
            <v>146877</v>
          </cell>
          <cell r="AD2184">
            <v>155974</v>
          </cell>
          <cell r="AE2184">
            <v>132795</v>
          </cell>
          <cell r="AF2184">
            <v>131192</v>
          </cell>
          <cell r="AG2184">
            <v>136267</v>
          </cell>
          <cell r="AH2184">
            <v>151487</v>
          </cell>
        </row>
        <row r="2185">
          <cell r="E2185" t="str">
            <v>WV Residential Natural Gas</v>
          </cell>
          <cell r="F2185">
            <v>34917</v>
          </cell>
          <cell r="G2185">
            <v>34969</v>
          </cell>
          <cell r="H2185">
            <v>37589</v>
          </cell>
          <cell r="I2185">
            <v>37500</v>
          </cell>
          <cell r="J2185">
            <v>37457</v>
          </cell>
          <cell r="K2185">
            <v>37543</v>
          </cell>
          <cell r="L2185">
            <v>39674</v>
          </cell>
          <cell r="M2185">
            <v>38448</v>
          </cell>
          <cell r="N2185">
            <v>31539</v>
          </cell>
          <cell r="O2185">
            <v>33136</v>
          </cell>
          <cell r="P2185">
            <v>33757</v>
          </cell>
          <cell r="Q2185">
            <v>34104</v>
          </cell>
          <cell r="R2185">
            <v>32712</v>
          </cell>
          <cell r="S2185">
            <v>34339</v>
          </cell>
          <cell r="T2185">
            <v>32090</v>
          </cell>
          <cell r="U2185">
            <v>31807</v>
          </cell>
          <cell r="V2185">
            <v>29198</v>
          </cell>
          <cell r="W2185">
            <v>28522</v>
          </cell>
          <cell r="X2185">
            <v>29540</v>
          </cell>
          <cell r="Y2185">
            <v>28327</v>
          </cell>
          <cell r="Z2185">
            <v>29085</v>
          </cell>
          <cell r="AA2185">
            <v>27181</v>
          </cell>
          <cell r="AB2185">
            <v>24358</v>
          </cell>
          <cell r="AC2185">
            <v>28547</v>
          </cell>
          <cell r="AD2185">
            <v>30859</v>
          </cell>
          <cell r="AE2185">
            <v>27273</v>
          </cell>
          <cell r="AF2185">
            <v>25498</v>
          </cell>
          <cell r="AG2185">
            <v>24254</v>
          </cell>
          <cell r="AH2185">
            <v>28668</v>
          </cell>
        </row>
        <row r="2186">
          <cell r="E2186" t="str">
            <v>WY Residential Natural Gas</v>
          </cell>
          <cell r="F2186">
            <v>12622</v>
          </cell>
          <cell r="G2186">
            <v>12712</v>
          </cell>
          <cell r="H2186">
            <v>11527</v>
          </cell>
          <cell r="I2186">
            <v>13371</v>
          </cell>
          <cell r="J2186">
            <v>12212</v>
          </cell>
          <cell r="K2186">
            <v>12918</v>
          </cell>
          <cell r="L2186">
            <v>14360</v>
          </cell>
          <cell r="M2186">
            <v>13897</v>
          </cell>
          <cell r="N2186">
            <v>13554</v>
          </cell>
          <cell r="O2186">
            <v>12724</v>
          </cell>
          <cell r="P2186">
            <v>12742</v>
          </cell>
          <cell r="Q2186">
            <v>11588</v>
          </cell>
          <cell r="R2186">
            <v>13917</v>
          </cell>
          <cell r="S2186">
            <v>12708</v>
          </cell>
          <cell r="T2186">
            <v>12641</v>
          </cell>
          <cell r="U2186">
            <v>12157</v>
          </cell>
          <cell r="V2186">
            <v>12156</v>
          </cell>
          <cell r="W2186">
            <v>12831</v>
          </cell>
          <cell r="X2186">
            <v>13711</v>
          </cell>
          <cell r="Y2186">
            <v>13053</v>
          </cell>
          <cell r="Z2186">
            <v>13317</v>
          </cell>
          <cell r="AA2186">
            <v>13736</v>
          </cell>
          <cell r="AB2186">
            <v>11895</v>
          </cell>
          <cell r="AC2186">
            <v>14217</v>
          </cell>
          <cell r="AD2186">
            <v>13803</v>
          </cell>
          <cell r="AE2186">
            <v>12273</v>
          </cell>
          <cell r="AF2186">
            <v>12891</v>
          </cell>
          <cell r="AG2186">
            <v>13307</v>
          </cell>
          <cell r="AH2186">
            <v>13985</v>
          </cell>
        </row>
        <row r="2187">
          <cell r="E2187" t="str">
            <v>AK Electric Power Petroleum Coke</v>
          </cell>
          <cell r="F2187">
            <v>0</v>
          </cell>
          <cell r="G2187">
            <v>0</v>
          </cell>
          <cell r="H2187">
            <v>0</v>
          </cell>
          <cell r="I2187">
            <v>0</v>
          </cell>
          <cell r="J2187">
            <v>0</v>
          </cell>
          <cell r="K2187">
            <v>0</v>
          </cell>
          <cell r="L2187">
            <v>0</v>
          </cell>
          <cell r="M2187">
            <v>0</v>
          </cell>
          <cell r="N2187">
            <v>0</v>
          </cell>
          <cell r="O2187">
            <v>0</v>
          </cell>
          <cell r="P2187">
            <v>0</v>
          </cell>
          <cell r="Q2187">
            <v>0</v>
          </cell>
          <cell r="R2187">
            <v>0</v>
          </cell>
          <cell r="S2187">
            <v>0</v>
          </cell>
          <cell r="T2187">
            <v>0</v>
          </cell>
          <cell r="U2187">
            <v>0</v>
          </cell>
          <cell r="V2187">
            <v>0</v>
          </cell>
          <cell r="W2187">
            <v>0</v>
          </cell>
          <cell r="X2187">
            <v>0</v>
          </cell>
          <cell r="Y2187">
            <v>0</v>
          </cell>
          <cell r="Z2187">
            <v>0</v>
          </cell>
          <cell r="AA2187">
            <v>0</v>
          </cell>
          <cell r="AB2187">
            <v>0</v>
          </cell>
          <cell r="AC2187">
            <v>0</v>
          </cell>
          <cell r="AD2187">
            <v>0</v>
          </cell>
          <cell r="AE2187">
            <v>0</v>
          </cell>
          <cell r="AF2187">
            <v>0</v>
          </cell>
          <cell r="AG2187">
            <v>0</v>
          </cell>
          <cell r="AH2187">
            <v>0</v>
          </cell>
        </row>
        <row r="2188">
          <cell r="E2188" t="str">
            <v>AL Electric Power Petroleum Coke</v>
          </cell>
          <cell r="F2188">
            <v>0</v>
          </cell>
          <cell r="G2188">
            <v>0</v>
          </cell>
          <cell r="H2188">
            <v>0</v>
          </cell>
          <cell r="I2188">
            <v>0</v>
          </cell>
          <cell r="J2188">
            <v>0</v>
          </cell>
          <cell r="K2188">
            <v>0</v>
          </cell>
          <cell r="L2188">
            <v>0</v>
          </cell>
          <cell r="M2188">
            <v>0</v>
          </cell>
          <cell r="N2188">
            <v>0</v>
          </cell>
          <cell r="O2188">
            <v>0</v>
          </cell>
          <cell r="P2188">
            <v>0</v>
          </cell>
          <cell r="Q2188">
            <v>0</v>
          </cell>
          <cell r="R2188">
            <v>0</v>
          </cell>
          <cell r="S2188">
            <v>0</v>
          </cell>
          <cell r="T2188">
            <v>0</v>
          </cell>
          <cell r="U2188">
            <v>0</v>
          </cell>
          <cell r="V2188">
            <v>0</v>
          </cell>
          <cell r="W2188">
            <v>0</v>
          </cell>
          <cell r="X2188">
            <v>0</v>
          </cell>
          <cell r="Y2188">
            <v>0</v>
          </cell>
          <cell r="Z2188">
            <v>0</v>
          </cell>
          <cell r="AA2188">
            <v>0</v>
          </cell>
          <cell r="AB2188">
            <v>0</v>
          </cell>
          <cell r="AC2188">
            <v>0</v>
          </cell>
          <cell r="AD2188">
            <v>0</v>
          </cell>
          <cell r="AE2188">
            <v>0</v>
          </cell>
          <cell r="AF2188">
            <v>0</v>
          </cell>
          <cell r="AG2188">
            <v>0</v>
          </cell>
          <cell r="AH2188">
            <v>0</v>
          </cell>
        </row>
        <row r="2189">
          <cell r="E2189" t="str">
            <v>AR Electric Power Petroleum Coke</v>
          </cell>
          <cell r="F2189">
            <v>0</v>
          </cell>
          <cell r="G2189">
            <v>0</v>
          </cell>
          <cell r="H2189">
            <v>0</v>
          </cell>
          <cell r="I2189">
            <v>0</v>
          </cell>
          <cell r="J2189">
            <v>0</v>
          </cell>
          <cell r="K2189">
            <v>0</v>
          </cell>
          <cell r="L2189">
            <v>0</v>
          </cell>
          <cell r="M2189">
            <v>0</v>
          </cell>
          <cell r="N2189">
            <v>0</v>
          </cell>
          <cell r="O2189">
            <v>0</v>
          </cell>
          <cell r="P2189">
            <v>0</v>
          </cell>
          <cell r="Q2189">
            <v>0</v>
          </cell>
          <cell r="R2189">
            <v>0</v>
          </cell>
          <cell r="S2189">
            <v>0</v>
          </cell>
          <cell r="T2189">
            <v>0</v>
          </cell>
          <cell r="U2189">
            <v>0</v>
          </cell>
          <cell r="V2189">
            <v>0</v>
          </cell>
          <cell r="W2189">
            <v>0</v>
          </cell>
          <cell r="X2189">
            <v>0</v>
          </cell>
          <cell r="Y2189">
            <v>0</v>
          </cell>
          <cell r="Z2189">
            <v>0</v>
          </cell>
          <cell r="AA2189">
            <v>0</v>
          </cell>
          <cell r="AB2189">
            <v>0</v>
          </cell>
          <cell r="AC2189">
            <v>0</v>
          </cell>
          <cell r="AD2189">
            <v>0</v>
          </cell>
          <cell r="AE2189">
            <v>0</v>
          </cell>
          <cell r="AF2189">
            <v>0</v>
          </cell>
          <cell r="AG2189">
            <v>0</v>
          </cell>
          <cell r="AH2189">
            <v>0</v>
          </cell>
        </row>
        <row r="2190">
          <cell r="E2190" t="str">
            <v>AZ Electric Power Petroleum Coke</v>
          </cell>
          <cell r="F2190">
            <v>0</v>
          </cell>
          <cell r="G2190">
            <v>0</v>
          </cell>
          <cell r="H2190">
            <v>0</v>
          </cell>
          <cell r="I2190">
            <v>0</v>
          </cell>
          <cell r="J2190">
            <v>0</v>
          </cell>
          <cell r="K2190">
            <v>0</v>
          </cell>
          <cell r="L2190">
            <v>0</v>
          </cell>
          <cell r="M2190">
            <v>0</v>
          </cell>
          <cell r="N2190">
            <v>0</v>
          </cell>
          <cell r="O2190">
            <v>0</v>
          </cell>
          <cell r="P2190">
            <v>0</v>
          </cell>
          <cell r="Q2190">
            <v>0</v>
          </cell>
          <cell r="R2190">
            <v>0</v>
          </cell>
          <cell r="S2190">
            <v>0</v>
          </cell>
          <cell r="T2190">
            <v>0</v>
          </cell>
          <cell r="U2190">
            <v>0</v>
          </cell>
          <cell r="V2190">
            <v>0</v>
          </cell>
          <cell r="W2190">
            <v>0</v>
          </cell>
          <cell r="X2190">
            <v>0</v>
          </cell>
          <cell r="Y2190">
            <v>0</v>
          </cell>
          <cell r="Z2190">
            <v>0</v>
          </cell>
          <cell r="AA2190">
            <v>0</v>
          </cell>
          <cell r="AB2190">
            <v>0</v>
          </cell>
          <cell r="AC2190">
            <v>0</v>
          </cell>
          <cell r="AD2190">
            <v>0</v>
          </cell>
          <cell r="AE2190">
            <v>0</v>
          </cell>
          <cell r="AF2190">
            <v>0</v>
          </cell>
          <cell r="AG2190">
            <v>0</v>
          </cell>
          <cell r="AH2190">
            <v>0</v>
          </cell>
        </row>
        <row r="2191">
          <cell r="E2191" t="str">
            <v>CA Electric Power Petroleum Coke</v>
          </cell>
          <cell r="F2191">
            <v>4931</v>
          </cell>
          <cell r="G2191">
            <v>7590</v>
          </cell>
          <cell r="H2191">
            <v>8934</v>
          </cell>
          <cell r="I2191">
            <v>9075</v>
          </cell>
          <cell r="J2191">
            <v>11755</v>
          </cell>
          <cell r="K2191">
            <v>15736</v>
          </cell>
          <cell r="L2191">
            <v>17460</v>
          </cell>
          <cell r="M2191">
            <v>16479</v>
          </cell>
          <cell r="N2191">
            <v>20545</v>
          </cell>
          <cell r="O2191">
            <v>18275</v>
          </cell>
          <cell r="P2191">
            <v>19995</v>
          </cell>
          <cell r="Q2191">
            <v>19273</v>
          </cell>
          <cell r="R2191">
            <v>20192</v>
          </cell>
          <cell r="S2191">
            <v>21872</v>
          </cell>
          <cell r="T2191">
            <v>19869</v>
          </cell>
          <cell r="U2191">
            <v>22093</v>
          </cell>
          <cell r="V2191">
            <v>20349</v>
          </cell>
          <cell r="W2191">
            <v>20340</v>
          </cell>
          <cell r="X2191">
            <v>17473</v>
          </cell>
          <cell r="Y2191">
            <v>16824</v>
          </cell>
          <cell r="Z2191">
            <v>12344</v>
          </cell>
          <cell r="AA2191">
            <v>10566</v>
          </cell>
          <cell r="AB2191">
            <v>2067</v>
          </cell>
          <cell r="AC2191">
            <v>272</v>
          </cell>
          <cell r="AD2191">
            <v>244</v>
          </cell>
          <cell r="AE2191">
            <v>0</v>
          </cell>
          <cell r="AF2191">
            <v>0</v>
          </cell>
          <cell r="AG2191">
            <v>0</v>
          </cell>
          <cell r="AH2191">
            <v>0</v>
          </cell>
        </row>
        <row r="2192">
          <cell r="E2192" t="str">
            <v>CO Electric Power Petroleum Coke</v>
          </cell>
          <cell r="F2192">
            <v>0</v>
          </cell>
          <cell r="G2192">
            <v>0</v>
          </cell>
          <cell r="H2192">
            <v>0</v>
          </cell>
          <cell r="I2192">
            <v>0</v>
          </cell>
          <cell r="J2192">
            <v>0</v>
          </cell>
          <cell r="K2192">
            <v>0</v>
          </cell>
          <cell r="L2192">
            <v>0</v>
          </cell>
          <cell r="M2192">
            <v>0</v>
          </cell>
          <cell r="N2192">
            <v>0</v>
          </cell>
          <cell r="O2192">
            <v>0</v>
          </cell>
          <cell r="P2192">
            <v>0</v>
          </cell>
          <cell r="Q2192">
            <v>0</v>
          </cell>
          <cell r="R2192">
            <v>0</v>
          </cell>
          <cell r="S2192">
            <v>0</v>
          </cell>
          <cell r="T2192">
            <v>0</v>
          </cell>
          <cell r="U2192">
            <v>0</v>
          </cell>
          <cell r="V2192">
            <v>0</v>
          </cell>
          <cell r="W2192">
            <v>0</v>
          </cell>
          <cell r="X2192">
            <v>0</v>
          </cell>
          <cell r="Y2192">
            <v>0</v>
          </cell>
          <cell r="Z2192">
            <v>0</v>
          </cell>
          <cell r="AA2192">
            <v>0</v>
          </cell>
          <cell r="AB2192">
            <v>0</v>
          </cell>
          <cell r="AC2192">
            <v>0</v>
          </cell>
          <cell r="AD2192">
            <v>0</v>
          </cell>
          <cell r="AE2192">
            <v>0</v>
          </cell>
          <cell r="AF2192">
            <v>0</v>
          </cell>
          <cell r="AG2192">
            <v>0</v>
          </cell>
          <cell r="AH2192">
            <v>0</v>
          </cell>
        </row>
        <row r="2193">
          <cell r="E2193" t="str">
            <v>CT Electric Power Petroleum Coke</v>
          </cell>
          <cell r="F2193">
            <v>0</v>
          </cell>
          <cell r="G2193">
            <v>0</v>
          </cell>
          <cell r="H2193">
            <v>0</v>
          </cell>
          <cell r="I2193">
            <v>0</v>
          </cell>
          <cell r="J2193">
            <v>0</v>
          </cell>
          <cell r="K2193">
            <v>0</v>
          </cell>
          <cell r="L2193">
            <v>0</v>
          </cell>
          <cell r="M2193">
            <v>0</v>
          </cell>
          <cell r="N2193">
            <v>0</v>
          </cell>
          <cell r="O2193">
            <v>0</v>
          </cell>
          <cell r="P2193">
            <v>0</v>
          </cell>
          <cell r="Q2193">
            <v>0</v>
          </cell>
          <cell r="R2193">
            <v>0</v>
          </cell>
          <cell r="S2193">
            <v>0</v>
          </cell>
          <cell r="T2193">
            <v>0</v>
          </cell>
          <cell r="U2193">
            <v>0</v>
          </cell>
          <cell r="V2193">
            <v>0</v>
          </cell>
          <cell r="W2193">
            <v>0</v>
          </cell>
          <cell r="X2193">
            <v>0</v>
          </cell>
          <cell r="Y2193">
            <v>0</v>
          </cell>
          <cell r="Z2193">
            <v>0</v>
          </cell>
          <cell r="AA2193">
            <v>0</v>
          </cell>
          <cell r="AB2193">
            <v>0</v>
          </cell>
          <cell r="AC2193">
            <v>0</v>
          </cell>
          <cell r="AD2193">
            <v>0</v>
          </cell>
          <cell r="AE2193">
            <v>0</v>
          </cell>
          <cell r="AF2193">
            <v>0</v>
          </cell>
          <cell r="AG2193">
            <v>0</v>
          </cell>
          <cell r="AH2193">
            <v>0</v>
          </cell>
        </row>
        <row r="2194">
          <cell r="E2194" t="str">
            <v>DC Electric Power Petroleum Coke</v>
          </cell>
          <cell r="F2194">
            <v>0</v>
          </cell>
          <cell r="G2194">
            <v>0</v>
          </cell>
          <cell r="H2194">
            <v>0</v>
          </cell>
          <cell r="I2194">
            <v>0</v>
          </cell>
          <cell r="J2194">
            <v>0</v>
          </cell>
          <cell r="K2194">
            <v>0</v>
          </cell>
          <cell r="L2194">
            <v>0</v>
          </cell>
          <cell r="M2194">
            <v>0</v>
          </cell>
          <cell r="N2194">
            <v>0</v>
          </cell>
          <cell r="O2194">
            <v>0</v>
          </cell>
          <cell r="P2194">
            <v>0</v>
          </cell>
          <cell r="Q2194">
            <v>0</v>
          </cell>
          <cell r="R2194">
            <v>0</v>
          </cell>
          <cell r="S2194">
            <v>0</v>
          </cell>
          <cell r="T2194">
            <v>0</v>
          </cell>
          <cell r="U2194">
            <v>0</v>
          </cell>
          <cell r="V2194">
            <v>0</v>
          </cell>
          <cell r="W2194">
            <v>0</v>
          </cell>
          <cell r="X2194">
            <v>0</v>
          </cell>
          <cell r="Y2194">
            <v>0</v>
          </cell>
          <cell r="Z2194">
            <v>0</v>
          </cell>
          <cell r="AA2194">
            <v>0</v>
          </cell>
          <cell r="AB2194">
            <v>0</v>
          </cell>
          <cell r="AC2194">
            <v>0</v>
          </cell>
          <cell r="AD2194">
            <v>0</v>
          </cell>
          <cell r="AE2194">
            <v>0</v>
          </cell>
          <cell r="AF2194">
            <v>0</v>
          </cell>
          <cell r="AG2194">
            <v>0</v>
          </cell>
          <cell r="AH2194">
            <v>0</v>
          </cell>
        </row>
        <row r="2195">
          <cell r="E2195" t="str">
            <v>DE Electric Power Petroleum Coke</v>
          </cell>
          <cell r="F2195">
            <v>8492</v>
          </cell>
          <cell r="G2195">
            <v>7914</v>
          </cell>
          <cell r="H2195">
            <v>10188</v>
          </cell>
          <cell r="I2195">
            <v>0</v>
          </cell>
          <cell r="J2195">
            <v>0</v>
          </cell>
          <cell r="K2195">
            <v>0</v>
          </cell>
          <cell r="L2195">
            <v>0</v>
          </cell>
          <cell r="M2195">
            <v>0</v>
          </cell>
          <cell r="N2195">
            <v>0</v>
          </cell>
          <cell r="O2195">
            <v>0</v>
          </cell>
          <cell r="P2195">
            <v>0</v>
          </cell>
          <cell r="Q2195">
            <v>0</v>
          </cell>
          <cell r="R2195">
            <v>0</v>
          </cell>
          <cell r="S2195">
            <v>0</v>
          </cell>
          <cell r="T2195">
            <v>0</v>
          </cell>
          <cell r="U2195">
            <v>0</v>
          </cell>
          <cell r="V2195">
            <v>0</v>
          </cell>
          <cell r="W2195">
            <v>0</v>
          </cell>
          <cell r="X2195">
            <v>0</v>
          </cell>
          <cell r="Y2195">
            <v>0</v>
          </cell>
          <cell r="Z2195">
            <v>0</v>
          </cell>
          <cell r="AA2195">
            <v>0</v>
          </cell>
          <cell r="AB2195">
            <v>0</v>
          </cell>
          <cell r="AC2195">
            <v>0</v>
          </cell>
          <cell r="AD2195">
            <v>0</v>
          </cell>
          <cell r="AE2195">
            <v>0</v>
          </cell>
          <cell r="AF2195">
            <v>0</v>
          </cell>
          <cell r="AG2195">
            <v>0</v>
          </cell>
          <cell r="AH2195">
            <v>0</v>
          </cell>
        </row>
        <row r="2196">
          <cell r="E2196" t="str">
            <v>FL Electric Power Petroleum Coke</v>
          </cell>
          <cell r="F2196">
            <v>0</v>
          </cell>
          <cell r="G2196">
            <v>0</v>
          </cell>
          <cell r="H2196">
            <v>0</v>
          </cell>
          <cell r="I2196">
            <v>0</v>
          </cell>
          <cell r="J2196">
            <v>0</v>
          </cell>
          <cell r="K2196">
            <v>0</v>
          </cell>
          <cell r="L2196">
            <v>1888</v>
          </cell>
          <cell r="M2196">
            <v>20097</v>
          </cell>
          <cell r="N2196">
            <v>27841</v>
          </cell>
          <cell r="O2196">
            <v>27852</v>
          </cell>
          <cell r="P2196">
            <v>19310</v>
          </cell>
          <cell r="Q2196">
            <v>27950</v>
          </cell>
          <cell r="R2196">
            <v>47444</v>
          </cell>
          <cell r="S2196">
            <v>62931</v>
          </cell>
          <cell r="T2196">
            <v>66621</v>
          </cell>
          <cell r="U2196">
            <v>82447</v>
          </cell>
          <cell r="V2196">
            <v>71254</v>
          </cell>
          <cell r="W2196">
            <v>45947</v>
          </cell>
          <cell r="X2196">
            <v>33929</v>
          </cell>
          <cell r="Y2196">
            <v>29587</v>
          </cell>
          <cell r="Z2196">
            <v>32113</v>
          </cell>
          <cell r="AA2196">
            <v>19876</v>
          </cell>
          <cell r="AB2196">
            <v>7035</v>
          </cell>
          <cell r="AC2196">
            <v>21643</v>
          </cell>
          <cell r="AD2196">
            <v>14134</v>
          </cell>
          <cell r="AE2196">
            <v>16188</v>
          </cell>
          <cell r="AF2196">
            <v>21120</v>
          </cell>
          <cell r="AG2196">
            <v>9916</v>
          </cell>
          <cell r="AH2196">
            <v>15974</v>
          </cell>
        </row>
        <row r="2197">
          <cell r="E2197" t="str">
            <v>GA Electric Power Petroleum Coke</v>
          </cell>
          <cell r="F2197">
            <v>0</v>
          </cell>
          <cell r="G2197">
            <v>0</v>
          </cell>
          <cell r="H2197">
            <v>0</v>
          </cell>
          <cell r="I2197">
            <v>0</v>
          </cell>
          <cell r="J2197">
            <v>0</v>
          </cell>
          <cell r="K2197">
            <v>0</v>
          </cell>
          <cell r="L2197">
            <v>0</v>
          </cell>
          <cell r="M2197">
            <v>0</v>
          </cell>
          <cell r="N2197">
            <v>0</v>
          </cell>
          <cell r="O2197">
            <v>0</v>
          </cell>
          <cell r="P2197">
            <v>0</v>
          </cell>
          <cell r="Q2197">
            <v>0</v>
          </cell>
          <cell r="R2197">
            <v>0</v>
          </cell>
          <cell r="S2197">
            <v>0</v>
          </cell>
          <cell r="T2197">
            <v>0</v>
          </cell>
          <cell r="U2197">
            <v>0</v>
          </cell>
          <cell r="V2197">
            <v>0</v>
          </cell>
          <cell r="W2197">
            <v>0</v>
          </cell>
          <cell r="X2197">
            <v>0</v>
          </cell>
          <cell r="Y2197">
            <v>0</v>
          </cell>
          <cell r="Z2197">
            <v>0</v>
          </cell>
          <cell r="AA2197">
            <v>0</v>
          </cell>
          <cell r="AB2197">
            <v>0</v>
          </cell>
          <cell r="AC2197">
            <v>0</v>
          </cell>
          <cell r="AD2197">
            <v>0</v>
          </cell>
          <cell r="AE2197">
            <v>0</v>
          </cell>
          <cell r="AF2197">
            <v>0</v>
          </cell>
          <cell r="AG2197">
            <v>0</v>
          </cell>
          <cell r="AH2197">
            <v>0</v>
          </cell>
        </row>
        <row r="2198">
          <cell r="E2198" t="str">
            <v>HI Electric Power Petroleum Coke</v>
          </cell>
          <cell r="F2198">
            <v>0</v>
          </cell>
          <cell r="G2198">
            <v>0</v>
          </cell>
          <cell r="H2198">
            <v>0</v>
          </cell>
          <cell r="I2198">
            <v>0</v>
          </cell>
          <cell r="J2198">
            <v>0</v>
          </cell>
          <cell r="K2198">
            <v>0</v>
          </cell>
          <cell r="L2198">
            <v>0</v>
          </cell>
          <cell r="M2198">
            <v>0</v>
          </cell>
          <cell r="N2198">
            <v>0</v>
          </cell>
          <cell r="O2198">
            <v>0</v>
          </cell>
          <cell r="P2198">
            <v>0</v>
          </cell>
          <cell r="Q2198">
            <v>0</v>
          </cell>
          <cell r="R2198">
            <v>0</v>
          </cell>
          <cell r="S2198">
            <v>0</v>
          </cell>
          <cell r="T2198">
            <v>0</v>
          </cell>
          <cell r="U2198">
            <v>0</v>
          </cell>
          <cell r="V2198">
            <v>0</v>
          </cell>
          <cell r="W2198">
            <v>0</v>
          </cell>
          <cell r="X2198">
            <v>0</v>
          </cell>
          <cell r="Y2198">
            <v>0</v>
          </cell>
          <cell r="Z2198">
            <v>0</v>
          </cell>
          <cell r="AA2198">
            <v>0</v>
          </cell>
          <cell r="AB2198">
            <v>0</v>
          </cell>
          <cell r="AC2198">
            <v>0</v>
          </cell>
          <cell r="AD2198">
            <v>0</v>
          </cell>
          <cell r="AE2198">
            <v>0</v>
          </cell>
          <cell r="AF2198">
            <v>0</v>
          </cell>
          <cell r="AG2198">
            <v>0</v>
          </cell>
          <cell r="AH2198">
            <v>0</v>
          </cell>
        </row>
        <row r="2199">
          <cell r="E2199" t="str">
            <v>IA Electric Power Petroleum Coke</v>
          </cell>
          <cell r="F2199">
            <v>0</v>
          </cell>
          <cell r="G2199">
            <v>0</v>
          </cell>
          <cell r="H2199">
            <v>0</v>
          </cell>
          <cell r="I2199">
            <v>0</v>
          </cell>
          <cell r="J2199">
            <v>0</v>
          </cell>
          <cell r="K2199">
            <v>0</v>
          </cell>
          <cell r="L2199">
            <v>0</v>
          </cell>
          <cell r="M2199">
            <v>0</v>
          </cell>
          <cell r="N2199">
            <v>0</v>
          </cell>
          <cell r="O2199">
            <v>0</v>
          </cell>
          <cell r="P2199">
            <v>0</v>
          </cell>
          <cell r="Q2199">
            <v>0</v>
          </cell>
          <cell r="R2199">
            <v>0</v>
          </cell>
          <cell r="S2199">
            <v>0</v>
          </cell>
          <cell r="T2199">
            <v>355</v>
          </cell>
          <cell r="U2199">
            <v>0</v>
          </cell>
          <cell r="V2199">
            <v>1140</v>
          </cell>
          <cell r="W2199">
            <v>1465</v>
          </cell>
          <cell r="X2199">
            <v>870</v>
          </cell>
          <cell r="Y2199">
            <v>300</v>
          </cell>
          <cell r="Z2199">
            <v>767</v>
          </cell>
          <cell r="AA2199">
            <v>792</v>
          </cell>
          <cell r="AB2199">
            <v>135</v>
          </cell>
          <cell r="AC2199">
            <v>0</v>
          </cell>
          <cell r="AD2199">
            <v>0</v>
          </cell>
          <cell r="AE2199">
            <v>0</v>
          </cell>
          <cell r="AF2199">
            <v>0</v>
          </cell>
          <cell r="AG2199">
            <v>0</v>
          </cell>
          <cell r="AH2199">
            <v>0</v>
          </cell>
        </row>
        <row r="2200">
          <cell r="E2200" t="str">
            <v>ID Electric Power Petroleum Coke</v>
          </cell>
          <cell r="F2200">
            <v>0</v>
          </cell>
          <cell r="G2200">
            <v>0</v>
          </cell>
          <cell r="H2200">
            <v>0</v>
          </cell>
          <cell r="I2200">
            <v>0</v>
          </cell>
          <cell r="J2200">
            <v>0</v>
          </cell>
          <cell r="K2200">
            <v>0</v>
          </cell>
          <cell r="L2200">
            <v>0</v>
          </cell>
          <cell r="M2200">
            <v>0</v>
          </cell>
          <cell r="N2200">
            <v>0</v>
          </cell>
          <cell r="O2200">
            <v>0</v>
          </cell>
          <cell r="P2200">
            <v>0</v>
          </cell>
          <cell r="Q2200">
            <v>0</v>
          </cell>
          <cell r="R2200">
            <v>0</v>
          </cell>
          <cell r="S2200">
            <v>0</v>
          </cell>
          <cell r="T2200">
            <v>0</v>
          </cell>
          <cell r="U2200">
            <v>0</v>
          </cell>
          <cell r="V2200">
            <v>0</v>
          </cell>
          <cell r="W2200">
            <v>0</v>
          </cell>
          <cell r="X2200">
            <v>0</v>
          </cell>
          <cell r="Y2200">
            <v>0</v>
          </cell>
          <cell r="Z2200">
            <v>0</v>
          </cell>
          <cell r="AA2200">
            <v>0</v>
          </cell>
          <cell r="AB2200">
            <v>0</v>
          </cell>
          <cell r="AC2200">
            <v>0</v>
          </cell>
          <cell r="AD2200">
            <v>0</v>
          </cell>
          <cell r="AE2200">
            <v>0</v>
          </cell>
          <cell r="AF2200">
            <v>0</v>
          </cell>
          <cell r="AG2200">
            <v>0</v>
          </cell>
          <cell r="AH2200">
            <v>0</v>
          </cell>
        </row>
        <row r="2201">
          <cell r="E2201" t="str">
            <v>IL Electric Power Petroleum Coke</v>
          </cell>
          <cell r="F2201">
            <v>0</v>
          </cell>
          <cell r="G2201">
            <v>0</v>
          </cell>
          <cell r="H2201">
            <v>0</v>
          </cell>
          <cell r="I2201">
            <v>0</v>
          </cell>
          <cell r="J2201">
            <v>0</v>
          </cell>
          <cell r="K2201">
            <v>2322</v>
          </cell>
          <cell r="L2201">
            <v>1451</v>
          </cell>
          <cell r="M2201">
            <v>116</v>
          </cell>
          <cell r="N2201">
            <v>2082</v>
          </cell>
          <cell r="O2201">
            <v>562</v>
          </cell>
          <cell r="P2201">
            <v>0</v>
          </cell>
          <cell r="Q2201">
            <v>0</v>
          </cell>
          <cell r="R2201">
            <v>0</v>
          </cell>
          <cell r="S2201">
            <v>0</v>
          </cell>
          <cell r="T2201">
            <v>1126</v>
          </cell>
          <cell r="U2201">
            <v>1086</v>
          </cell>
          <cell r="V2201">
            <v>309</v>
          </cell>
          <cell r="W2201">
            <v>0</v>
          </cell>
          <cell r="X2201">
            <v>0</v>
          </cell>
          <cell r="Y2201">
            <v>0</v>
          </cell>
          <cell r="Z2201">
            <v>0</v>
          </cell>
          <cell r="AA2201">
            <v>0</v>
          </cell>
          <cell r="AB2201">
            <v>0</v>
          </cell>
          <cell r="AC2201">
            <v>0</v>
          </cell>
          <cell r="AD2201">
            <v>0</v>
          </cell>
          <cell r="AE2201">
            <v>0</v>
          </cell>
          <cell r="AF2201">
            <v>0</v>
          </cell>
          <cell r="AG2201">
            <v>0</v>
          </cell>
          <cell r="AH2201">
            <v>0</v>
          </cell>
        </row>
        <row r="2202">
          <cell r="E2202" t="str">
            <v>IN Electric Power Petroleum Coke</v>
          </cell>
          <cell r="F2202">
            <v>5760</v>
          </cell>
          <cell r="G2202">
            <v>2087</v>
          </cell>
          <cell r="H2202">
            <v>1815</v>
          </cell>
          <cell r="I2202">
            <v>0</v>
          </cell>
          <cell r="J2202">
            <v>0</v>
          </cell>
          <cell r="K2202">
            <v>495</v>
          </cell>
          <cell r="L2202">
            <v>1797</v>
          </cell>
          <cell r="M2202">
            <v>5470</v>
          </cell>
          <cell r="N2202">
            <v>7392</v>
          </cell>
          <cell r="O2202">
            <v>6476</v>
          </cell>
          <cell r="P2202">
            <v>7070</v>
          </cell>
          <cell r="Q2202">
            <v>2090</v>
          </cell>
          <cell r="R2202">
            <v>3737</v>
          </cell>
          <cell r="S2202">
            <v>2750</v>
          </cell>
          <cell r="T2202">
            <v>2877</v>
          </cell>
          <cell r="U2202">
            <v>1088</v>
          </cell>
          <cell r="V2202">
            <v>0</v>
          </cell>
          <cell r="W2202">
            <v>0</v>
          </cell>
          <cell r="X2202">
            <v>0</v>
          </cell>
          <cell r="Y2202">
            <v>102</v>
          </cell>
          <cell r="Z2202">
            <v>0</v>
          </cell>
          <cell r="AA2202">
            <v>8187</v>
          </cell>
          <cell r="AB2202">
            <v>5846</v>
          </cell>
          <cell r="AC2202">
            <v>9808</v>
          </cell>
          <cell r="AD2202">
            <v>10591</v>
          </cell>
          <cell r="AE2202">
            <v>11054</v>
          </cell>
          <cell r="AF2202">
            <v>4538</v>
          </cell>
          <cell r="AG2202">
            <v>0</v>
          </cell>
          <cell r="AH2202">
            <v>0</v>
          </cell>
        </row>
        <row r="2203">
          <cell r="E2203" t="str">
            <v>KS Electric Power Petroleum Coke</v>
          </cell>
          <cell r="F2203">
            <v>0</v>
          </cell>
          <cell r="G2203">
            <v>0</v>
          </cell>
          <cell r="H2203">
            <v>0</v>
          </cell>
          <cell r="I2203">
            <v>0</v>
          </cell>
          <cell r="J2203">
            <v>0</v>
          </cell>
          <cell r="K2203">
            <v>0</v>
          </cell>
          <cell r="L2203">
            <v>0</v>
          </cell>
          <cell r="M2203">
            <v>0</v>
          </cell>
          <cell r="N2203">
            <v>0</v>
          </cell>
          <cell r="O2203">
            <v>0</v>
          </cell>
          <cell r="P2203">
            <v>0</v>
          </cell>
          <cell r="Q2203">
            <v>0</v>
          </cell>
          <cell r="R2203">
            <v>0</v>
          </cell>
          <cell r="S2203">
            <v>0</v>
          </cell>
          <cell r="T2203">
            <v>0</v>
          </cell>
          <cell r="U2203">
            <v>0</v>
          </cell>
          <cell r="V2203">
            <v>0</v>
          </cell>
          <cell r="W2203">
            <v>2150</v>
          </cell>
          <cell r="X2203">
            <v>1476</v>
          </cell>
          <cell r="Y2203">
            <v>1530</v>
          </cell>
          <cell r="Z2203">
            <v>1136</v>
          </cell>
          <cell r="AA2203">
            <v>378</v>
          </cell>
          <cell r="AB2203">
            <v>0</v>
          </cell>
          <cell r="AC2203">
            <v>0</v>
          </cell>
          <cell r="AD2203">
            <v>0</v>
          </cell>
          <cell r="AE2203">
            <v>0</v>
          </cell>
          <cell r="AF2203">
            <v>0</v>
          </cell>
          <cell r="AG2203">
            <v>0</v>
          </cell>
          <cell r="AH2203">
            <v>0</v>
          </cell>
        </row>
        <row r="2204">
          <cell r="E2204" t="str">
            <v>KY Electric Power Petroleum Coke</v>
          </cell>
          <cell r="F2204">
            <v>0</v>
          </cell>
          <cell r="G2204">
            <v>0</v>
          </cell>
          <cell r="H2204">
            <v>0</v>
          </cell>
          <cell r="I2204">
            <v>0</v>
          </cell>
          <cell r="J2204">
            <v>0</v>
          </cell>
          <cell r="K2204">
            <v>0</v>
          </cell>
          <cell r="L2204">
            <v>0</v>
          </cell>
          <cell r="M2204">
            <v>0</v>
          </cell>
          <cell r="N2204">
            <v>4343</v>
          </cell>
          <cell r="O2204">
            <v>0</v>
          </cell>
          <cell r="P2204">
            <v>0</v>
          </cell>
          <cell r="Q2204">
            <v>0</v>
          </cell>
          <cell r="R2204">
            <v>41651</v>
          </cell>
          <cell r="S2204">
            <v>34651</v>
          </cell>
          <cell r="T2204">
            <v>40581</v>
          </cell>
          <cell r="U2204">
            <v>40870</v>
          </cell>
          <cell r="V2204">
            <v>37528</v>
          </cell>
          <cell r="W2204">
            <v>30445</v>
          </cell>
          <cell r="X2204">
            <v>31311</v>
          </cell>
          <cell r="Y2204">
            <v>21468</v>
          </cell>
          <cell r="Z2204">
            <v>23726</v>
          </cell>
          <cell r="AA2204">
            <v>17386</v>
          </cell>
          <cell r="AB2204">
            <v>15500</v>
          </cell>
          <cell r="AC2204">
            <v>14278</v>
          </cell>
          <cell r="AD2204">
            <v>11474</v>
          </cell>
          <cell r="AE2204">
            <v>10540</v>
          </cell>
          <cell r="AF2204">
            <v>12546</v>
          </cell>
          <cell r="AG2204">
            <v>4752</v>
          </cell>
          <cell r="AH2204">
            <v>0</v>
          </cell>
        </row>
        <row r="2205">
          <cell r="E2205" t="str">
            <v>LA Electric Power Petroleum Coke</v>
          </cell>
          <cell r="F2205">
            <v>753</v>
          </cell>
          <cell r="G2205">
            <v>0</v>
          </cell>
          <cell r="H2205">
            <v>11248</v>
          </cell>
          <cell r="I2205">
            <v>34007</v>
          </cell>
          <cell r="J2205">
            <v>22782</v>
          </cell>
          <cell r="K2205">
            <v>18242</v>
          </cell>
          <cell r="L2205">
            <v>17794</v>
          </cell>
          <cell r="M2205">
            <v>19516</v>
          </cell>
          <cell r="N2205">
            <v>19595</v>
          </cell>
          <cell r="O2205">
            <v>17712</v>
          </cell>
          <cell r="P2205">
            <v>16694</v>
          </cell>
          <cell r="Q2205">
            <v>19933</v>
          </cell>
          <cell r="R2205">
            <v>19327</v>
          </cell>
          <cell r="S2205">
            <v>20454</v>
          </cell>
          <cell r="T2205">
            <v>19196</v>
          </cell>
          <cell r="U2205">
            <v>18936</v>
          </cell>
          <cell r="V2205">
            <v>18974</v>
          </cell>
          <cell r="W2205">
            <v>20709</v>
          </cell>
          <cell r="X2205">
            <v>19501</v>
          </cell>
          <cell r="Y2205">
            <v>16201</v>
          </cell>
          <cell r="Z2205">
            <v>31027</v>
          </cell>
          <cell r="AA2205">
            <v>47658</v>
          </cell>
          <cell r="AB2205">
            <v>30775</v>
          </cell>
          <cell r="AC2205">
            <v>48283</v>
          </cell>
          <cell r="AD2205">
            <v>50978</v>
          </cell>
          <cell r="AE2205">
            <v>42636</v>
          </cell>
          <cell r="AF2205">
            <v>50662</v>
          </cell>
          <cell r="AG2205">
            <v>49040</v>
          </cell>
          <cell r="AH2205">
            <v>46476</v>
          </cell>
        </row>
        <row r="2206">
          <cell r="E2206" t="str">
            <v>MA Electric Power Petroleum Coke</v>
          </cell>
          <cell r="F2206">
            <v>0</v>
          </cell>
          <cell r="G2206">
            <v>0</v>
          </cell>
          <cell r="H2206">
            <v>0</v>
          </cell>
          <cell r="I2206">
            <v>0</v>
          </cell>
          <cell r="J2206">
            <v>0</v>
          </cell>
          <cell r="K2206">
            <v>0</v>
          </cell>
          <cell r="L2206">
            <v>0</v>
          </cell>
          <cell r="M2206">
            <v>0</v>
          </cell>
          <cell r="N2206">
            <v>0</v>
          </cell>
          <cell r="O2206">
            <v>0</v>
          </cell>
          <cell r="P2206">
            <v>0</v>
          </cell>
          <cell r="Q2206">
            <v>0</v>
          </cell>
          <cell r="R2206">
            <v>0</v>
          </cell>
          <cell r="S2206">
            <v>0</v>
          </cell>
          <cell r="T2206">
            <v>0</v>
          </cell>
          <cell r="U2206">
            <v>0</v>
          </cell>
          <cell r="V2206">
            <v>0</v>
          </cell>
          <cell r="W2206">
            <v>0</v>
          </cell>
          <cell r="X2206">
            <v>0</v>
          </cell>
          <cell r="Y2206">
            <v>0</v>
          </cell>
          <cell r="Z2206">
            <v>0</v>
          </cell>
          <cell r="AA2206">
            <v>0</v>
          </cell>
          <cell r="AB2206">
            <v>0</v>
          </cell>
          <cell r="AC2206">
            <v>0</v>
          </cell>
          <cell r="AD2206">
            <v>0</v>
          </cell>
          <cell r="AE2206">
            <v>0</v>
          </cell>
          <cell r="AF2206">
            <v>0</v>
          </cell>
          <cell r="AG2206">
            <v>0</v>
          </cell>
          <cell r="AH2206">
            <v>0</v>
          </cell>
        </row>
        <row r="2207">
          <cell r="E2207" t="str">
            <v>MD Electric Power Petroleum Coke</v>
          </cell>
          <cell r="F2207">
            <v>0</v>
          </cell>
          <cell r="G2207">
            <v>0</v>
          </cell>
          <cell r="H2207">
            <v>0</v>
          </cell>
          <cell r="I2207">
            <v>0</v>
          </cell>
          <cell r="J2207">
            <v>0</v>
          </cell>
          <cell r="K2207">
            <v>0</v>
          </cell>
          <cell r="L2207">
            <v>0</v>
          </cell>
          <cell r="M2207">
            <v>0</v>
          </cell>
          <cell r="N2207">
            <v>0</v>
          </cell>
          <cell r="O2207">
            <v>0</v>
          </cell>
          <cell r="P2207">
            <v>0</v>
          </cell>
          <cell r="Q2207">
            <v>0</v>
          </cell>
          <cell r="R2207">
            <v>0</v>
          </cell>
          <cell r="S2207">
            <v>0</v>
          </cell>
          <cell r="T2207">
            <v>0</v>
          </cell>
          <cell r="U2207">
            <v>0</v>
          </cell>
          <cell r="V2207">
            <v>0</v>
          </cell>
          <cell r="W2207">
            <v>0</v>
          </cell>
          <cell r="X2207">
            <v>0</v>
          </cell>
          <cell r="Y2207">
            <v>0</v>
          </cell>
          <cell r="Z2207">
            <v>0</v>
          </cell>
          <cell r="AA2207">
            <v>0</v>
          </cell>
          <cell r="AB2207">
            <v>0</v>
          </cell>
          <cell r="AC2207">
            <v>0</v>
          </cell>
          <cell r="AD2207">
            <v>0</v>
          </cell>
          <cell r="AE2207">
            <v>0</v>
          </cell>
          <cell r="AF2207">
            <v>0</v>
          </cell>
          <cell r="AG2207">
            <v>0</v>
          </cell>
          <cell r="AH2207">
            <v>0</v>
          </cell>
        </row>
        <row r="2208">
          <cell r="E2208" t="str">
            <v>ME Electric Power Petroleum Coke</v>
          </cell>
          <cell r="F2208">
            <v>0</v>
          </cell>
          <cell r="G2208">
            <v>0</v>
          </cell>
          <cell r="H2208">
            <v>0</v>
          </cell>
          <cell r="I2208">
            <v>0</v>
          </cell>
          <cell r="J2208">
            <v>211</v>
          </cell>
          <cell r="K2208">
            <v>1476</v>
          </cell>
          <cell r="L2208">
            <v>1596</v>
          </cell>
          <cell r="M2208">
            <v>1506</v>
          </cell>
          <cell r="N2208">
            <v>1596</v>
          </cell>
          <cell r="O2208">
            <v>1552</v>
          </cell>
          <cell r="P2208">
            <v>837</v>
          </cell>
          <cell r="Q2208">
            <v>0</v>
          </cell>
          <cell r="R2208">
            <v>0</v>
          </cell>
          <cell r="S2208">
            <v>0</v>
          </cell>
          <cell r="T2208">
            <v>0</v>
          </cell>
          <cell r="U2208">
            <v>0</v>
          </cell>
          <cell r="V2208">
            <v>0</v>
          </cell>
          <cell r="W2208">
            <v>0</v>
          </cell>
          <cell r="X2208">
            <v>0</v>
          </cell>
          <cell r="Y2208">
            <v>0</v>
          </cell>
          <cell r="Z2208">
            <v>0</v>
          </cell>
          <cell r="AA2208">
            <v>0</v>
          </cell>
          <cell r="AB2208">
            <v>0</v>
          </cell>
          <cell r="AC2208">
            <v>0</v>
          </cell>
          <cell r="AD2208">
            <v>0</v>
          </cell>
          <cell r="AE2208">
            <v>0</v>
          </cell>
          <cell r="AF2208">
            <v>0</v>
          </cell>
          <cell r="AG2208">
            <v>0</v>
          </cell>
          <cell r="AH2208">
            <v>0</v>
          </cell>
        </row>
        <row r="2209">
          <cell r="E2209" t="str">
            <v>MI Electric Power Petroleum Coke</v>
          </cell>
          <cell r="F2209">
            <v>0</v>
          </cell>
          <cell r="G2209">
            <v>0</v>
          </cell>
          <cell r="H2209">
            <v>0</v>
          </cell>
          <cell r="I2209">
            <v>0</v>
          </cell>
          <cell r="J2209">
            <v>0</v>
          </cell>
          <cell r="K2209">
            <v>0</v>
          </cell>
          <cell r="L2209">
            <v>21</v>
          </cell>
          <cell r="M2209">
            <v>0</v>
          </cell>
          <cell r="N2209">
            <v>620</v>
          </cell>
          <cell r="O2209">
            <v>390</v>
          </cell>
          <cell r="P2209">
            <v>51</v>
          </cell>
          <cell r="Q2209">
            <v>11</v>
          </cell>
          <cell r="R2209">
            <v>441</v>
          </cell>
          <cell r="S2209">
            <v>364</v>
          </cell>
          <cell r="T2209">
            <v>99</v>
          </cell>
          <cell r="U2209">
            <v>971</v>
          </cell>
          <cell r="V2209">
            <v>1247</v>
          </cell>
          <cell r="W2209">
            <v>1443</v>
          </cell>
          <cell r="X2209">
            <v>1351</v>
          </cell>
          <cell r="Y2209">
            <v>1341</v>
          </cell>
          <cell r="Z2209">
            <v>1261</v>
          </cell>
          <cell r="AA2209">
            <v>942</v>
          </cell>
          <cell r="AB2209">
            <v>1015</v>
          </cell>
          <cell r="AC2209">
            <v>3571</v>
          </cell>
          <cell r="AD2209">
            <v>10650</v>
          </cell>
          <cell r="AE2209">
            <v>8423</v>
          </cell>
          <cell r="AF2209">
            <v>8125</v>
          </cell>
          <cell r="AG2209">
            <v>13027</v>
          </cell>
          <cell r="AH2209">
            <v>14670</v>
          </cell>
        </row>
        <row r="2210">
          <cell r="E2210" t="str">
            <v>MN Electric Power Petroleum Coke</v>
          </cell>
          <cell r="F2210">
            <v>4380</v>
          </cell>
          <cell r="G2210">
            <v>5796</v>
          </cell>
          <cell r="H2210">
            <v>6409</v>
          </cell>
          <cell r="I2210">
            <v>6487</v>
          </cell>
          <cell r="J2210">
            <v>5981</v>
          </cell>
          <cell r="K2210">
            <v>4639</v>
          </cell>
          <cell r="L2210">
            <v>6353</v>
          </cell>
          <cell r="M2210">
            <v>7477</v>
          </cell>
          <cell r="N2210">
            <v>6272</v>
          </cell>
          <cell r="O2210">
            <v>7597</v>
          </cell>
          <cell r="P2210">
            <v>6504</v>
          </cell>
          <cell r="Q2210">
            <v>5903</v>
          </cell>
          <cell r="R2210">
            <v>6351</v>
          </cell>
          <cell r="S2210">
            <v>7899</v>
          </cell>
          <cell r="T2210">
            <v>6891</v>
          </cell>
          <cell r="U2210">
            <v>6343</v>
          </cell>
          <cell r="V2210">
            <v>4332</v>
          </cell>
          <cell r="W2210">
            <v>1923</v>
          </cell>
          <cell r="X2210">
            <v>1583</v>
          </cell>
          <cell r="Y2210">
            <v>0</v>
          </cell>
          <cell r="Z2210">
            <v>0</v>
          </cell>
          <cell r="AA2210">
            <v>0</v>
          </cell>
          <cell r="AB2210">
            <v>0</v>
          </cell>
          <cell r="AC2210">
            <v>0</v>
          </cell>
          <cell r="AD2210">
            <v>0</v>
          </cell>
          <cell r="AE2210">
            <v>0</v>
          </cell>
          <cell r="AF2210">
            <v>0</v>
          </cell>
          <cell r="AG2210">
            <v>0</v>
          </cell>
          <cell r="AH2210">
            <v>0</v>
          </cell>
        </row>
        <row r="2211">
          <cell r="E2211" t="str">
            <v>MO Electric Power Petroleum Coke</v>
          </cell>
          <cell r="F2211">
            <v>0</v>
          </cell>
          <cell r="G2211">
            <v>0</v>
          </cell>
          <cell r="H2211">
            <v>0</v>
          </cell>
          <cell r="I2211">
            <v>5511</v>
          </cell>
          <cell r="J2211">
            <v>7251</v>
          </cell>
          <cell r="K2211">
            <v>6713</v>
          </cell>
          <cell r="L2211">
            <v>0</v>
          </cell>
          <cell r="M2211">
            <v>0</v>
          </cell>
          <cell r="N2211">
            <v>0</v>
          </cell>
          <cell r="O2211">
            <v>0</v>
          </cell>
          <cell r="P2211">
            <v>0</v>
          </cell>
          <cell r="Q2211">
            <v>5538</v>
          </cell>
          <cell r="R2211">
            <v>4615</v>
          </cell>
          <cell r="S2211">
            <v>538</v>
          </cell>
          <cell r="T2211">
            <v>1263</v>
          </cell>
          <cell r="U2211">
            <v>646</v>
          </cell>
          <cell r="V2211">
            <v>0</v>
          </cell>
          <cell r="W2211">
            <v>0</v>
          </cell>
          <cell r="X2211">
            <v>16</v>
          </cell>
          <cell r="Y2211">
            <v>404</v>
          </cell>
          <cell r="Z2211">
            <v>107</v>
          </cell>
          <cell r="AA2211">
            <v>0</v>
          </cell>
          <cell r="AB2211">
            <v>0</v>
          </cell>
          <cell r="AC2211">
            <v>0</v>
          </cell>
          <cell r="AD2211">
            <v>0</v>
          </cell>
          <cell r="AE2211">
            <v>0</v>
          </cell>
          <cell r="AF2211">
            <v>0</v>
          </cell>
          <cell r="AG2211">
            <v>0</v>
          </cell>
          <cell r="AH2211">
            <v>0</v>
          </cell>
        </row>
        <row r="2212">
          <cell r="E2212" t="str">
            <v>MS Electric Power Petroleum Coke</v>
          </cell>
          <cell r="F2212">
            <v>0</v>
          </cell>
          <cell r="G2212">
            <v>0</v>
          </cell>
          <cell r="H2212">
            <v>0</v>
          </cell>
          <cell r="I2212">
            <v>0</v>
          </cell>
          <cell r="J2212">
            <v>0</v>
          </cell>
          <cell r="K2212">
            <v>0</v>
          </cell>
          <cell r="L2212">
            <v>0</v>
          </cell>
          <cell r="M2212">
            <v>0</v>
          </cell>
          <cell r="N2212">
            <v>0</v>
          </cell>
          <cell r="O2212">
            <v>0</v>
          </cell>
          <cell r="P2212">
            <v>0</v>
          </cell>
          <cell r="Q2212">
            <v>0</v>
          </cell>
          <cell r="R2212">
            <v>0</v>
          </cell>
          <cell r="S2212">
            <v>0</v>
          </cell>
          <cell r="T2212">
            <v>0</v>
          </cell>
          <cell r="U2212">
            <v>0</v>
          </cell>
          <cell r="V2212">
            <v>0</v>
          </cell>
          <cell r="W2212">
            <v>0</v>
          </cell>
          <cell r="X2212">
            <v>0</v>
          </cell>
          <cell r="Y2212">
            <v>0</v>
          </cell>
          <cell r="Z2212">
            <v>0</v>
          </cell>
          <cell r="AA2212">
            <v>0</v>
          </cell>
          <cell r="AB2212">
            <v>0</v>
          </cell>
          <cell r="AC2212">
            <v>0</v>
          </cell>
          <cell r="AD2212">
            <v>0</v>
          </cell>
          <cell r="AE2212">
            <v>0</v>
          </cell>
          <cell r="AF2212">
            <v>0</v>
          </cell>
          <cell r="AG2212">
            <v>0</v>
          </cell>
          <cell r="AH2212">
            <v>0</v>
          </cell>
        </row>
        <row r="2213">
          <cell r="E2213" t="str">
            <v>MT Electric Power Petroleum Coke</v>
          </cell>
          <cell r="F2213">
            <v>0</v>
          </cell>
          <cell r="G2213">
            <v>0</v>
          </cell>
          <cell r="H2213">
            <v>0</v>
          </cell>
          <cell r="I2213">
            <v>0</v>
          </cell>
          <cell r="J2213">
            <v>0</v>
          </cell>
          <cell r="K2213">
            <v>7358</v>
          </cell>
          <cell r="L2213">
            <v>6781</v>
          </cell>
          <cell r="M2213">
            <v>6958</v>
          </cell>
          <cell r="N2213">
            <v>7078</v>
          </cell>
          <cell r="O2213">
            <v>7992</v>
          </cell>
          <cell r="P2213">
            <v>8169</v>
          </cell>
          <cell r="Q2213">
            <v>8609</v>
          </cell>
          <cell r="R2213">
            <v>7498</v>
          </cell>
          <cell r="S2213">
            <v>7150</v>
          </cell>
          <cell r="T2213">
            <v>7629</v>
          </cell>
          <cell r="U2213">
            <v>7194</v>
          </cell>
          <cell r="V2213">
            <v>7312</v>
          </cell>
          <cell r="W2213">
            <v>7112</v>
          </cell>
          <cell r="X2213">
            <v>6657</v>
          </cell>
          <cell r="Y2213">
            <v>7710</v>
          </cell>
          <cell r="Z2213">
            <v>6506</v>
          </cell>
          <cell r="AA2213">
            <v>7548</v>
          </cell>
          <cell r="AB2213">
            <v>7687</v>
          </cell>
          <cell r="AC2213">
            <v>7566</v>
          </cell>
          <cell r="AD2213">
            <v>6907</v>
          </cell>
          <cell r="AE2213">
            <v>8337</v>
          </cell>
          <cell r="AF2213">
            <v>7809</v>
          </cell>
          <cell r="AG2213">
            <v>7925</v>
          </cell>
          <cell r="AH2213">
            <v>7067</v>
          </cell>
        </row>
        <row r="2214">
          <cell r="E2214" t="str">
            <v>NC Electric Power Petroleum Coke</v>
          </cell>
          <cell r="F2214">
            <v>0</v>
          </cell>
          <cell r="G2214">
            <v>0</v>
          </cell>
          <cell r="H2214">
            <v>0</v>
          </cell>
          <cell r="I2214">
            <v>0</v>
          </cell>
          <cell r="J2214">
            <v>0</v>
          </cell>
          <cell r="K2214">
            <v>0</v>
          </cell>
          <cell r="L2214">
            <v>0</v>
          </cell>
          <cell r="M2214">
            <v>36</v>
          </cell>
          <cell r="N2214">
            <v>595</v>
          </cell>
          <cell r="O2214">
            <v>0</v>
          </cell>
          <cell r="P2214">
            <v>0</v>
          </cell>
          <cell r="Q2214">
            <v>0</v>
          </cell>
          <cell r="R2214">
            <v>0</v>
          </cell>
          <cell r="S2214">
            <v>0</v>
          </cell>
          <cell r="T2214">
            <v>0</v>
          </cell>
          <cell r="U2214">
            <v>0</v>
          </cell>
          <cell r="V2214">
            <v>0</v>
          </cell>
          <cell r="W2214">
            <v>0</v>
          </cell>
          <cell r="X2214">
            <v>0</v>
          </cell>
          <cell r="Y2214">
            <v>0</v>
          </cell>
          <cell r="Z2214">
            <v>0</v>
          </cell>
          <cell r="AA2214">
            <v>0</v>
          </cell>
          <cell r="AB2214">
            <v>0</v>
          </cell>
          <cell r="AC2214">
            <v>0</v>
          </cell>
          <cell r="AD2214">
            <v>0</v>
          </cell>
          <cell r="AE2214">
            <v>0</v>
          </cell>
          <cell r="AF2214">
            <v>0</v>
          </cell>
          <cell r="AG2214">
            <v>0</v>
          </cell>
          <cell r="AH2214">
            <v>0</v>
          </cell>
        </row>
        <row r="2215">
          <cell r="E2215" t="str">
            <v>ND Electric Power Petroleum Coke</v>
          </cell>
          <cell r="F2215">
            <v>0</v>
          </cell>
          <cell r="G2215">
            <v>0</v>
          </cell>
          <cell r="H2215">
            <v>0</v>
          </cell>
          <cell r="I2215">
            <v>0</v>
          </cell>
          <cell r="J2215">
            <v>0</v>
          </cell>
          <cell r="K2215">
            <v>0</v>
          </cell>
          <cell r="L2215">
            <v>0</v>
          </cell>
          <cell r="M2215">
            <v>0</v>
          </cell>
          <cell r="N2215">
            <v>0</v>
          </cell>
          <cell r="O2215">
            <v>0</v>
          </cell>
          <cell r="P2215">
            <v>0</v>
          </cell>
          <cell r="Q2215">
            <v>0</v>
          </cell>
          <cell r="R2215">
            <v>0</v>
          </cell>
          <cell r="S2215">
            <v>0</v>
          </cell>
          <cell r="T2215">
            <v>0</v>
          </cell>
          <cell r="U2215">
            <v>0</v>
          </cell>
          <cell r="V2215">
            <v>0</v>
          </cell>
          <cell r="W2215">
            <v>0</v>
          </cell>
          <cell r="X2215">
            <v>0</v>
          </cell>
          <cell r="Y2215">
            <v>0</v>
          </cell>
          <cell r="Z2215">
            <v>0</v>
          </cell>
          <cell r="AA2215">
            <v>0</v>
          </cell>
          <cell r="AB2215">
            <v>0</v>
          </cell>
          <cell r="AC2215">
            <v>0</v>
          </cell>
          <cell r="AD2215">
            <v>0</v>
          </cell>
          <cell r="AE2215">
            <v>0</v>
          </cell>
          <cell r="AF2215">
            <v>0</v>
          </cell>
          <cell r="AG2215">
            <v>0</v>
          </cell>
          <cell r="AH2215">
            <v>0</v>
          </cell>
        </row>
        <row r="2216">
          <cell r="E2216" t="str">
            <v>NE Electric Power Petroleum Coke</v>
          </cell>
          <cell r="F2216">
            <v>0</v>
          </cell>
          <cell r="G2216">
            <v>0</v>
          </cell>
          <cell r="H2216">
            <v>0</v>
          </cell>
          <cell r="I2216">
            <v>0</v>
          </cell>
          <cell r="J2216">
            <v>0</v>
          </cell>
          <cell r="K2216">
            <v>0</v>
          </cell>
          <cell r="L2216">
            <v>0</v>
          </cell>
          <cell r="M2216">
            <v>0</v>
          </cell>
          <cell r="N2216">
            <v>0</v>
          </cell>
          <cell r="O2216">
            <v>0</v>
          </cell>
          <cell r="P2216">
            <v>0</v>
          </cell>
          <cell r="Q2216">
            <v>0</v>
          </cell>
          <cell r="R2216">
            <v>0</v>
          </cell>
          <cell r="S2216">
            <v>0</v>
          </cell>
          <cell r="T2216">
            <v>0</v>
          </cell>
          <cell r="U2216">
            <v>0</v>
          </cell>
          <cell r="V2216">
            <v>0</v>
          </cell>
          <cell r="W2216">
            <v>0</v>
          </cell>
          <cell r="X2216">
            <v>0</v>
          </cell>
          <cell r="Y2216">
            <v>0</v>
          </cell>
          <cell r="Z2216">
            <v>0</v>
          </cell>
          <cell r="AA2216">
            <v>0</v>
          </cell>
          <cell r="AB2216">
            <v>0</v>
          </cell>
          <cell r="AC2216">
            <v>0</v>
          </cell>
          <cell r="AD2216">
            <v>0</v>
          </cell>
          <cell r="AE2216">
            <v>0</v>
          </cell>
          <cell r="AF2216">
            <v>0</v>
          </cell>
          <cell r="AG2216">
            <v>0</v>
          </cell>
          <cell r="AH2216">
            <v>0</v>
          </cell>
        </row>
        <row r="2217">
          <cell r="E2217" t="str">
            <v>NH Electric Power Petroleum Coke</v>
          </cell>
          <cell r="F2217">
            <v>0</v>
          </cell>
          <cell r="G2217">
            <v>0</v>
          </cell>
          <cell r="H2217">
            <v>0</v>
          </cell>
          <cell r="I2217">
            <v>0</v>
          </cell>
          <cell r="J2217">
            <v>0</v>
          </cell>
          <cell r="K2217">
            <v>0</v>
          </cell>
          <cell r="L2217">
            <v>0</v>
          </cell>
          <cell r="M2217">
            <v>0</v>
          </cell>
          <cell r="N2217">
            <v>0</v>
          </cell>
          <cell r="O2217">
            <v>0</v>
          </cell>
          <cell r="P2217">
            <v>0</v>
          </cell>
          <cell r="Q2217">
            <v>0</v>
          </cell>
          <cell r="R2217">
            <v>0</v>
          </cell>
          <cell r="S2217">
            <v>0</v>
          </cell>
          <cell r="T2217">
            <v>0</v>
          </cell>
          <cell r="U2217">
            <v>0</v>
          </cell>
          <cell r="V2217">
            <v>0</v>
          </cell>
          <cell r="W2217">
            <v>0</v>
          </cell>
          <cell r="X2217">
            <v>0</v>
          </cell>
          <cell r="Y2217">
            <v>0</v>
          </cell>
          <cell r="Z2217">
            <v>0</v>
          </cell>
          <cell r="AA2217">
            <v>0</v>
          </cell>
          <cell r="AB2217">
            <v>0</v>
          </cell>
          <cell r="AC2217">
            <v>0</v>
          </cell>
          <cell r="AD2217">
            <v>0</v>
          </cell>
          <cell r="AE2217">
            <v>0</v>
          </cell>
          <cell r="AF2217">
            <v>0</v>
          </cell>
          <cell r="AG2217">
            <v>0</v>
          </cell>
          <cell r="AH2217">
            <v>0</v>
          </cell>
        </row>
        <row r="2218">
          <cell r="E2218" t="str">
            <v>NJ Electric Power Petroleum Coke</v>
          </cell>
          <cell r="F2218">
            <v>0</v>
          </cell>
          <cell r="G2218">
            <v>0</v>
          </cell>
          <cell r="H2218">
            <v>0</v>
          </cell>
          <cell r="I2218">
            <v>0</v>
          </cell>
          <cell r="J2218">
            <v>0</v>
          </cell>
          <cell r="K2218">
            <v>0</v>
          </cell>
          <cell r="L2218">
            <v>0</v>
          </cell>
          <cell r="M2218">
            <v>0</v>
          </cell>
          <cell r="N2218">
            <v>0</v>
          </cell>
          <cell r="O2218">
            <v>0</v>
          </cell>
          <cell r="P2218">
            <v>0</v>
          </cell>
          <cell r="Q2218">
            <v>0</v>
          </cell>
          <cell r="R2218">
            <v>0</v>
          </cell>
          <cell r="S2218">
            <v>0</v>
          </cell>
          <cell r="T2218">
            <v>0</v>
          </cell>
          <cell r="U2218">
            <v>0</v>
          </cell>
          <cell r="V2218">
            <v>0</v>
          </cell>
          <cell r="W2218">
            <v>0</v>
          </cell>
          <cell r="X2218">
            <v>0</v>
          </cell>
          <cell r="Y2218">
            <v>0</v>
          </cell>
          <cell r="Z2218">
            <v>0</v>
          </cell>
          <cell r="AA2218">
            <v>0</v>
          </cell>
          <cell r="AB2218">
            <v>0</v>
          </cell>
          <cell r="AC2218">
            <v>0</v>
          </cell>
          <cell r="AD2218">
            <v>0</v>
          </cell>
          <cell r="AE2218">
            <v>0</v>
          </cell>
          <cell r="AF2218">
            <v>0</v>
          </cell>
          <cell r="AG2218">
            <v>0</v>
          </cell>
          <cell r="AH2218">
            <v>0</v>
          </cell>
        </row>
        <row r="2219">
          <cell r="E2219" t="str">
            <v>NM Electric Power Petroleum Coke</v>
          </cell>
          <cell r="F2219">
            <v>0</v>
          </cell>
          <cell r="G2219">
            <v>0</v>
          </cell>
          <cell r="H2219">
            <v>0</v>
          </cell>
          <cell r="I2219">
            <v>0</v>
          </cell>
          <cell r="J2219">
            <v>0</v>
          </cell>
          <cell r="K2219">
            <v>0</v>
          </cell>
          <cell r="L2219">
            <v>0</v>
          </cell>
          <cell r="M2219">
            <v>0</v>
          </cell>
          <cell r="N2219">
            <v>0</v>
          </cell>
          <cell r="O2219">
            <v>0</v>
          </cell>
          <cell r="P2219">
            <v>0</v>
          </cell>
          <cell r="Q2219">
            <v>0</v>
          </cell>
          <cell r="R2219">
            <v>0</v>
          </cell>
          <cell r="S2219">
            <v>0</v>
          </cell>
          <cell r="T2219">
            <v>0</v>
          </cell>
          <cell r="U2219">
            <v>0</v>
          </cell>
          <cell r="V2219">
            <v>0</v>
          </cell>
          <cell r="W2219">
            <v>0</v>
          </cell>
          <cell r="X2219">
            <v>0</v>
          </cell>
          <cell r="Y2219">
            <v>0</v>
          </cell>
          <cell r="Z2219">
            <v>0</v>
          </cell>
          <cell r="AA2219">
            <v>0</v>
          </cell>
          <cell r="AB2219">
            <v>0</v>
          </cell>
          <cell r="AC2219">
            <v>0</v>
          </cell>
          <cell r="AD2219">
            <v>0</v>
          </cell>
          <cell r="AE2219">
            <v>0</v>
          </cell>
          <cell r="AF2219">
            <v>0</v>
          </cell>
          <cell r="AG2219">
            <v>0</v>
          </cell>
          <cell r="AH2219">
            <v>0</v>
          </cell>
        </row>
        <row r="2220">
          <cell r="E2220" t="str">
            <v>NV Electric Power Petroleum Coke</v>
          </cell>
          <cell r="F2220">
            <v>0</v>
          </cell>
          <cell r="G2220">
            <v>0</v>
          </cell>
          <cell r="H2220">
            <v>0</v>
          </cell>
          <cell r="I2220">
            <v>0</v>
          </cell>
          <cell r="J2220">
            <v>0</v>
          </cell>
          <cell r="K2220">
            <v>0</v>
          </cell>
          <cell r="L2220">
            <v>0</v>
          </cell>
          <cell r="M2220">
            <v>0</v>
          </cell>
          <cell r="N2220">
            <v>0</v>
          </cell>
          <cell r="O2220">
            <v>0</v>
          </cell>
          <cell r="P2220">
            <v>0</v>
          </cell>
          <cell r="Q2220">
            <v>0</v>
          </cell>
          <cell r="R2220">
            <v>0</v>
          </cell>
          <cell r="S2220">
            <v>0</v>
          </cell>
          <cell r="T2220">
            <v>0</v>
          </cell>
          <cell r="U2220">
            <v>0</v>
          </cell>
          <cell r="V2220">
            <v>0</v>
          </cell>
          <cell r="W2220">
            <v>0</v>
          </cell>
          <cell r="X2220">
            <v>0</v>
          </cell>
          <cell r="Y2220">
            <v>0</v>
          </cell>
          <cell r="Z2220">
            <v>0</v>
          </cell>
          <cell r="AA2220">
            <v>0</v>
          </cell>
          <cell r="AB2220">
            <v>0</v>
          </cell>
          <cell r="AC2220">
            <v>0</v>
          </cell>
          <cell r="AD2220">
            <v>0</v>
          </cell>
          <cell r="AE2220">
            <v>0</v>
          </cell>
          <cell r="AF2220">
            <v>0</v>
          </cell>
          <cell r="AG2220">
            <v>0</v>
          </cell>
          <cell r="AH2220">
            <v>0</v>
          </cell>
        </row>
        <row r="2221">
          <cell r="E2221" t="str">
            <v>NY Electric Power Petroleum Coke</v>
          </cell>
          <cell r="F2221">
            <v>0</v>
          </cell>
          <cell r="G2221">
            <v>0</v>
          </cell>
          <cell r="H2221">
            <v>0</v>
          </cell>
          <cell r="I2221">
            <v>0</v>
          </cell>
          <cell r="J2221">
            <v>0</v>
          </cell>
          <cell r="K2221">
            <v>0</v>
          </cell>
          <cell r="L2221">
            <v>137</v>
          </cell>
          <cell r="M2221">
            <v>0</v>
          </cell>
          <cell r="N2221">
            <v>1322</v>
          </cell>
          <cell r="O2221">
            <v>3882</v>
          </cell>
          <cell r="P2221">
            <v>1611</v>
          </cell>
          <cell r="Q2221">
            <v>231</v>
          </cell>
          <cell r="R2221">
            <v>1379</v>
          </cell>
          <cell r="S2221">
            <v>1169</v>
          </cell>
          <cell r="T2221">
            <v>2942</v>
          </cell>
          <cell r="U2221">
            <v>12903</v>
          </cell>
          <cell r="V2221">
            <v>4917</v>
          </cell>
          <cell r="W2221">
            <v>2837</v>
          </cell>
          <cell r="X2221">
            <v>2074</v>
          </cell>
          <cell r="Y2221">
            <v>1709</v>
          </cell>
          <cell r="Z2221">
            <v>5222</v>
          </cell>
          <cell r="AA2221">
            <v>2684</v>
          </cell>
          <cell r="AB2221">
            <v>0</v>
          </cell>
          <cell r="AC2221">
            <v>0</v>
          </cell>
          <cell r="AD2221">
            <v>0</v>
          </cell>
          <cell r="AE2221">
            <v>0</v>
          </cell>
          <cell r="AF2221">
            <v>0</v>
          </cell>
          <cell r="AG2221">
            <v>0</v>
          </cell>
          <cell r="AH2221">
            <v>0</v>
          </cell>
        </row>
        <row r="2222">
          <cell r="E2222" t="str">
            <v>OH Electric Power Petroleum Coke</v>
          </cell>
          <cell r="F2222">
            <v>0</v>
          </cell>
          <cell r="G2222">
            <v>0</v>
          </cell>
          <cell r="H2222">
            <v>0</v>
          </cell>
          <cell r="I2222">
            <v>0</v>
          </cell>
          <cell r="J2222">
            <v>0</v>
          </cell>
          <cell r="K2222">
            <v>0</v>
          </cell>
          <cell r="L2222">
            <v>0</v>
          </cell>
          <cell r="M2222">
            <v>0</v>
          </cell>
          <cell r="N2222">
            <v>0</v>
          </cell>
          <cell r="O2222">
            <v>0</v>
          </cell>
          <cell r="P2222">
            <v>0</v>
          </cell>
          <cell r="Q2222">
            <v>0</v>
          </cell>
          <cell r="R2222">
            <v>0</v>
          </cell>
          <cell r="S2222">
            <v>0</v>
          </cell>
          <cell r="T2222">
            <v>10827</v>
          </cell>
          <cell r="U2222">
            <v>10557</v>
          </cell>
          <cell r="V2222">
            <v>10502</v>
          </cell>
          <cell r="W2222">
            <v>8580</v>
          </cell>
          <cell r="X2222">
            <v>10864</v>
          </cell>
          <cell r="Y2222">
            <v>10121</v>
          </cell>
          <cell r="Z2222">
            <v>11051</v>
          </cell>
          <cell r="AA2222">
            <v>11533</v>
          </cell>
          <cell r="AB2222">
            <v>13375</v>
          </cell>
          <cell r="AC2222">
            <v>14881</v>
          </cell>
          <cell r="AD2222">
            <v>11895</v>
          </cell>
          <cell r="AE2222">
            <v>13497</v>
          </cell>
          <cell r="AF2222">
            <v>12293</v>
          </cell>
          <cell r="AG2222">
            <v>10872</v>
          </cell>
          <cell r="AH2222">
            <v>15719</v>
          </cell>
        </row>
        <row r="2223">
          <cell r="E2223" t="str">
            <v>OK Electric Power Petroleum Coke</v>
          </cell>
          <cell r="F2223">
            <v>0</v>
          </cell>
          <cell r="G2223">
            <v>0</v>
          </cell>
          <cell r="H2223">
            <v>0</v>
          </cell>
          <cell r="I2223">
            <v>0</v>
          </cell>
          <cell r="J2223">
            <v>0</v>
          </cell>
          <cell r="K2223">
            <v>0</v>
          </cell>
          <cell r="L2223">
            <v>0</v>
          </cell>
          <cell r="M2223">
            <v>0</v>
          </cell>
          <cell r="N2223">
            <v>0</v>
          </cell>
          <cell r="O2223">
            <v>0</v>
          </cell>
          <cell r="P2223">
            <v>0</v>
          </cell>
          <cell r="Q2223">
            <v>0</v>
          </cell>
          <cell r="R2223">
            <v>0</v>
          </cell>
          <cell r="S2223">
            <v>0</v>
          </cell>
          <cell r="T2223">
            <v>0</v>
          </cell>
          <cell r="U2223">
            <v>0</v>
          </cell>
          <cell r="V2223">
            <v>0</v>
          </cell>
          <cell r="W2223">
            <v>0</v>
          </cell>
          <cell r="X2223">
            <v>0</v>
          </cell>
          <cell r="Y2223">
            <v>0</v>
          </cell>
          <cell r="Z2223">
            <v>0</v>
          </cell>
          <cell r="AA2223">
            <v>0</v>
          </cell>
          <cell r="AB2223">
            <v>0</v>
          </cell>
          <cell r="AC2223">
            <v>0</v>
          </cell>
          <cell r="AD2223">
            <v>0</v>
          </cell>
          <cell r="AE2223">
            <v>0</v>
          </cell>
          <cell r="AF2223">
            <v>0</v>
          </cell>
          <cell r="AG2223">
            <v>0</v>
          </cell>
          <cell r="AH2223">
            <v>0</v>
          </cell>
        </row>
        <row r="2224">
          <cell r="E2224" t="str">
            <v>OR Electric Power Petroleum Coke</v>
          </cell>
          <cell r="F2224">
            <v>0</v>
          </cell>
          <cell r="G2224">
            <v>0</v>
          </cell>
          <cell r="H2224">
            <v>0</v>
          </cell>
          <cell r="I2224">
            <v>0</v>
          </cell>
          <cell r="J2224">
            <v>0</v>
          </cell>
          <cell r="K2224">
            <v>0</v>
          </cell>
          <cell r="L2224">
            <v>0</v>
          </cell>
          <cell r="M2224">
            <v>0</v>
          </cell>
          <cell r="N2224">
            <v>0</v>
          </cell>
          <cell r="O2224">
            <v>0</v>
          </cell>
          <cell r="P2224">
            <v>0</v>
          </cell>
          <cell r="Q2224">
            <v>0</v>
          </cell>
          <cell r="R2224">
            <v>0</v>
          </cell>
          <cell r="S2224">
            <v>0</v>
          </cell>
          <cell r="T2224">
            <v>0</v>
          </cell>
          <cell r="U2224">
            <v>0</v>
          </cell>
          <cell r="V2224">
            <v>0</v>
          </cell>
          <cell r="W2224">
            <v>0</v>
          </cell>
          <cell r="X2224">
            <v>0</v>
          </cell>
          <cell r="Y2224">
            <v>0</v>
          </cell>
          <cell r="Z2224">
            <v>0</v>
          </cell>
          <cell r="AA2224">
            <v>0</v>
          </cell>
          <cell r="AB2224">
            <v>0</v>
          </cell>
          <cell r="AC2224">
            <v>0</v>
          </cell>
          <cell r="AD2224">
            <v>0</v>
          </cell>
          <cell r="AE2224">
            <v>0</v>
          </cell>
          <cell r="AF2224">
            <v>0</v>
          </cell>
          <cell r="AG2224">
            <v>0</v>
          </cell>
          <cell r="AH2224">
            <v>0</v>
          </cell>
        </row>
        <row r="2225">
          <cell r="E2225" t="str">
            <v>PA Electric Power Petroleum Coke</v>
          </cell>
          <cell r="F2225">
            <v>6052</v>
          </cell>
          <cell r="G2225">
            <v>5941</v>
          </cell>
          <cell r="H2225">
            <v>6156</v>
          </cell>
          <cell r="I2225">
            <v>5615</v>
          </cell>
          <cell r="J2225">
            <v>6642</v>
          </cell>
          <cell r="K2225">
            <v>7893</v>
          </cell>
          <cell r="L2225">
            <v>8209</v>
          </cell>
          <cell r="M2225">
            <v>7940</v>
          </cell>
          <cell r="N2225">
            <v>7995</v>
          </cell>
          <cell r="O2225">
            <v>4332</v>
          </cell>
          <cell r="P2225">
            <v>154</v>
          </cell>
          <cell r="Q2225">
            <v>139</v>
          </cell>
          <cell r="R2225">
            <v>3686</v>
          </cell>
          <cell r="S2225">
            <v>5084</v>
          </cell>
          <cell r="T2225">
            <v>6012</v>
          </cell>
          <cell r="U2225">
            <v>3053</v>
          </cell>
          <cell r="V2225">
            <v>1023</v>
          </cell>
          <cell r="W2225">
            <v>0</v>
          </cell>
          <cell r="X2225">
            <v>781</v>
          </cell>
          <cell r="Y2225">
            <v>803</v>
          </cell>
          <cell r="Z2225">
            <v>0</v>
          </cell>
          <cell r="AA2225">
            <v>0</v>
          </cell>
          <cell r="AB2225">
            <v>0</v>
          </cell>
          <cell r="AC2225">
            <v>0</v>
          </cell>
          <cell r="AD2225">
            <v>0</v>
          </cell>
          <cell r="AE2225">
            <v>0</v>
          </cell>
          <cell r="AF2225">
            <v>8</v>
          </cell>
          <cell r="AG2225">
            <v>0</v>
          </cell>
          <cell r="AH2225">
            <v>0</v>
          </cell>
        </row>
        <row r="2226">
          <cell r="E2226" t="str">
            <v>RI Electric Power Petroleum Coke</v>
          </cell>
          <cell r="F2226">
            <v>0</v>
          </cell>
          <cell r="G2226">
            <v>0</v>
          </cell>
          <cell r="H2226">
            <v>0</v>
          </cell>
          <cell r="I2226">
            <v>0</v>
          </cell>
          <cell r="J2226">
            <v>0</v>
          </cell>
          <cell r="K2226">
            <v>0</v>
          </cell>
          <cell r="L2226">
            <v>0</v>
          </cell>
          <cell r="M2226">
            <v>0</v>
          </cell>
          <cell r="N2226">
            <v>0</v>
          </cell>
          <cell r="O2226">
            <v>0</v>
          </cell>
          <cell r="P2226">
            <v>0</v>
          </cell>
          <cell r="Q2226">
            <v>0</v>
          </cell>
          <cell r="R2226">
            <v>0</v>
          </cell>
          <cell r="S2226">
            <v>0</v>
          </cell>
          <cell r="T2226">
            <v>0</v>
          </cell>
          <cell r="U2226">
            <v>0</v>
          </cell>
          <cell r="V2226">
            <v>0</v>
          </cell>
          <cell r="W2226">
            <v>0</v>
          </cell>
          <cell r="X2226">
            <v>0</v>
          </cell>
          <cell r="Y2226">
            <v>0</v>
          </cell>
          <cell r="Z2226">
            <v>0</v>
          </cell>
          <cell r="AA2226">
            <v>0</v>
          </cell>
          <cell r="AB2226">
            <v>0</v>
          </cell>
          <cell r="AC2226">
            <v>0</v>
          </cell>
          <cell r="AD2226">
            <v>0</v>
          </cell>
          <cell r="AE2226">
            <v>0</v>
          </cell>
          <cell r="AF2226">
            <v>0</v>
          </cell>
          <cell r="AG2226">
            <v>0</v>
          </cell>
          <cell r="AH2226">
            <v>0</v>
          </cell>
        </row>
        <row r="2227">
          <cell r="E2227" t="str">
            <v>SC Electric Power Petroleum Coke</v>
          </cell>
          <cell r="F2227">
            <v>0</v>
          </cell>
          <cell r="G2227">
            <v>0</v>
          </cell>
          <cell r="H2227">
            <v>0</v>
          </cell>
          <cell r="I2227">
            <v>0</v>
          </cell>
          <cell r="J2227">
            <v>0</v>
          </cell>
          <cell r="K2227">
            <v>0</v>
          </cell>
          <cell r="L2227">
            <v>0</v>
          </cell>
          <cell r="M2227">
            <v>0</v>
          </cell>
          <cell r="N2227">
            <v>0</v>
          </cell>
          <cell r="O2227">
            <v>0</v>
          </cell>
          <cell r="P2227">
            <v>0</v>
          </cell>
          <cell r="Q2227">
            <v>0</v>
          </cell>
          <cell r="R2227">
            <v>0</v>
          </cell>
          <cell r="S2227">
            <v>479</v>
          </cell>
          <cell r="T2227">
            <v>4599</v>
          </cell>
          <cell r="U2227">
            <v>2531</v>
          </cell>
          <cell r="V2227">
            <v>139</v>
          </cell>
          <cell r="W2227">
            <v>0</v>
          </cell>
          <cell r="X2227">
            <v>529</v>
          </cell>
          <cell r="Y2227">
            <v>3600</v>
          </cell>
          <cell r="Z2227">
            <v>255</v>
          </cell>
          <cell r="AA2227">
            <v>0</v>
          </cell>
          <cell r="AB2227">
            <v>0</v>
          </cell>
          <cell r="AC2227">
            <v>0</v>
          </cell>
          <cell r="AD2227">
            <v>0</v>
          </cell>
          <cell r="AE2227">
            <v>0</v>
          </cell>
          <cell r="AF2227">
            <v>0</v>
          </cell>
          <cell r="AG2227">
            <v>0</v>
          </cell>
          <cell r="AH2227">
            <v>0</v>
          </cell>
        </row>
        <row r="2228">
          <cell r="E2228" t="str">
            <v>SD Electric Power Petroleum Coke</v>
          </cell>
          <cell r="F2228">
            <v>0</v>
          </cell>
          <cell r="G2228">
            <v>0</v>
          </cell>
          <cell r="H2228">
            <v>0</v>
          </cell>
          <cell r="I2228">
            <v>0</v>
          </cell>
          <cell r="J2228">
            <v>0</v>
          </cell>
          <cell r="K2228">
            <v>0</v>
          </cell>
          <cell r="L2228">
            <v>0</v>
          </cell>
          <cell r="M2228">
            <v>0</v>
          </cell>
          <cell r="N2228">
            <v>0</v>
          </cell>
          <cell r="O2228">
            <v>0</v>
          </cell>
          <cell r="P2228">
            <v>0</v>
          </cell>
          <cell r="Q2228">
            <v>0</v>
          </cell>
          <cell r="R2228">
            <v>0</v>
          </cell>
          <cell r="S2228">
            <v>0</v>
          </cell>
          <cell r="T2228">
            <v>0</v>
          </cell>
          <cell r="U2228">
            <v>0</v>
          </cell>
          <cell r="V2228">
            <v>0</v>
          </cell>
          <cell r="W2228">
            <v>0</v>
          </cell>
          <cell r="X2228">
            <v>0</v>
          </cell>
          <cell r="Y2228">
            <v>0</v>
          </cell>
          <cell r="Z2228">
            <v>0</v>
          </cell>
          <cell r="AA2228">
            <v>0</v>
          </cell>
          <cell r="AB2228">
            <v>0</v>
          </cell>
          <cell r="AC2228">
            <v>0</v>
          </cell>
          <cell r="AD2228">
            <v>0</v>
          </cell>
          <cell r="AE2228">
            <v>0</v>
          </cell>
          <cell r="AF2228">
            <v>0</v>
          </cell>
          <cell r="AG2228">
            <v>0</v>
          </cell>
          <cell r="AH2228">
            <v>0</v>
          </cell>
        </row>
        <row r="2229">
          <cell r="E2229" t="str">
            <v>TN Electric Power Petroleum Coke</v>
          </cell>
          <cell r="F2229">
            <v>0</v>
          </cell>
          <cell r="G2229">
            <v>0</v>
          </cell>
          <cell r="H2229">
            <v>0</v>
          </cell>
          <cell r="I2229">
            <v>0</v>
          </cell>
          <cell r="J2229">
            <v>0</v>
          </cell>
          <cell r="K2229">
            <v>0</v>
          </cell>
          <cell r="L2229">
            <v>0</v>
          </cell>
          <cell r="M2229">
            <v>0</v>
          </cell>
          <cell r="N2229">
            <v>0</v>
          </cell>
          <cell r="O2229">
            <v>0</v>
          </cell>
          <cell r="P2229">
            <v>0</v>
          </cell>
          <cell r="Q2229">
            <v>0</v>
          </cell>
          <cell r="R2229">
            <v>0</v>
          </cell>
          <cell r="S2229">
            <v>0</v>
          </cell>
          <cell r="T2229">
            <v>0</v>
          </cell>
          <cell r="U2229">
            <v>0</v>
          </cell>
          <cell r="V2229">
            <v>0</v>
          </cell>
          <cell r="W2229">
            <v>0</v>
          </cell>
          <cell r="X2229">
            <v>0</v>
          </cell>
          <cell r="Y2229">
            <v>0</v>
          </cell>
          <cell r="Z2229">
            <v>0</v>
          </cell>
          <cell r="AA2229">
            <v>0</v>
          </cell>
          <cell r="AB2229">
            <v>0</v>
          </cell>
          <cell r="AC2229">
            <v>0</v>
          </cell>
          <cell r="AD2229">
            <v>0</v>
          </cell>
          <cell r="AE2229">
            <v>0</v>
          </cell>
          <cell r="AF2229">
            <v>0</v>
          </cell>
          <cell r="AG2229">
            <v>0</v>
          </cell>
          <cell r="AH2229">
            <v>0</v>
          </cell>
        </row>
        <row r="2230">
          <cell r="E2230" t="str">
            <v>TX Electric Power Petroleum Coke</v>
          </cell>
          <cell r="F2230">
            <v>0</v>
          </cell>
          <cell r="G2230">
            <v>0</v>
          </cell>
          <cell r="H2230">
            <v>0</v>
          </cell>
          <cell r="I2230">
            <v>17292</v>
          </cell>
          <cell r="J2230">
            <v>14126</v>
          </cell>
          <cell r="K2230">
            <v>14816</v>
          </cell>
          <cell r="L2230">
            <v>15284</v>
          </cell>
          <cell r="M2230">
            <v>14891</v>
          </cell>
          <cell r="N2230">
            <v>15186</v>
          </cell>
          <cell r="O2230">
            <v>14657</v>
          </cell>
          <cell r="P2230">
            <v>17087</v>
          </cell>
          <cell r="Q2230">
            <v>12356</v>
          </cell>
          <cell r="R2230">
            <v>17465</v>
          </cell>
          <cell r="S2230">
            <v>7617</v>
          </cell>
          <cell r="T2230">
            <v>15029</v>
          </cell>
          <cell r="U2230">
            <v>15587</v>
          </cell>
          <cell r="V2230">
            <v>16734</v>
          </cell>
          <cell r="W2230">
            <v>11826</v>
          </cell>
          <cell r="X2230">
            <v>10548</v>
          </cell>
          <cell r="Y2230">
            <v>14582</v>
          </cell>
          <cell r="Z2230">
            <v>5398</v>
          </cell>
          <cell r="AA2230">
            <v>6426</v>
          </cell>
          <cell r="AB2230">
            <v>719</v>
          </cell>
          <cell r="AC2230">
            <v>1331</v>
          </cell>
          <cell r="AD2230">
            <v>0</v>
          </cell>
          <cell r="AE2230">
            <v>0</v>
          </cell>
          <cell r="AF2230">
            <v>0</v>
          </cell>
          <cell r="AG2230">
            <v>0</v>
          </cell>
          <cell r="AH2230">
            <v>0</v>
          </cell>
        </row>
        <row r="2231">
          <cell r="E2231" t="str">
            <v>US Electric Power Petroleum Coke</v>
          </cell>
          <cell r="F2231">
            <v>30367</v>
          </cell>
          <cell r="G2231">
            <v>29329</v>
          </cell>
          <cell r="H2231">
            <v>45006</v>
          </cell>
          <cell r="I2231">
            <v>78648</v>
          </cell>
          <cell r="J2231">
            <v>69717</v>
          </cell>
          <cell r="K2231">
            <v>80556</v>
          </cell>
          <cell r="L2231">
            <v>79571</v>
          </cell>
          <cell r="M2231">
            <v>101558</v>
          </cell>
          <cell r="N2231">
            <v>123554</v>
          </cell>
          <cell r="O2231">
            <v>112491</v>
          </cell>
          <cell r="P2231">
            <v>98641</v>
          </cell>
          <cell r="Q2231">
            <v>103226</v>
          </cell>
          <cell r="R2231">
            <v>175176</v>
          </cell>
          <cell r="S2231">
            <v>174667</v>
          </cell>
          <cell r="T2231">
            <v>210811</v>
          </cell>
          <cell r="U2231">
            <v>231132</v>
          </cell>
          <cell r="V2231">
            <v>203043</v>
          </cell>
          <cell r="W2231">
            <v>162557</v>
          </cell>
          <cell r="X2231">
            <v>146391</v>
          </cell>
          <cell r="Y2231">
            <v>131842</v>
          </cell>
          <cell r="Z2231">
            <v>136595</v>
          </cell>
          <cell r="AA2231">
            <v>138320</v>
          </cell>
          <cell r="AB2231">
            <v>85054</v>
          </cell>
          <cell r="AC2231">
            <v>122518</v>
          </cell>
          <cell r="AD2231">
            <v>118155</v>
          </cell>
          <cell r="AE2231">
            <v>111716</v>
          </cell>
          <cell r="AF2231">
            <v>118317</v>
          </cell>
          <cell r="AG2231">
            <v>97208</v>
          </cell>
          <cell r="AH2231">
            <v>101482</v>
          </cell>
        </row>
        <row r="2232">
          <cell r="E2232" t="str">
            <v>UT Electric Power Petroleum Coke</v>
          </cell>
          <cell r="F2232">
            <v>0</v>
          </cell>
          <cell r="G2232">
            <v>0</v>
          </cell>
          <cell r="H2232">
            <v>0</v>
          </cell>
          <cell r="I2232">
            <v>0</v>
          </cell>
          <cell r="J2232">
            <v>0</v>
          </cell>
          <cell r="K2232">
            <v>0</v>
          </cell>
          <cell r="L2232">
            <v>0</v>
          </cell>
          <cell r="M2232">
            <v>0</v>
          </cell>
          <cell r="N2232">
            <v>0</v>
          </cell>
          <cell r="O2232">
            <v>0</v>
          </cell>
          <cell r="P2232">
            <v>0</v>
          </cell>
          <cell r="Q2232">
            <v>0</v>
          </cell>
          <cell r="R2232">
            <v>0</v>
          </cell>
          <cell r="S2232">
            <v>0</v>
          </cell>
          <cell r="T2232">
            <v>0</v>
          </cell>
          <cell r="U2232">
            <v>0</v>
          </cell>
          <cell r="V2232">
            <v>0</v>
          </cell>
          <cell r="W2232">
            <v>0</v>
          </cell>
          <cell r="X2232">
            <v>0</v>
          </cell>
          <cell r="Y2232">
            <v>0</v>
          </cell>
          <cell r="Z2232">
            <v>0</v>
          </cell>
          <cell r="AA2232">
            <v>0</v>
          </cell>
          <cell r="AB2232">
            <v>0</v>
          </cell>
          <cell r="AC2232">
            <v>0</v>
          </cell>
          <cell r="AD2232">
            <v>0</v>
          </cell>
          <cell r="AE2232">
            <v>0</v>
          </cell>
          <cell r="AF2232">
            <v>0</v>
          </cell>
          <cell r="AG2232">
            <v>0</v>
          </cell>
          <cell r="AH2232">
            <v>0</v>
          </cell>
        </row>
        <row r="2233">
          <cell r="E2233" t="str">
            <v>VA Electric Power Petroleum Coke</v>
          </cell>
          <cell r="F2233">
            <v>0</v>
          </cell>
          <cell r="G2233">
            <v>0</v>
          </cell>
          <cell r="H2233">
            <v>0</v>
          </cell>
          <cell r="I2233">
            <v>0</v>
          </cell>
          <cell r="J2233">
            <v>0</v>
          </cell>
          <cell r="K2233">
            <v>0</v>
          </cell>
          <cell r="L2233">
            <v>0</v>
          </cell>
          <cell r="M2233">
            <v>0</v>
          </cell>
          <cell r="N2233">
            <v>0</v>
          </cell>
          <cell r="O2233">
            <v>0</v>
          </cell>
          <cell r="P2233">
            <v>0</v>
          </cell>
          <cell r="Q2233">
            <v>0</v>
          </cell>
          <cell r="R2233">
            <v>0</v>
          </cell>
          <cell r="S2233">
            <v>0</v>
          </cell>
          <cell r="T2233">
            <v>0</v>
          </cell>
          <cell r="U2233">
            <v>0</v>
          </cell>
          <cell r="V2233">
            <v>0</v>
          </cell>
          <cell r="W2233">
            <v>0</v>
          </cell>
          <cell r="X2233">
            <v>0</v>
          </cell>
          <cell r="Y2233">
            <v>0</v>
          </cell>
          <cell r="Z2233">
            <v>0</v>
          </cell>
          <cell r="AA2233">
            <v>0</v>
          </cell>
          <cell r="AB2233">
            <v>0</v>
          </cell>
          <cell r="AC2233">
            <v>0</v>
          </cell>
          <cell r="AD2233">
            <v>0</v>
          </cell>
          <cell r="AE2233">
            <v>0</v>
          </cell>
          <cell r="AF2233">
            <v>0</v>
          </cell>
          <cell r="AG2233">
            <v>0</v>
          </cell>
          <cell r="AH2233">
            <v>0</v>
          </cell>
        </row>
        <row r="2234">
          <cell r="E2234" t="str">
            <v>VT Electric Power Petroleum Coke</v>
          </cell>
          <cell r="F2234">
            <v>0</v>
          </cell>
          <cell r="G2234">
            <v>0</v>
          </cell>
          <cell r="H2234">
            <v>0</v>
          </cell>
          <cell r="I2234">
            <v>0</v>
          </cell>
          <cell r="J2234">
            <v>0</v>
          </cell>
          <cell r="K2234">
            <v>0</v>
          </cell>
          <cell r="L2234">
            <v>0</v>
          </cell>
          <cell r="M2234">
            <v>0</v>
          </cell>
          <cell r="N2234">
            <v>0</v>
          </cell>
          <cell r="O2234">
            <v>0</v>
          </cell>
          <cell r="P2234">
            <v>0</v>
          </cell>
          <cell r="Q2234">
            <v>0</v>
          </cell>
          <cell r="R2234">
            <v>0</v>
          </cell>
          <cell r="S2234">
            <v>0</v>
          </cell>
          <cell r="T2234">
            <v>0</v>
          </cell>
          <cell r="U2234">
            <v>0</v>
          </cell>
          <cell r="V2234">
            <v>0</v>
          </cell>
          <cell r="W2234">
            <v>0</v>
          </cell>
          <cell r="X2234">
            <v>0</v>
          </cell>
          <cell r="Y2234">
            <v>0</v>
          </cell>
          <cell r="Z2234">
            <v>0</v>
          </cell>
          <cell r="AA2234">
            <v>0</v>
          </cell>
          <cell r="AB2234">
            <v>0</v>
          </cell>
          <cell r="AC2234">
            <v>0</v>
          </cell>
          <cell r="AD2234">
            <v>0</v>
          </cell>
          <cell r="AE2234">
            <v>0</v>
          </cell>
          <cell r="AF2234">
            <v>0</v>
          </cell>
          <cell r="AG2234">
            <v>0</v>
          </cell>
          <cell r="AH2234">
            <v>0</v>
          </cell>
        </row>
        <row r="2235">
          <cell r="E2235" t="str">
            <v>WA Electric Power Petroleum Coke</v>
          </cell>
          <cell r="F2235">
            <v>0</v>
          </cell>
          <cell r="G2235">
            <v>0</v>
          </cell>
          <cell r="H2235">
            <v>0</v>
          </cell>
          <cell r="I2235">
            <v>0</v>
          </cell>
          <cell r="J2235">
            <v>0</v>
          </cell>
          <cell r="K2235">
            <v>0</v>
          </cell>
          <cell r="L2235">
            <v>0</v>
          </cell>
          <cell r="M2235">
            <v>0</v>
          </cell>
          <cell r="N2235">
            <v>0</v>
          </cell>
          <cell r="O2235">
            <v>0</v>
          </cell>
          <cell r="P2235">
            <v>2</v>
          </cell>
          <cell r="Q2235">
            <v>0</v>
          </cell>
          <cell r="R2235">
            <v>0</v>
          </cell>
          <cell r="S2235">
            <v>0</v>
          </cell>
          <cell r="T2235">
            <v>0</v>
          </cell>
          <cell r="U2235">
            <v>0</v>
          </cell>
          <cell r="V2235">
            <v>0</v>
          </cell>
          <cell r="W2235">
            <v>0</v>
          </cell>
          <cell r="X2235">
            <v>0</v>
          </cell>
          <cell r="Y2235">
            <v>0</v>
          </cell>
          <cell r="Z2235">
            <v>0</v>
          </cell>
          <cell r="AA2235">
            <v>0</v>
          </cell>
          <cell r="AB2235">
            <v>0</v>
          </cell>
          <cell r="AC2235">
            <v>0</v>
          </cell>
          <cell r="AD2235">
            <v>0</v>
          </cell>
          <cell r="AE2235">
            <v>0</v>
          </cell>
          <cell r="AF2235">
            <v>0</v>
          </cell>
          <cell r="AG2235">
            <v>0</v>
          </cell>
          <cell r="AH2235">
            <v>0</v>
          </cell>
        </row>
        <row r="2236">
          <cell r="E2236" t="str">
            <v>WI Electric Power Petroleum Coke</v>
          </cell>
          <cell r="F2236">
            <v>0</v>
          </cell>
          <cell r="G2236">
            <v>0</v>
          </cell>
          <cell r="H2236">
            <v>256</v>
          </cell>
          <cell r="I2236">
            <v>663</v>
          </cell>
          <cell r="J2236">
            <v>969</v>
          </cell>
          <cell r="K2236">
            <v>866</v>
          </cell>
          <cell r="L2236">
            <v>798</v>
          </cell>
          <cell r="M2236">
            <v>1072</v>
          </cell>
          <cell r="N2236">
            <v>1093</v>
          </cell>
          <cell r="O2236">
            <v>1211</v>
          </cell>
          <cell r="P2236">
            <v>1159</v>
          </cell>
          <cell r="Q2236">
            <v>1194</v>
          </cell>
          <cell r="R2236">
            <v>1389</v>
          </cell>
          <cell r="S2236">
            <v>1709</v>
          </cell>
          <cell r="T2236">
            <v>4896</v>
          </cell>
          <cell r="U2236">
            <v>4826</v>
          </cell>
          <cell r="V2236">
            <v>7281</v>
          </cell>
          <cell r="W2236">
            <v>7780</v>
          </cell>
          <cell r="X2236">
            <v>7429</v>
          </cell>
          <cell r="Y2236">
            <v>5561</v>
          </cell>
          <cell r="Z2236">
            <v>5681</v>
          </cell>
          <cell r="AA2236">
            <v>4342</v>
          </cell>
          <cell r="AB2236">
            <v>900</v>
          </cell>
          <cell r="AC2236">
            <v>885</v>
          </cell>
          <cell r="AD2236">
            <v>1282</v>
          </cell>
          <cell r="AE2236">
            <v>1043</v>
          </cell>
          <cell r="AF2236">
            <v>1215</v>
          </cell>
          <cell r="AG2236">
            <v>1674</v>
          </cell>
          <cell r="AH2236">
            <v>1578</v>
          </cell>
        </row>
        <row r="2237">
          <cell r="E2237" t="str">
            <v>WV Electric Power Petroleum Coke</v>
          </cell>
          <cell r="F2237">
            <v>0</v>
          </cell>
          <cell r="G2237">
            <v>0</v>
          </cell>
          <cell r="H2237">
            <v>0</v>
          </cell>
          <cell r="I2237">
            <v>0</v>
          </cell>
          <cell r="J2237">
            <v>0</v>
          </cell>
          <cell r="K2237">
            <v>0</v>
          </cell>
          <cell r="L2237">
            <v>0</v>
          </cell>
          <cell r="M2237">
            <v>0</v>
          </cell>
          <cell r="N2237">
            <v>0</v>
          </cell>
          <cell r="O2237">
            <v>0</v>
          </cell>
          <cell r="P2237">
            <v>0</v>
          </cell>
          <cell r="Q2237">
            <v>0</v>
          </cell>
          <cell r="R2237">
            <v>0</v>
          </cell>
          <cell r="S2237">
            <v>0</v>
          </cell>
          <cell r="T2237">
            <v>0</v>
          </cell>
          <cell r="U2237">
            <v>0</v>
          </cell>
          <cell r="V2237">
            <v>0</v>
          </cell>
          <cell r="W2237">
            <v>0</v>
          </cell>
          <cell r="X2237">
            <v>0</v>
          </cell>
          <cell r="Y2237">
            <v>0</v>
          </cell>
          <cell r="Z2237">
            <v>0</v>
          </cell>
          <cell r="AA2237">
            <v>0</v>
          </cell>
          <cell r="AB2237">
            <v>0</v>
          </cell>
          <cell r="AC2237">
            <v>0</v>
          </cell>
          <cell r="AD2237">
            <v>0</v>
          </cell>
          <cell r="AE2237">
            <v>0</v>
          </cell>
          <cell r="AF2237">
            <v>0</v>
          </cell>
          <cell r="AG2237">
            <v>0</v>
          </cell>
          <cell r="AH2237">
            <v>0</v>
          </cell>
        </row>
        <row r="2238">
          <cell r="E2238" t="str">
            <v>WY Electric Power Petroleum Coke</v>
          </cell>
          <cell r="F2238">
            <v>0</v>
          </cell>
          <cell r="G2238">
            <v>0</v>
          </cell>
          <cell r="H2238">
            <v>0</v>
          </cell>
          <cell r="I2238">
            <v>0</v>
          </cell>
          <cell r="J2238">
            <v>0</v>
          </cell>
          <cell r="K2238">
            <v>0</v>
          </cell>
          <cell r="L2238">
            <v>0</v>
          </cell>
          <cell r="M2238">
            <v>0</v>
          </cell>
          <cell r="N2238">
            <v>0</v>
          </cell>
          <cell r="O2238">
            <v>0</v>
          </cell>
          <cell r="P2238">
            <v>0</v>
          </cell>
          <cell r="Q2238">
            <v>0</v>
          </cell>
          <cell r="R2238">
            <v>0</v>
          </cell>
          <cell r="S2238">
            <v>0</v>
          </cell>
          <cell r="T2238">
            <v>0</v>
          </cell>
          <cell r="U2238">
            <v>0</v>
          </cell>
          <cell r="V2238">
            <v>0</v>
          </cell>
          <cell r="W2238">
            <v>0</v>
          </cell>
          <cell r="X2238">
            <v>0</v>
          </cell>
          <cell r="Y2238">
            <v>0</v>
          </cell>
          <cell r="Z2238">
            <v>0</v>
          </cell>
          <cell r="AA2238">
            <v>0</v>
          </cell>
          <cell r="AB2238">
            <v>0</v>
          </cell>
          <cell r="AC2238">
            <v>0</v>
          </cell>
          <cell r="AD2238">
            <v>0</v>
          </cell>
          <cell r="AE2238">
            <v>0</v>
          </cell>
          <cell r="AF2238">
            <v>0</v>
          </cell>
          <cell r="AG2238">
            <v>0</v>
          </cell>
          <cell r="AH2238">
            <v>0</v>
          </cell>
        </row>
        <row r="2239">
          <cell r="E2239" t="str">
            <v>AK Industrial Petroleum Coke</v>
          </cell>
          <cell r="F2239">
            <v>0</v>
          </cell>
          <cell r="G2239">
            <v>0</v>
          </cell>
          <cell r="H2239">
            <v>0</v>
          </cell>
          <cell r="I2239">
            <v>0</v>
          </cell>
          <cell r="J2239">
            <v>0</v>
          </cell>
          <cell r="K2239">
            <v>0</v>
          </cell>
          <cell r="L2239">
            <v>0</v>
          </cell>
          <cell r="M2239">
            <v>0</v>
          </cell>
          <cell r="N2239">
            <v>0</v>
          </cell>
          <cell r="O2239">
            <v>0</v>
          </cell>
          <cell r="P2239">
            <v>0</v>
          </cell>
          <cell r="Q2239">
            <v>0</v>
          </cell>
          <cell r="R2239">
            <v>0</v>
          </cell>
          <cell r="S2239">
            <v>0</v>
          </cell>
          <cell r="T2239">
            <v>0</v>
          </cell>
          <cell r="U2239">
            <v>0</v>
          </cell>
          <cell r="V2239">
            <v>0</v>
          </cell>
          <cell r="W2239">
            <v>0</v>
          </cell>
          <cell r="X2239">
            <v>0</v>
          </cell>
          <cell r="Y2239">
            <v>0</v>
          </cell>
          <cell r="Z2239">
            <v>0</v>
          </cell>
          <cell r="AA2239">
            <v>0</v>
          </cell>
          <cell r="AB2239">
            <v>0</v>
          </cell>
          <cell r="AC2239">
            <v>0</v>
          </cell>
          <cell r="AD2239">
            <v>0</v>
          </cell>
          <cell r="AE2239">
            <v>0</v>
          </cell>
          <cell r="AF2239">
            <v>0</v>
          </cell>
          <cell r="AG2239">
            <v>0</v>
          </cell>
          <cell r="AH2239">
            <v>0</v>
          </cell>
        </row>
        <row r="2240">
          <cell r="E2240" t="str">
            <v>AL Industrial Petroleum Coke</v>
          </cell>
          <cell r="F2240">
            <v>0</v>
          </cell>
          <cell r="G2240">
            <v>0</v>
          </cell>
          <cell r="H2240">
            <v>0</v>
          </cell>
          <cell r="I2240">
            <v>0</v>
          </cell>
          <cell r="J2240">
            <v>0</v>
          </cell>
          <cell r="K2240">
            <v>0</v>
          </cell>
          <cell r="L2240">
            <v>0</v>
          </cell>
          <cell r="M2240">
            <v>0</v>
          </cell>
          <cell r="N2240">
            <v>0</v>
          </cell>
          <cell r="O2240">
            <v>0</v>
          </cell>
          <cell r="P2240">
            <v>0</v>
          </cell>
          <cell r="Q2240">
            <v>0</v>
          </cell>
          <cell r="R2240">
            <v>0</v>
          </cell>
          <cell r="S2240">
            <v>0</v>
          </cell>
          <cell r="T2240">
            <v>0</v>
          </cell>
          <cell r="U2240">
            <v>0</v>
          </cell>
          <cell r="V2240">
            <v>0</v>
          </cell>
          <cell r="W2240">
            <v>0</v>
          </cell>
          <cell r="X2240">
            <v>0</v>
          </cell>
          <cell r="Y2240">
            <v>0</v>
          </cell>
          <cell r="Z2240">
            <v>0</v>
          </cell>
          <cell r="AA2240">
            <v>0</v>
          </cell>
          <cell r="AB2240">
            <v>0</v>
          </cell>
          <cell r="AC2240">
            <v>0</v>
          </cell>
          <cell r="AD2240">
            <v>0</v>
          </cell>
          <cell r="AE2240">
            <v>0</v>
          </cell>
          <cell r="AF2240">
            <v>0</v>
          </cell>
          <cell r="AG2240">
            <v>0</v>
          </cell>
          <cell r="AH2240">
            <v>0</v>
          </cell>
        </row>
        <row r="2241">
          <cell r="E2241" t="str">
            <v>AR Industrial Petroleum Coke</v>
          </cell>
          <cell r="F2241">
            <v>1517</v>
          </cell>
          <cell r="G2241">
            <v>1449</v>
          </cell>
          <cell r="H2241">
            <v>1589</v>
          </cell>
          <cell r="I2241">
            <v>1723</v>
          </cell>
          <cell r="J2241">
            <v>1609</v>
          </cell>
          <cell r="K2241">
            <v>1576</v>
          </cell>
          <cell r="L2241">
            <v>1644</v>
          </cell>
          <cell r="M2241">
            <v>1645</v>
          </cell>
          <cell r="N2241">
            <v>1611</v>
          </cell>
          <cell r="O2241">
            <v>1605</v>
          </cell>
          <cell r="P2241">
            <v>1673</v>
          </cell>
          <cell r="Q2241">
            <v>1647</v>
          </cell>
          <cell r="R2241">
            <v>1630</v>
          </cell>
          <cell r="S2241">
            <v>1634</v>
          </cell>
          <cell r="T2241">
            <v>1732</v>
          </cell>
          <cell r="U2241">
            <v>1833</v>
          </cell>
          <cell r="V2241">
            <v>1867</v>
          </cell>
          <cell r="W2241">
            <v>1688</v>
          </cell>
          <cell r="X2241">
            <v>1550</v>
          </cell>
          <cell r="Y2241">
            <v>1701</v>
          </cell>
          <cell r="Z2241">
            <v>1808</v>
          </cell>
          <cell r="AA2241">
            <v>1762</v>
          </cell>
          <cell r="AB2241">
            <v>1775</v>
          </cell>
          <cell r="AC2241">
            <v>1622</v>
          </cell>
          <cell r="AD2241">
            <v>1509</v>
          </cell>
          <cell r="AE2241">
            <v>1540</v>
          </cell>
          <cell r="AF2241">
            <v>1584</v>
          </cell>
          <cell r="AG2241">
            <v>1433</v>
          </cell>
          <cell r="AH2241">
            <v>1345</v>
          </cell>
        </row>
        <row r="2242">
          <cell r="E2242" t="str">
            <v>AZ Industrial Petroleum Coke</v>
          </cell>
          <cell r="F2242">
            <v>0</v>
          </cell>
          <cell r="G2242">
            <v>0</v>
          </cell>
          <cell r="H2242">
            <v>0</v>
          </cell>
          <cell r="I2242">
            <v>0</v>
          </cell>
          <cell r="J2242">
            <v>0</v>
          </cell>
          <cell r="K2242">
            <v>0</v>
          </cell>
          <cell r="L2242">
            <v>0</v>
          </cell>
          <cell r="M2242">
            <v>0</v>
          </cell>
          <cell r="N2242">
            <v>0</v>
          </cell>
          <cell r="O2242">
            <v>0</v>
          </cell>
          <cell r="P2242">
            <v>0</v>
          </cell>
          <cell r="Q2242">
            <v>0</v>
          </cell>
          <cell r="R2242">
            <v>0</v>
          </cell>
          <cell r="S2242">
            <v>0</v>
          </cell>
          <cell r="T2242">
            <v>0</v>
          </cell>
          <cell r="U2242">
            <v>0</v>
          </cell>
          <cell r="V2242">
            <v>0</v>
          </cell>
          <cell r="W2242">
            <v>0</v>
          </cell>
          <cell r="X2242">
            <v>0</v>
          </cell>
          <cell r="Y2242">
            <v>0</v>
          </cell>
          <cell r="Z2242">
            <v>0</v>
          </cell>
          <cell r="AA2242">
            <v>0</v>
          </cell>
          <cell r="AB2242">
            <v>0</v>
          </cell>
          <cell r="AC2242">
            <v>0</v>
          </cell>
          <cell r="AD2242">
            <v>0</v>
          </cell>
          <cell r="AE2242">
            <v>0</v>
          </cell>
          <cell r="AF2242">
            <v>0</v>
          </cell>
          <cell r="AG2242">
            <v>0</v>
          </cell>
          <cell r="AH2242">
            <v>0</v>
          </cell>
        </row>
        <row r="2243">
          <cell r="E2243" t="str">
            <v>CA Industrial Petroleum Coke</v>
          </cell>
          <cell r="F2243">
            <v>74601</v>
          </cell>
          <cell r="G2243">
            <v>77486</v>
          </cell>
          <cell r="H2243">
            <v>78431</v>
          </cell>
          <cell r="I2243">
            <v>73671</v>
          </cell>
          <cell r="J2243">
            <v>84213</v>
          </cell>
          <cell r="K2243">
            <v>87077</v>
          </cell>
          <cell r="L2243">
            <v>96548</v>
          </cell>
          <cell r="M2243">
            <v>94662</v>
          </cell>
          <cell r="N2243">
            <v>90638</v>
          </cell>
          <cell r="O2243">
            <v>92359</v>
          </cell>
          <cell r="P2243">
            <v>79107</v>
          </cell>
          <cell r="Q2243">
            <v>81196</v>
          </cell>
          <cell r="R2243">
            <v>92524</v>
          </cell>
          <cell r="S2243">
            <v>78061</v>
          </cell>
          <cell r="T2243">
            <v>85926</v>
          </cell>
          <cell r="U2243">
            <v>86829</v>
          </cell>
          <cell r="V2243">
            <v>82754</v>
          </cell>
          <cell r="W2243">
            <v>80556</v>
          </cell>
          <cell r="X2243">
            <v>65810</v>
          </cell>
          <cell r="Y2243">
            <v>59833</v>
          </cell>
          <cell r="Z2243">
            <v>53436</v>
          </cell>
          <cell r="AA2243">
            <v>60066</v>
          </cell>
          <cell r="AB2243">
            <v>63918</v>
          </cell>
          <cell r="AC2243">
            <v>62795</v>
          </cell>
          <cell r="AD2243">
            <v>63027</v>
          </cell>
          <cell r="AE2243">
            <v>52075</v>
          </cell>
          <cell r="AF2243">
            <v>62562</v>
          </cell>
          <cell r="AG2243">
            <v>62637</v>
          </cell>
          <cell r="AH2243">
            <v>68245</v>
          </cell>
        </row>
        <row r="2244">
          <cell r="E2244" t="str">
            <v>CO Industrial Petroleum Coke</v>
          </cell>
          <cell r="F2244">
            <v>1792</v>
          </cell>
          <cell r="G2244">
            <v>1948</v>
          </cell>
          <cell r="H2244">
            <v>1810</v>
          </cell>
          <cell r="I2244">
            <v>1885</v>
          </cell>
          <cell r="J2244">
            <v>2036</v>
          </cell>
          <cell r="K2244">
            <v>1986</v>
          </cell>
          <cell r="L2244">
            <v>2053</v>
          </cell>
          <cell r="M2244">
            <v>2079</v>
          </cell>
          <cell r="N2244">
            <v>2389</v>
          </cell>
          <cell r="O2244">
            <v>2580</v>
          </cell>
          <cell r="P2244">
            <v>2423</v>
          </cell>
          <cell r="Q2244">
            <v>2615</v>
          </cell>
          <cell r="R2244">
            <v>2513</v>
          </cell>
          <cell r="S2244">
            <v>2312</v>
          </cell>
          <cell r="T2244">
            <v>2654</v>
          </cell>
          <cell r="U2244">
            <v>2662</v>
          </cell>
          <cell r="V2244">
            <v>2664</v>
          </cell>
          <cell r="W2244">
            <v>2871</v>
          </cell>
          <cell r="X2244">
            <v>2674</v>
          </cell>
          <cell r="Y2244">
            <v>3119</v>
          </cell>
          <cell r="Z2244">
            <v>3138</v>
          </cell>
          <cell r="AA2244">
            <v>3250</v>
          </cell>
          <cell r="AB2244">
            <v>3156</v>
          </cell>
          <cell r="AC2244">
            <v>3571</v>
          </cell>
          <cell r="AD2244">
            <v>3351</v>
          </cell>
          <cell r="AE2244">
            <v>3288</v>
          </cell>
          <cell r="AF2244">
            <v>3043</v>
          </cell>
          <cell r="AG2244">
            <v>3263</v>
          </cell>
          <cell r="AH2244">
            <v>3263</v>
          </cell>
        </row>
        <row r="2245">
          <cell r="E2245" t="str">
            <v>CT Industrial Petroleum Coke</v>
          </cell>
          <cell r="F2245">
            <v>0</v>
          </cell>
          <cell r="G2245">
            <v>0</v>
          </cell>
          <cell r="H2245">
            <v>0</v>
          </cell>
          <cell r="I2245">
            <v>0</v>
          </cell>
          <cell r="J2245">
            <v>0</v>
          </cell>
          <cell r="K2245">
            <v>0</v>
          </cell>
          <cell r="L2245">
            <v>0</v>
          </cell>
          <cell r="M2245">
            <v>0</v>
          </cell>
          <cell r="N2245">
            <v>0</v>
          </cell>
          <cell r="O2245">
            <v>0</v>
          </cell>
          <cell r="P2245">
            <v>0</v>
          </cell>
          <cell r="Q2245">
            <v>0</v>
          </cell>
          <cell r="R2245">
            <v>0</v>
          </cell>
          <cell r="S2245">
            <v>0</v>
          </cell>
          <cell r="T2245">
            <v>0</v>
          </cell>
          <cell r="U2245">
            <v>0</v>
          </cell>
          <cell r="V2245">
            <v>0</v>
          </cell>
          <cell r="W2245">
            <v>0</v>
          </cell>
          <cell r="X2245">
            <v>0</v>
          </cell>
          <cell r="Y2245">
            <v>0</v>
          </cell>
          <cell r="Z2245">
            <v>0</v>
          </cell>
          <cell r="AA2245">
            <v>0</v>
          </cell>
          <cell r="AB2245">
            <v>0</v>
          </cell>
          <cell r="AC2245">
            <v>0</v>
          </cell>
          <cell r="AD2245">
            <v>0</v>
          </cell>
          <cell r="AE2245">
            <v>0</v>
          </cell>
          <cell r="AF2245">
            <v>0</v>
          </cell>
          <cell r="AG2245">
            <v>0</v>
          </cell>
          <cell r="AH2245">
            <v>0</v>
          </cell>
        </row>
        <row r="2246">
          <cell r="E2246" t="str">
            <v>DC Industrial Petroleum Coke</v>
          </cell>
          <cell r="F2246">
            <v>0</v>
          </cell>
          <cell r="G2246">
            <v>0</v>
          </cell>
          <cell r="H2246">
            <v>0</v>
          </cell>
          <cell r="I2246">
            <v>0</v>
          </cell>
          <cell r="J2246">
            <v>0</v>
          </cell>
          <cell r="K2246">
            <v>0</v>
          </cell>
          <cell r="L2246">
            <v>0</v>
          </cell>
          <cell r="M2246">
            <v>0</v>
          </cell>
          <cell r="N2246">
            <v>0</v>
          </cell>
          <cell r="O2246">
            <v>0</v>
          </cell>
          <cell r="P2246">
            <v>0</v>
          </cell>
          <cell r="Q2246">
            <v>0</v>
          </cell>
          <cell r="R2246">
            <v>0</v>
          </cell>
          <cell r="S2246">
            <v>0</v>
          </cell>
          <cell r="T2246">
            <v>0</v>
          </cell>
          <cell r="U2246">
            <v>0</v>
          </cell>
          <cell r="V2246">
            <v>0</v>
          </cell>
          <cell r="W2246">
            <v>0</v>
          </cell>
          <cell r="X2246">
            <v>0</v>
          </cell>
          <cell r="Y2246">
            <v>0</v>
          </cell>
          <cell r="Z2246">
            <v>0</v>
          </cell>
          <cell r="AA2246">
            <v>0</v>
          </cell>
          <cell r="AB2246">
            <v>0</v>
          </cell>
          <cell r="AC2246">
            <v>0</v>
          </cell>
          <cell r="AD2246">
            <v>0</v>
          </cell>
          <cell r="AE2246">
            <v>0</v>
          </cell>
          <cell r="AF2246">
            <v>0</v>
          </cell>
          <cell r="AG2246">
            <v>0</v>
          </cell>
          <cell r="AH2246">
            <v>0</v>
          </cell>
        </row>
        <row r="2247">
          <cell r="E2247" t="str">
            <v>DE Industrial Petroleum Coke</v>
          </cell>
          <cell r="F2247">
            <v>16634</v>
          </cell>
          <cell r="G2247">
            <v>7248</v>
          </cell>
          <cell r="H2247">
            <v>18034</v>
          </cell>
          <cell r="I2247">
            <v>17540</v>
          </cell>
          <cell r="J2247">
            <v>17732</v>
          </cell>
          <cell r="K2247">
            <v>17352</v>
          </cell>
          <cell r="L2247">
            <v>17911</v>
          </cell>
          <cell r="M2247">
            <v>18164</v>
          </cell>
          <cell r="N2247">
            <v>16409</v>
          </cell>
          <cell r="O2247">
            <v>16719</v>
          </cell>
          <cell r="P2247">
            <v>10254</v>
          </cell>
          <cell r="Q2247">
            <v>9056</v>
          </cell>
          <cell r="R2247">
            <v>9706</v>
          </cell>
          <cell r="S2247">
            <v>10924</v>
          </cell>
          <cell r="T2247">
            <v>8866</v>
          </cell>
          <cell r="U2247">
            <v>9385</v>
          </cell>
          <cell r="V2247">
            <v>8049</v>
          </cell>
          <cell r="W2247">
            <v>8508</v>
          </cell>
          <cell r="X2247">
            <v>8580</v>
          </cell>
          <cell r="Y2247">
            <v>0</v>
          </cell>
          <cell r="Z2247">
            <v>7021</v>
          </cell>
          <cell r="AA2247">
            <v>10145</v>
          </cell>
          <cell r="AB2247">
            <v>8488</v>
          </cell>
          <cell r="AC2247">
            <v>7978</v>
          </cell>
          <cell r="AD2247">
            <v>8645</v>
          </cell>
          <cell r="AE2247">
            <v>8840</v>
          </cell>
          <cell r="AF2247">
            <v>8909</v>
          </cell>
          <cell r="AG2247">
            <v>8921</v>
          </cell>
          <cell r="AH2247">
            <v>8299</v>
          </cell>
        </row>
        <row r="2248">
          <cell r="E2248" t="str">
            <v>FL Industrial Petroleum Coke</v>
          </cell>
          <cell r="F2248">
            <v>0</v>
          </cell>
          <cell r="G2248">
            <v>0</v>
          </cell>
          <cell r="H2248">
            <v>0</v>
          </cell>
          <cell r="I2248">
            <v>0</v>
          </cell>
          <cell r="J2248">
            <v>0</v>
          </cell>
          <cell r="K2248">
            <v>0</v>
          </cell>
          <cell r="L2248">
            <v>0</v>
          </cell>
          <cell r="M2248">
            <v>0</v>
          </cell>
          <cell r="N2248">
            <v>0</v>
          </cell>
          <cell r="O2248">
            <v>0</v>
          </cell>
          <cell r="P2248">
            <v>0</v>
          </cell>
          <cell r="Q2248">
            <v>0</v>
          </cell>
          <cell r="R2248">
            <v>0</v>
          </cell>
          <cell r="S2248">
            <v>0</v>
          </cell>
          <cell r="T2248">
            <v>0</v>
          </cell>
          <cell r="U2248">
            <v>0</v>
          </cell>
          <cell r="V2248">
            <v>0</v>
          </cell>
          <cell r="W2248">
            <v>0</v>
          </cell>
          <cell r="X2248">
            <v>0</v>
          </cell>
          <cell r="Y2248">
            <v>0</v>
          </cell>
          <cell r="Z2248">
            <v>0</v>
          </cell>
          <cell r="AA2248">
            <v>0</v>
          </cell>
          <cell r="AB2248">
            <v>0</v>
          </cell>
          <cell r="AC2248">
            <v>0</v>
          </cell>
          <cell r="AD2248">
            <v>0</v>
          </cell>
          <cell r="AE2248">
            <v>0</v>
          </cell>
          <cell r="AF2248">
            <v>0</v>
          </cell>
          <cell r="AG2248">
            <v>0</v>
          </cell>
          <cell r="AH2248">
            <v>0</v>
          </cell>
        </row>
        <row r="2249">
          <cell r="E2249" t="str">
            <v>GA Industrial Petroleum Coke</v>
          </cell>
          <cell r="F2249">
            <v>1211</v>
          </cell>
          <cell r="G2249">
            <v>2145</v>
          </cell>
          <cell r="H2249">
            <v>4962</v>
          </cell>
          <cell r="I2249">
            <v>6274</v>
          </cell>
          <cell r="J2249">
            <v>5792</v>
          </cell>
          <cell r="K2249">
            <v>6346</v>
          </cell>
          <cell r="L2249">
            <v>7545</v>
          </cell>
          <cell r="M2249">
            <v>8494</v>
          </cell>
          <cell r="N2249">
            <v>8855</v>
          </cell>
          <cell r="O2249">
            <v>8801</v>
          </cell>
          <cell r="P2249">
            <v>8298</v>
          </cell>
          <cell r="Q2249">
            <v>7351</v>
          </cell>
          <cell r="R2249">
            <v>9597</v>
          </cell>
          <cell r="S2249">
            <v>8964</v>
          </cell>
          <cell r="T2249">
            <v>8936</v>
          </cell>
          <cell r="U2249">
            <v>8982</v>
          </cell>
          <cell r="V2249">
            <v>9170</v>
          </cell>
          <cell r="W2249">
            <v>9143</v>
          </cell>
          <cell r="X2249">
            <v>8233</v>
          </cell>
          <cell r="Y2249">
            <v>7900</v>
          </cell>
          <cell r="Z2249">
            <v>8279</v>
          </cell>
          <cell r="AA2249">
            <v>7566</v>
          </cell>
          <cell r="AB2249">
            <v>5801</v>
          </cell>
          <cell r="AC2249">
            <v>4488</v>
          </cell>
          <cell r="AD2249">
            <v>3933</v>
          </cell>
          <cell r="AE2249">
            <v>3536</v>
          </cell>
          <cell r="AF2249">
            <v>3385</v>
          </cell>
          <cell r="AG2249">
            <v>4213</v>
          </cell>
          <cell r="AH2249">
            <v>4179</v>
          </cell>
        </row>
        <row r="2250">
          <cell r="E2250" t="str">
            <v>HI Industrial Petroleum Coke</v>
          </cell>
          <cell r="F2250">
            <v>2004</v>
          </cell>
          <cell r="G2250">
            <v>2293</v>
          </cell>
          <cell r="H2250">
            <v>2212</v>
          </cell>
          <cell r="I2250">
            <v>2071</v>
          </cell>
          <cell r="J2250">
            <v>2145</v>
          </cell>
          <cell r="K2250">
            <v>2220</v>
          </cell>
          <cell r="L2250">
            <v>2475</v>
          </cell>
          <cell r="M2250">
            <v>2350</v>
          </cell>
          <cell r="N2250">
            <v>2183</v>
          </cell>
          <cell r="O2250">
            <v>2115</v>
          </cell>
          <cell r="P2250">
            <v>2208</v>
          </cell>
          <cell r="Q2250">
            <v>2263</v>
          </cell>
          <cell r="R2250">
            <v>2240</v>
          </cell>
          <cell r="S2250">
            <v>2295</v>
          </cell>
          <cell r="T2250">
            <v>2439</v>
          </cell>
          <cell r="U2250">
            <v>2401</v>
          </cell>
          <cell r="V2250">
            <v>2270</v>
          </cell>
          <cell r="W2250">
            <v>2244</v>
          </cell>
          <cell r="X2250">
            <v>1884</v>
          </cell>
          <cell r="Y2250">
            <v>1805</v>
          </cell>
          <cell r="Z2250">
            <v>1612</v>
          </cell>
          <cell r="AA2250">
            <v>1811</v>
          </cell>
          <cell r="AB2250">
            <v>1927</v>
          </cell>
          <cell r="AC2250">
            <v>2156</v>
          </cell>
          <cell r="AD2250">
            <v>2094</v>
          </cell>
          <cell r="AE2250">
            <v>2150</v>
          </cell>
          <cell r="AF2250">
            <v>2150</v>
          </cell>
          <cell r="AG2250">
            <v>2131</v>
          </cell>
          <cell r="AH2250">
            <v>0</v>
          </cell>
        </row>
        <row r="2251">
          <cell r="E2251" t="str">
            <v>IA Industrial Petroleum Coke</v>
          </cell>
          <cell r="F2251">
            <v>0</v>
          </cell>
          <cell r="G2251">
            <v>0</v>
          </cell>
          <cell r="H2251">
            <v>0</v>
          </cell>
          <cell r="I2251">
            <v>0</v>
          </cell>
          <cell r="J2251">
            <v>0</v>
          </cell>
          <cell r="K2251">
            <v>0</v>
          </cell>
          <cell r="L2251">
            <v>0</v>
          </cell>
          <cell r="M2251">
            <v>0</v>
          </cell>
          <cell r="N2251">
            <v>0</v>
          </cell>
          <cell r="O2251">
            <v>0</v>
          </cell>
          <cell r="P2251">
            <v>0</v>
          </cell>
          <cell r="Q2251">
            <v>0</v>
          </cell>
          <cell r="R2251">
            <v>0</v>
          </cell>
          <cell r="S2251">
            <v>0</v>
          </cell>
          <cell r="T2251">
            <v>0</v>
          </cell>
          <cell r="U2251">
            <v>0</v>
          </cell>
          <cell r="V2251">
            <v>0</v>
          </cell>
          <cell r="W2251">
            <v>0</v>
          </cell>
          <cell r="X2251">
            <v>0</v>
          </cell>
          <cell r="Y2251">
            <v>0</v>
          </cell>
          <cell r="Z2251">
            <v>0</v>
          </cell>
          <cell r="AA2251">
            <v>0</v>
          </cell>
          <cell r="AB2251">
            <v>0</v>
          </cell>
          <cell r="AC2251">
            <v>3228</v>
          </cell>
          <cell r="AD2251">
            <v>3557</v>
          </cell>
          <cell r="AE2251">
            <v>1690</v>
          </cell>
          <cell r="AF2251">
            <v>1978</v>
          </cell>
          <cell r="AG2251">
            <v>1460</v>
          </cell>
          <cell r="AH2251">
            <v>1899</v>
          </cell>
        </row>
        <row r="2252">
          <cell r="E2252" t="str">
            <v>ID Industrial Petroleum Coke</v>
          </cell>
          <cell r="F2252">
            <v>0</v>
          </cell>
          <cell r="G2252">
            <v>0</v>
          </cell>
          <cell r="H2252">
            <v>0</v>
          </cell>
          <cell r="I2252">
            <v>0</v>
          </cell>
          <cell r="J2252">
            <v>0</v>
          </cell>
          <cell r="K2252">
            <v>0</v>
          </cell>
          <cell r="L2252">
            <v>0</v>
          </cell>
          <cell r="M2252">
            <v>0</v>
          </cell>
          <cell r="N2252">
            <v>0</v>
          </cell>
          <cell r="O2252">
            <v>0</v>
          </cell>
          <cell r="P2252">
            <v>0</v>
          </cell>
          <cell r="Q2252">
            <v>0</v>
          </cell>
          <cell r="R2252">
            <v>0</v>
          </cell>
          <cell r="S2252">
            <v>0</v>
          </cell>
          <cell r="T2252">
            <v>0</v>
          </cell>
          <cell r="U2252">
            <v>0</v>
          </cell>
          <cell r="V2252">
            <v>0</v>
          </cell>
          <cell r="W2252">
            <v>0</v>
          </cell>
          <cell r="X2252">
            <v>0</v>
          </cell>
          <cell r="Y2252">
            <v>0</v>
          </cell>
          <cell r="Z2252">
            <v>0</v>
          </cell>
          <cell r="AA2252">
            <v>0</v>
          </cell>
          <cell r="AB2252">
            <v>0</v>
          </cell>
          <cell r="AC2252">
            <v>0</v>
          </cell>
          <cell r="AD2252">
            <v>0</v>
          </cell>
          <cell r="AE2252">
            <v>0</v>
          </cell>
          <cell r="AF2252">
            <v>0</v>
          </cell>
          <cell r="AG2252">
            <v>0</v>
          </cell>
          <cell r="AH2252">
            <v>0</v>
          </cell>
        </row>
        <row r="2253">
          <cell r="E2253" t="str">
            <v>IL Industrial Petroleum Coke</v>
          </cell>
          <cell r="F2253">
            <v>31342</v>
          </cell>
          <cell r="G2253">
            <v>30271</v>
          </cell>
          <cell r="H2253">
            <v>32014</v>
          </cell>
          <cell r="I2253">
            <v>33440</v>
          </cell>
          <cell r="J2253">
            <v>32417</v>
          </cell>
          <cell r="K2253">
            <v>32197</v>
          </cell>
          <cell r="L2253">
            <v>30240</v>
          </cell>
          <cell r="M2253">
            <v>29628</v>
          </cell>
          <cell r="N2253">
            <v>33848</v>
          </cell>
          <cell r="O2253">
            <v>36036</v>
          </cell>
          <cell r="P2253">
            <v>34590</v>
          </cell>
          <cell r="Q2253">
            <v>28064</v>
          </cell>
          <cell r="R2253">
            <v>25930</v>
          </cell>
          <cell r="S2253">
            <v>25577</v>
          </cell>
          <cell r="T2253">
            <v>24948</v>
          </cell>
          <cell r="U2253">
            <v>27143</v>
          </cell>
          <cell r="V2253">
            <v>25396</v>
          </cell>
          <cell r="W2253">
            <v>24106</v>
          </cell>
          <cell r="X2253">
            <v>23156</v>
          </cell>
          <cell r="Y2253">
            <v>24032</v>
          </cell>
          <cell r="Z2253">
            <v>25322</v>
          </cell>
          <cell r="AA2253">
            <v>25988</v>
          </cell>
          <cell r="AB2253">
            <v>27360</v>
          </cell>
          <cell r="AC2253">
            <v>30743</v>
          </cell>
          <cell r="AD2253">
            <v>32328</v>
          </cell>
          <cell r="AE2253">
            <v>29266</v>
          </cell>
          <cell r="AF2253">
            <v>32780</v>
          </cell>
          <cell r="AG2253">
            <v>30750</v>
          </cell>
          <cell r="AH2253">
            <v>30951</v>
          </cell>
        </row>
        <row r="2254">
          <cell r="E2254" t="str">
            <v>IN Industrial Petroleum Coke</v>
          </cell>
          <cell r="F2254">
            <v>24637</v>
          </cell>
          <cell r="G2254">
            <v>24005</v>
          </cell>
          <cell r="H2254">
            <v>29915</v>
          </cell>
          <cell r="I2254">
            <v>25488</v>
          </cell>
          <cell r="J2254">
            <v>27206</v>
          </cell>
          <cell r="K2254">
            <v>26401</v>
          </cell>
          <cell r="L2254">
            <v>27759</v>
          </cell>
          <cell r="M2254">
            <v>23485</v>
          </cell>
          <cell r="N2254">
            <v>33565</v>
          </cell>
          <cell r="O2254">
            <v>41650</v>
          </cell>
          <cell r="P2254">
            <v>31301</v>
          </cell>
          <cell r="Q2254">
            <v>42028</v>
          </cell>
          <cell r="R2254">
            <v>38961</v>
          </cell>
          <cell r="S2254">
            <v>37480</v>
          </cell>
          <cell r="T2254">
            <v>49876</v>
          </cell>
          <cell r="U2254">
            <v>48191</v>
          </cell>
          <cell r="V2254">
            <v>53391</v>
          </cell>
          <cell r="W2254">
            <v>48124</v>
          </cell>
          <cell r="X2254">
            <v>50088</v>
          </cell>
          <cell r="Y2254">
            <v>53246</v>
          </cell>
          <cell r="Z2254">
            <v>35559</v>
          </cell>
          <cell r="AA2254">
            <v>28813</v>
          </cell>
          <cell r="AB2254">
            <v>31269</v>
          </cell>
          <cell r="AC2254">
            <v>24551</v>
          </cell>
          <cell r="AD2254">
            <v>24606</v>
          </cell>
          <cell r="AE2254">
            <v>31979</v>
          </cell>
          <cell r="AF2254">
            <v>19696</v>
          </cell>
          <cell r="AG2254">
            <v>14649</v>
          </cell>
          <cell r="AH2254">
            <v>22289</v>
          </cell>
        </row>
        <row r="2255">
          <cell r="E2255" t="str">
            <v>KS Industrial Petroleum Coke</v>
          </cell>
          <cell r="F2255">
            <v>10577</v>
          </cell>
          <cell r="G2255">
            <v>10127</v>
          </cell>
          <cell r="H2255">
            <v>10571</v>
          </cell>
          <cell r="I2255">
            <v>8796</v>
          </cell>
          <cell r="J2255">
            <v>8462</v>
          </cell>
          <cell r="K2255">
            <v>8404</v>
          </cell>
          <cell r="L2255">
            <v>7115</v>
          </cell>
          <cell r="M2255">
            <v>6971</v>
          </cell>
          <cell r="N2255">
            <v>7139</v>
          </cell>
          <cell r="O2255">
            <v>7866</v>
          </cell>
          <cell r="P2255">
            <v>7756</v>
          </cell>
          <cell r="Q2255">
            <v>7412</v>
          </cell>
          <cell r="R2255">
            <v>7455</v>
          </cell>
          <cell r="S2255">
            <v>7425</v>
          </cell>
          <cell r="T2255">
            <v>7252</v>
          </cell>
          <cell r="U2255">
            <v>8101</v>
          </cell>
          <cell r="V2255">
            <v>7890</v>
          </cell>
          <cell r="W2255">
            <v>7519</v>
          </cell>
          <cell r="X2255">
            <v>7239</v>
          </cell>
          <cell r="Y2255">
            <v>7470</v>
          </cell>
          <cell r="Z2255">
            <v>7991</v>
          </cell>
          <cell r="AA2255">
            <v>8151</v>
          </cell>
          <cell r="AB2255">
            <v>8581</v>
          </cell>
          <cell r="AC2255">
            <v>7243</v>
          </cell>
          <cell r="AD2255">
            <v>7387</v>
          </cell>
          <cell r="AE2255">
            <v>7815</v>
          </cell>
          <cell r="AF2255">
            <v>8085</v>
          </cell>
          <cell r="AG2255">
            <v>8022</v>
          </cell>
          <cell r="AH2255">
            <v>7871</v>
          </cell>
        </row>
        <row r="2256">
          <cell r="E2256" t="str">
            <v>KY Industrial Petroleum Coke</v>
          </cell>
          <cell r="F2256">
            <v>23299</v>
          </cell>
          <cell r="G2256">
            <v>21282</v>
          </cell>
          <cell r="H2256">
            <v>28893</v>
          </cell>
          <cell r="I2256">
            <v>23373</v>
          </cell>
          <cell r="J2256">
            <v>22875</v>
          </cell>
          <cell r="K2256">
            <v>22033</v>
          </cell>
          <cell r="L2256">
            <v>22711</v>
          </cell>
          <cell r="M2256">
            <v>18160</v>
          </cell>
          <cell r="N2256">
            <v>31831</v>
          </cell>
          <cell r="O2256">
            <v>38280</v>
          </cell>
          <cell r="P2256">
            <v>31269</v>
          </cell>
          <cell r="Q2256">
            <v>56440</v>
          </cell>
          <cell r="R2256">
            <v>51146</v>
          </cell>
          <cell r="S2256">
            <v>48438</v>
          </cell>
          <cell r="T2256">
            <v>64308</v>
          </cell>
          <cell r="U2256">
            <v>60915</v>
          </cell>
          <cell r="V2256">
            <v>70204</v>
          </cell>
          <cell r="W2256">
            <v>62789</v>
          </cell>
          <cell r="X2256">
            <v>60619</v>
          </cell>
          <cell r="Y2256">
            <v>64774</v>
          </cell>
          <cell r="Z2256">
            <v>38558</v>
          </cell>
          <cell r="AA2256">
            <v>28351</v>
          </cell>
          <cell r="AB2256">
            <v>35631</v>
          </cell>
          <cell r="AC2256">
            <v>25468</v>
          </cell>
          <cell r="AD2256">
            <v>26596</v>
          </cell>
          <cell r="AE2256">
            <v>35672</v>
          </cell>
          <cell r="AF2256">
            <v>38443</v>
          </cell>
          <cell r="AG2256">
            <v>29222</v>
          </cell>
          <cell r="AH2256">
            <v>31578</v>
          </cell>
        </row>
        <row r="2257">
          <cell r="E2257" t="str">
            <v>LA Industrial Petroleum Coke</v>
          </cell>
          <cell r="F2257">
            <v>69221</v>
          </cell>
          <cell r="G2257">
            <v>66269</v>
          </cell>
          <cell r="H2257">
            <v>72243</v>
          </cell>
          <cell r="I2257">
            <v>80161</v>
          </cell>
          <cell r="J2257">
            <v>76534</v>
          </cell>
          <cell r="K2257">
            <v>74962</v>
          </cell>
          <cell r="L2257">
            <v>81902</v>
          </cell>
          <cell r="M2257">
            <v>81925</v>
          </cell>
          <cell r="N2257">
            <v>84174</v>
          </cell>
          <cell r="O2257">
            <v>91575</v>
          </cell>
          <cell r="P2257">
            <v>93331</v>
          </cell>
          <cell r="Q2257">
            <v>92624</v>
          </cell>
          <cell r="R2257">
            <v>92839</v>
          </cell>
          <cell r="S2257">
            <v>93616</v>
          </cell>
          <cell r="T2257">
            <v>101939</v>
          </cell>
          <cell r="U2257">
            <v>96816</v>
          </cell>
          <cell r="V2257">
            <v>107631</v>
          </cell>
          <cell r="W2257">
            <v>103666</v>
          </cell>
          <cell r="X2257">
            <v>93883</v>
          </cell>
          <cell r="Y2257">
            <v>103061</v>
          </cell>
          <cell r="Z2257">
            <v>110417</v>
          </cell>
          <cell r="AA2257">
            <v>106366</v>
          </cell>
          <cell r="AB2257">
            <v>107286</v>
          </cell>
          <cell r="AC2257">
            <v>103493</v>
          </cell>
          <cell r="AD2257">
            <v>102171</v>
          </cell>
          <cell r="AE2257">
            <v>97391</v>
          </cell>
          <cell r="AF2257">
            <v>102183</v>
          </cell>
          <cell r="AG2257">
            <v>99901</v>
          </cell>
          <cell r="AH2257">
            <v>98809</v>
          </cell>
        </row>
        <row r="2258">
          <cell r="E2258" t="str">
            <v>MA Industrial Petroleum Coke</v>
          </cell>
          <cell r="F2258">
            <v>0</v>
          </cell>
          <cell r="G2258">
            <v>0</v>
          </cell>
          <cell r="H2258">
            <v>0</v>
          </cell>
          <cell r="I2258">
            <v>0</v>
          </cell>
          <cell r="J2258">
            <v>0</v>
          </cell>
          <cell r="K2258">
            <v>0</v>
          </cell>
          <cell r="L2258">
            <v>0</v>
          </cell>
          <cell r="M2258">
            <v>0</v>
          </cell>
          <cell r="N2258">
            <v>0</v>
          </cell>
          <cell r="O2258">
            <v>0</v>
          </cell>
          <cell r="P2258">
            <v>0</v>
          </cell>
          <cell r="Q2258">
            <v>0</v>
          </cell>
          <cell r="R2258">
            <v>0</v>
          </cell>
          <cell r="S2258">
            <v>0</v>
          </cell>
          <cell r="T2258">
            <v>0</v>
          </cell>
          <cell r="U2258">
            <v>0</v>
          </cell>
          <cell r="V2258">
            <v>0</v>
          </cell>
          <cell r="W2258">
            <v>0</v>
          </cell>
          <cell r="X2258">
            <v>0</v>
          </cell>
          <cell r="Y2258">
            <v>0</v>
          </cell>
          <cell r="Z2258">
            <v>0</v>
          </cell>
          <cell r="AA2258">
            <v>0</v>
          </cell>
          <cell r="AB2258">
            <v>0</v>
          </cell>
          <cell r="AC2258">
            <v>0</v>
          </cell>
          <cell r="AD2258">
            <v>0</v>
          </cell>
          <cell r="AE2258">
            <v>0</v>
          </cell>
          <cell r="AF2258">
            <v>0</v>
          </cell>
          <cell r="AG2258">
            <v>0</v>
          </cell>
          <cell r="AH2258">
            <v>0</v>
          </cell>
        </row>
        <row r="2259">
          <cell r="E2259" t="str">
            <v>MD Industrial Petroleum Coke</v>
          </cell>
          <cell r="F2259">
            <v>7487</v>
          </cell>
          <cell r="G2259">
            <v>6547</v>
          </cell>
          <cell r="H2259">
            <v>9479</v>
          </cell>
          <cell r="I2259">
            <v>6843</v>
          </cell>
          <cell r="J2259">
            <v>8469</v>
          </cell>
          <cell r="K2259">
            <v>8012</v>
          </cell>
          <cell r="L2259">
            <v>8441</v>
          </cell>
          <cell r="M2259">
            <v>5878</v>
          </cell>
          <cell r="N2259">
            <v>12303</v>
          </cell>
          <cell r="O2259">
            <v>13692</v>
          </cell>
          <cell r="P2259">
            <v>9337</v>
          </cell>
          <cell r="Q2259">
            <v>19223</v>
          </cell>
          <cell r="R2259">
            <v>18810</v>
          </cell>
          <cell r="S2259">
            <v>17982</v>
          </cell>
          <cell r="T2259">
            <v>25135</v>
          </cell>
          <cell r="U2259">
            <v>20965</v>
          </cell>
          <cell r="V2259">
            <v>0</v>
          </cell>
          <cell r="W2259">
            <v>0</v>
          </cell>
          <cell r="X2259">
            <v>0</v>
          </cell>
          <cell r="Y2259">
            <v>0</v>
          </cell>
          <cell r="Z2259">
            <v>0</v>
          </cell>
          <cell r="AA2259">
            <v>0</v>
          </cell>
          <cell r="AB2259">
            <v>0</v>
          </cell>
          <cell r="AC2259">
            <v>0</v>
          </cell>
          <cell r="AD2259">
            <v>0</v>
          </cell>
          <cell r="AE2259">
            <v>0</v>
          </cell>
          <cell r="AF2259">
            <v>0</v>
          </cell>
          <cell r="AG2259">
            <v>0</v>
          </cell>
          <cell r="AH2259">
            <v>0</v>
          </cell>
        </row>
        <row r="2260">
          <cell r="E2260" t="str">
            <v>ME Industrial Petroleum Coke</v>
          </cell>
          <cell r="F2260">
            <v>0</v>
          </cell>
          <cell r="G2260">
            <v>0</v>
          </cell>
          <cell r="H2260">
            <v>0</v>
          </cell>
          <cell r="I2260">
            <v>0</v>
          </cell>
          <cell r="J2260">
            <v>0</v>
          </cell>
          <cell r="K2260">
            <v>0</v>
          </cell>
          <cell r="L2260">
            <v>0</v>
          </cell>
          <cell r="M2260">
            <v>0</v>
          </cell>
          <cell r="N2260">
            <v>0</v>
          </cell>
          <cell r="O2260">
            <v>0</v>
          </cell>
          <cell r="P2260">
            <v>0</v>
          </cell>
          <cell r="Q2260">
            <v>0</v>
          </cell>
          <cell r="R2260">
            <v>0</v>
          </cell>
          <cell r="S2260">
            <v>0</v>
          </cell>
          <cell r="T2260">
            <v>0</v>
          </cell>
          <cell r="U2260">
            <v>0</v>
          </cell>
          <cell r="V2260">
            <v>0</v>
          </cell>
          <cell r="W2260">
            <v>0</v>
          </cell>
          <cell r="X2260">
            <v>0</v>
          </cell>
          <cell r="Y2260">
            <v>0</v>
          </cell>
          <cell r="Z2260">
            <v>0</v>
          </cell>
          <cell r="AA2260">
            <v>0</v>
          </cell>
          <cell r="AB2260">
            <v>0</v>
          </cell>
          <cell r="AC2260">
            <v>0</v>
          </cell>
          <cell r="AD2260">
            <v>0</v>
          </cell>
          <cell r="AE2260">
            <v>0</v>
          </cell>
          <cell r="AF2260">
            <v>0</v>
          </cell>
          <cell r="AG2260">
            <v>0</v>
          </cell>
          <cell r="AH2260">
            <v>0</v>
          </cell>
        </row>
        <row r="2261">
          <cell r="E2261" t="str">
            <v>MI Industrial Petroleum Coke</v>
          </cell>
          <cell r="F2261">
            <v>6985</v>
          </cell>
          <cell r="G2261">
            <v>6868</v>
          </cell>
          <cell r="H2261">
            <v>7164</v>
          </cell>
          <cell r="I2261">
            <v>7310</v>
          </cell>
          <cell r="J2261">
            <v>8652</v>
          </cell>
          <cell r="K2261">
            <v>9859</v>
          </cell>
          <cell r="L2261">
            <v>9917</v>
          </cell>
          <cell r="M2261">
            <v>9725</v>
          </cell>
          <cell r="N2261">
            <v>9953</v>
          </cell>
          <cell r="O2261">
            <v>8762</v>
          </cell>
          <cell r="P2261">
            <v>9037</v>
          </cell>
          <cell r="Q2261">
            <v>2457</v>
          </cell>
          <cell r="R2261">
            <v>2410</v>
          </cell>
          <cell r="S2261">
            <v>9063</v>
          </cell>
          <cell r="T2261">
            <v>8621</v>
          </cell>
          <cell r="U2261">
            <v>2539</v>
          </cell>
          <cell r="V2261">
            <v>2476</v>
          </cell>
          <cell r="W2261">
            <v>8280</v>
          </cell>
          <cell r="X2261">
            <v>5561</v>
          </cell>
          <cell r="Y2261">
            <v>6410</v>
          </cell>
          <cell r="Z2261">
            <v>7432</v>
          </cell>
          <cell r="AA2261">
            <v>7432</v>
          </cell>
          <cell r="AB2261">
            <v>8922</v>
          </cell>
          <cell r="AC2261">
            <v>9710</v>
          </cell>
          <cell r="AD2261">
            <v>11005</v>
          </cell>
          <cell r="AE2261">
            <v>10179</v>
          </cell>
          <cell r="AF2261">
            <v>11220</v>
          </cell>
          <cell r="AG2261">
            <v>11622</v>
          </cell>
          <cell r="AH2261">
            <v>9104</v>
          </cell>
        </row>
        <row r="2262">
          <cell r="E2262" t="str">
            <v>MN Industrial Petroleum Coke</v>
          </cell>
          <cell r="F2262">
            <v>6690</v>
          </cell>
          <cell r="G2262">
            <v>6866</v>
          </cell>
          <cell r="H2262">
            <v>7337</v>
          </cell>
          <cell r="I2262">
            <v>7604</v>
          </cell>
          <cell r="J2262">
            <v>8229</v>
          </cell>
          <cell r="K2262">
            <v>8173</v>
          </cell>
          <cell r="L2262">
            <v>8853</v>
          </cell>
          <cell r="M2262">
            <v>8674</v>
          </cell>
          <cell r="N2262">
            <v>8893</v>
          </cell>
          <cell r="O2262">
            <v>9474</v>
          </cell>
          <cell r="P2262">
            <v>9427</v>
          </cell>
          <cell r="Q2262">
            <v>9091</v>
          </cell>
          <cell r="R2262">
            <v>9225</v>
          </cell>
          <cell r="S2262">
            <v>9312</v>
          </cell>
          <cell r="T2262">
            <v>8897</v>
          </cell>
          <cell r="U2262">
            <v>9493</v>
          </cell>
          <cell r="V2262">
            <v>9024</v>
          </cell>
          <cell r="W2262">
            <v>8690</v>
          </cell>
          <cell r="X2262">
            <v>8283</v>
          </cell>
          <cell r="Y2262">
            <v>8548</v>
          </cell>
          <cell r="Z2262">
            <v>9005</v>
          </cell>
          <cell r="AA2262">
            <v>9185</v>
          </cell>
          <cell r="AB2262">
            <v>9670</v>
          </cell>
          <cell r="AC2262">
            <v>9462</v>
          </cell>
          <cell r="AD2262">
            <v>8506</v>
          </cell>
          <cell r="AE2262">
            <v>8827</v>
          </cell>
          <cell r="AF2262">
            <v>9280</v>
          </cell>
          <cell r="AG2262">
            <v>9594</v>
          </cell>
          <cell r="AH2262">
            <v>9588</v>
          </cell>
        </row>
        <row r="2263">
          <cell r="E2263" t="str">
            <v>MO Industrial Petroleum Coke</v>
          </cell>
          <cell r="F2263">
            <v>9008</v>
          </cell>
          <cell r="G2263">
            <v>7878</v>
          </cell>
          <cell r="H2263">
            <v>12014</v>
          </cell>
          <cell r="I2263">
            <v>8654</v>
          </cell>
          <cell r="J2263">
            <v>10465</v>
          </cell>
          <cell r="K2263">
            <v>9900</v>
          </cell>
          <cell r="L2263">
            <v>10430</v>
          </cell>
          <cell r="M2263">
            <v>7263</v>
          </cell>
          <cell r="N2263">
            <v>15555</v>
          </cell>
          <cell r="O2263">
            <v>19411</v>
          </cell>
          <cell r="P2263">
            <v>13237</v>
          </cell>
          <cell r="Q2263">
            <v>25586</v>
          </cell>
          <cell r="R2263">
            <v>22043</v>
          </cell>
          <cell r="S2263">
            <v>23054</v>
          </cell>
          <cell r="T2263">
            <v>32225</v>
          </cell>
          <cell r="U2263">
            <v>29864</v>
          </cell>
          <cell r="V2263">
            <v>35260</v>
          </cell>
          <cell r="W2263">
            <v>31210</v>
          </cell>
          <cell r="X2263">
            <v>30187</v>
          </cell>
          <cell r="Y2263">
            <v>21607</v>
          </cell>
          <cell r="Z2263">
            <v>20223</v>
          </cell>
          <cell r="AA2263">
            <v>13336</v>
          </cell>
          <cell r="AB2263">
            <v>15806</v>
          </cell>
          <cell r="AC2263">
            <v>9859</v>
          </cell>
          <cell r="AD2263">
            <v>10990</v>
          </cell>
          <cell r="AE2263">
            <v>15609</v>
          </cell>
          <cell r="AF2263">
            <v>2430</v>
          </cell>
          <cell r="AG2263">
            <v>0</v>
          </cell>
          <cell r="AH2263">
            <v>3796</v>
          </cell>
        </row>
        <row r="2264">
          <cell r="E2264" t="str">
            <v>MS Industrial Petroleum Coke</v>
          </cell>
          <cell r="F2264">
            <v>6640</v>
          </cell>
          <cell r="G2264">
            <v>6488</v>
          </cell>
          <cell r="H2264">
            <v>7118</v>
          </cell>
          <cell r="I2264">
            <v>8210</v>
          </cell>
          <cell r="J2264">
            <v>5729</v>
          </cell>
          <cell r="K2264">
            <v>5610</v>
          </cell>
          <cell r="L2264">
            <v>5854</v>
          </cell>
          <cell r="M2264">
            <v>5855</v>
          </cell>
          <cell r="N2264">
            <v>5734</v>
          </cell>
          <cell r="O2264">
            <v>5712</v>
          </cell>
          <cell r="P2264">
            <v>5776</v>
          </cell>
          <cell r="Q2264">
            <v>5684</v>
          </cell>
          <cell r="R2264">
            <v>5569</v>
          </cell>
          <cell r="S2264">
            <v>5502</v>
          </cell>
          <cell r="T2264">
            <v>5830</v>
          </cell>
          <cell r="U2264">
            <v>5522</v>
          </cell>
          <cell r="V2264">
            <v>7249</v>
          </cell>
          <cell r="W2264">
            <v>7465</v>
          </cell>
          <cell r="X2264">
            <v>6854</v>
          </cell>
          <cell r="Y2264">
            <v>7128</v>
          </cell>
          <cell r="Z2264">
            <v>7578</v>
          </cell>
          <cell r="AA2264">
            <v>7385</v>
          </cell>
          <cell r="AB2264">
            <v>7439</v>
          </cell>
          <cell r="AC2264">
            <v>6784</v>
          </cell>
          <cell r="AD2264">
            <v>6331</v>
          </cell>
          <cell r="AE2264">
            <v>6450</v>
          </cell>
          <cell r="AF2264">
            <v>6639</v>
          </cell>
          <cell r="AG2264">
            <v>6017</v>
          </cell>
          <cell r="AH2264">
            <v>5627</v>
          </cell>
        </row>
        <row r="2265">
          <cell r="E2265" t="str">
            <v>MT Industrial Petroleum Coke</v>
          </cell>
          <cell r="F2265">
            <v>11216</v>
          </cell>
          <cell r="G2265">
            <v>10551</v>
          </cell>
          <cell r="H2265">
            <v>13056</v>
          </cell>
          <cell r="I2265">
            <v>9505</v>
          </cell>
          <cell r="J2265">
            <v>10964</v>
          </cell>
          <cell r="K2265">
            <v>11315</v>
          </cell>
          <cell r="L2265">
            <v>12770</v>
          </cell>
          <cell r="M2265">
            <v>10353</v>
          </cell>
          <cell r="N2265">
            <v>16873</v>
          </cell>
          <cell r="O2265">
            <v>19953</v>
          </cell>
          <cell r="P2265">
            <v>13763</v>
          </cell>
          <cell r="Q2265">
            <v>4955</v>
          </cell>
          <cell r="R2265">
            <v>11345</v>
          </cell>
          <cell r="S2265">
            <v>9184</v>
          </cell>
          <cell r="T2265">
            <v>9630</v>
          </cell>
          <cell r="U2265">
            <v>9425</v>
          </cell>
          <cell r="V2265">
            <v>10193</v>
          </cell>
          <cell r="W2265">
            <v>16535</v>
          </cell>
          <cell r="X2265">
            <v>15793</v>
          </cell>
          <cell r="Y2265">
            <v>9009</v>
          </cell>
          <cell r="Z2265">
            <v>6276</v>
          </cell>
          <cell r="AA2265">
            <v>6498</v>
          </cell>
          <cell r="AB2265">
            <v>6311</v>
          </cell>
          <cell r="AC2265">
            <v>7142</v>
          </cell>
          <cell r="AD2265">
            <v>6815</v>
          </cell>
          <cell r="AE2265">
            <v>7079</v>
          </cell>
          <cell r="AF2265">
            <v>6557</v>
          </cell>
          <cell r="AG2265">
            <v>7023</v>
          </cell>
          <cell r="AH2265">
            <v>7048</v>
          </cell>
        </row>
        <row r="2266">
          <cell r="E2266" t="str">
            <v>NC Industrial Petroleum Coke</v>
          </cell>
          <cell r="F2266">
            <v>4570</v>
          </cell>
          <cell r="G2266">
            <v>4404</v>
          </cell>
          <cell r="H2266">
            <v>6376</v>
          </cell>
          <cell r="I2266">
            <v>3703</v>
          </cell>
          <cell r="J2266">
            <v>2799</v>
          </cell>
          <cell r="K2266">
            <v>2648</v>
          </cell>
          <cell r="L2266">
            <v>2790</v>
          </cell>
          <cell r="M2266">
            <v>1942</v>
          </cell>
          <cell r="N2266">
            <v>4879</v>
          </cell>
          <cell r="O2266">
            <v>6033</v>
          </cell>
          <cell r="P2266">
            <v>4114</v>
          </cell>
          <cell r="Q2266">
            <v>8010</v>
          </cell>
          <cell r="R2266">
            <v>4702</v>
          </cell>
          <cell r="S2266">
            <v>0</v>
          </cell>
          <cell r="T2266">
            <v>0</v>
          </cell>
          <cell r="U2266">
            <v>0</v>
          </cell>
          <cell r="V2266">
            <v>0</v>
          </cell>
          <cell r="W2266">
            <v>0</v>
          </cell>
          <cell r="X2266">
            <v>0</v>
          </cell>
          <cell r="Y2266">
            <v>0</v>
          </cell>
          <cell r="Z2266">
            <v>0</v>
          </cell>
          <cell r="AA2266">
            <v>0</v>
          </cell>
          <cell r="AB2266">
            <v>0</v>
          </cell>
          <cell r="AC2266">
            <v>0</v>
          </cell>
          <cell r="AD2266">
            <v>0</v>
          </cell>
          <cell r="AE2266">
            <v>0</v>
          </cell>
          <cell r="AF2266">
            <v>0</v>
          </cell>
          <cell r="AG2266">
            <v>0</v>
          </cell>
          <cell r="AH2266">
            <v>0</v>
          </cell>
        </row>
        <row r="2267">
          <cell r="E2267" t="str">
            <v>ND Industrial Petroleum Coke</v>
          </cell>
          <cell r="F2267">
            <v>2357</v>
          </cell>
          <cell r="G2267">
            <v>2309</v>
          </cell>
          <cell r="H2267">
            <v>2468</v>
          </cell>
          <cell r="I2267">
            <v>2558</v>
          </cell>
          <cell r="J2267">
            <v>2460</v>
          </cell>
          <cell r="K2267">
            <v>2444</v>
          </cell>
          <cell r="L2267">
            <v>2449</v>
          </cell>
          <cell r="M2267">
            <v>2399</v>
          </cell>
          <cell r="N2267">
            <v>2415</v>
          </cell>
          <cell r="O2267">
            <v>2573</v>
          </cell>
          <cell r="P2267">
            <v>2537</v>
          </cell>
          <cell r="Q2267">
            <v>2424</v>
          </cell>
          <cell r="R2267">
            <v>2460</v>
          </cell>
          <cell r="S2267">
            <v>2450</v>
          </cell>
          <cell r="T2267">
            <v>2420</v>
          </cell>
          <cell r="U2267">
            <v>2582</v>
          </cell>
          <cell r="V2267">
            <v>2444</v>
          </cell>
          <cell r="W2267">
            <v>2312</v>
          </cell>
          <cell r="X2267">
            <v>2204</v>
          </cell>
          <cell r="Y2267">
            <v>2275</v>
          </cell>
          <cell r="Z2267">
            <v>2386</v>
          </cell>
          <cell r="AA2267">
            <v>2433</v>
          </cell>
          <cell r="AB2267">
            <v>2562</v>
          </cell>
          <cell r="AC2267">
            <v>2452</v>
          </cell>
          <cell r="AD2267">
            <v>2207</v>
          </cell>
          <cell r="AE2267">
            <v>2288</v>
          </cell>
          <cell r="AF2267">
            <v>2364</v>
          </cell>
          <cell r="AG2267">
            <v>2351</v>
          </cell>
          <cell r="AH2267">
            <v>2307</v>
          </cell>
        </row>
        <row r="2268">
          <cell r="E2268" t="str">
            <v>NE Industrial Petroleum Coke</v>
          </cell>
          <cell r="F2268">
            <v>0</v>
          </cell>
          <cell r="G2268">
            <v>0</v>
          </cell>
          <cell r="H2268">
            <v>0</v>
          </cell>
          <cell r="I2268">
            <v>0</v>
          </cell>
          <cell r="J2268">
            <v>0</v>
          </cell>
          <cell r="K2268">
            <v>0</v>
          </cell>
          <cell r="L2268">
            <v>0</v>
          </cell>
          <cell r="M2268">
            <v>0</v>
          </cell>
          <cell r="N2268">
            <v>0</v>
          </cell>
          <cell r="O2268">
            <v>0</v>
          </cell>
          <cell r="P2268">
            <v>0</v>
          </cell>
          <cell r="Q2268">
            <v>0</v>
          </cell>
          <cell r="R2268">
            <v>0</v>
          </cell>
          <cell r="S2268">
            <v>0</v>
          </cell>
          <cell r="T2268">
            <v>0</v>
          </cell>
          <cell r="U2268">
            <v>0</v>
          </cell>
          <cell r="V2268">
            <v>0</v>
          </cell>
          <cell r="W2268">
            <v>0</v>
          </cell>
          <cell r="X2268">
            <v>0</v>
          </cell>
          <cell r="Y2268">
            <v>0</v>
          </cell>
          <cell r="Z2268">
            <v>0</v>
          </cell>
          <cell r="AA2268">
            <v>0</v>
          </cell>
          <cell r="AB2268">
            <v>0</v>
          </cell>
          <cell r="AC2268">
            <v>0</v>
          </cell>
          <cell r="AD2268">
            <v>0</v>
          </cell>
          <cell r="AE2268">
            <v>0</v>
          </cell>
          <cell r="AF2268">
            <v>0</v>
          </cell>
          <cell r="AG2268">
            <v>0</v>
          </cell>
          <cell r="AH2268">
            <v>0</v>
          </cell>
        </row>
        <row r="2269">
          <cell r="E2269" t="str">
            <v>NH Industrial Petroleum Coke</v>
          </cell>
          <cell r="F2269">
            <v>0</v>
          </cell>
          <cell r="G2269">
            <v>0</v>
          </cell>
          <cell r="H2269">
            <v>0</v>
          </cell>
          <cell r="I2269">
            <v>0</v>
          </cell>
          <cell r="J2269">
            <v>0</v>
          </cell>
          <cell r="K2269">
            <v>0</v>
          </cell>
          <cell r="L2269">
            <v>0</v>
          </cell>
          <cell r="M2269">
            <v>0</v>
          </cell>
          <cell r="N2269">
            <v>0</v>
          </cell>
          <cell r="O2269">
            <v>0</v>
          </cell>
          <cell r="P2269">
            <v>0</v>
          </cell>
          <cell r="Q2269">
            <v>0</v>
          </cell>
          <cell r="R2269">
            <v>0</v>
          </cell>
          <cell r="S2269">
            <v>0</v>
          </cell>
          <cell r="T2269">
            <v>0</v>
          </cell>
          <cell r="U2269">
            <v>0</v>
          </cell>
          <cell r="V2269">
            <v>0</v>
          </cell>
          <cell r="W2269">
            <v>0</v>
          </cell>
          <cell r="X2269">
            <v>0</v>
          </cell>
          <cell r="Y2269">
            <v>0</v>
          </cell>
          <cell r="Z2269">
            <v>0</v>
          </cell>
          <cell r="AA2269">
            <v>0</v>
          </cell>
          <cell r="AB2269">
            <v>0</v>
          </cell>
          <cell r="AC2269">
            <v>0</v>
          </cell>
          <cell r="AD2269">
            <v>0</v>
          </cell>
          <cell r="AE2269">
            <v>0</v>
          </cell>
          <cell r="AF2269">
            <v>0</v>
          </cell>
          <cell r="AG2269">
            <v>0</v>
          </cell>
          <cell r="AH2269">
            <v>0</v>
          </cell>
        </row>
        <row r="2270">
          <cell r="E2270" t="str">
            <v>NJ Industrial Petroleum Coke</v>
          </cell>
          <cell r="F2270">
            <v>29118</v>
          </cell>
          <cell r="G2270">
            <v>29898</v>
          </cell>
          <cell r="H2270">
            <v>32396</v>
          </cell>
          <cell r="I2270">
            <v>33786</v>
          </cell>
          <cell r="J2270">
            <v>31100</v>
          </cell>
          <cell r="K2270">
            <v>33760</v>
          </cell>
          <cell r="L2270">
            <v>35429</v>
          </cell>
          <cell r="M2270">
            <v>37452</v>
          </cell>
          <cell r="N2270">
            <v>33842</v>
          </cell>
          <cell r="O2270">
            <v>33867</v>
          </cell>
          <cell r="P2270">
            <v>31315</v>
          </cell>
          <cell r="Q2270">
            <v>31206</v>
          </cell>
          <cell r="R2270">
            <v>30770</v>
          </cell>
          <cell r="S2270">
            <v>32152</v>
          </cell>
          <cell r="T2270">
            <v>34752</v>
          </cell>
          <cell r="U2270">
            <v>34735</v>
          </cell>
          <cell r="V2270">
            <v>29792</v>
          </cell>
          <cell r="W2270">
            <v>31980</v>
          </cell>
          <cell r="X2270">
            <v>32623</v>
          </cell>
          <cell r="Y2270">
            <v>29503</v>
          </cell>
          <cell r="Z2270">
            <v>22451</v>
          </cell>
          <cell r="AA2270">
            <v>32029</v>
          </cell>
          <cell r="AB2270">
            <v>26952</v>
          </cell>
          <cell r="AC2270">
            <v>18715</v>
          </cell>
          <cell r="AD2270">
            <v>20226</v>
          </cell>
          <cell r="AE2270">
            <v>20744</v>
          </cell>
          <cell r="AF2270">
            <v>20886</v>
          </cell>
          <cell r="AG2270">
            <v>20960</v>
          </cell>
          <cell r="AH2270">
            <v>19623</v>
          </cell>
        </row>
        <row r="2271">
          <cell r="E2271" t="str">
            <v>NM Industrial Petroleum Coke</v>
          </cell>
          <cell r="F2271">
            <v>2923</v>
          </cell>
          <cell r="G2271">
            <v>2792</v>
          </cell>
          <cell r="H2271">
            <v>3119</v>
          </cell>
          <cell r="I2271">
            <v>3518</v>
          </cell>
          <cell r="J2271">
            <v>3286</v>
          </cell>
          <cell r="K2271">
            <v>3217</v>
          </cell>
          <cell r="L2271">
            <v>3357</v>
          </cell>
          <cell r="M2271">
            <v>3358</v>
          </cell>
          <cell r="N2271">
            <v>3289</v>
          </cell>
          <cell r="O2271">
            <v>3276</v>
          </cell>
          <cell r="P2271">
            <v>3313</v>
          </cell>
          <cell r="Q2271">
            <v>3160</v>
          </cell>
          <cell r="R2271">
            <v>3096</v>
          </cell>
          <cell r="S2271">
            <v>3531</v>
          </cell>
          <cell r="T2271">
            <v>3742</v>
          </cell>
          <cell r="U2271">
            <v>3709</v>
          </cell>
          <cell r="V2271">
            <v>4078</v>
          </cell>
          <cell r="W2271">
            <v>3817</v>
          </cell>
          <cell r="X2271">
            <v>3505</v>
          </cell>
          <cell r="Y2271">
            <v>3645</v>
          </cell>
          <cell r="Z2271">
            <v>3875</v>
          </cell>
          <cell r="AA2271">
            <v>3777</v>
          </cell>
          <cell r="AB2271">
            <v>3255</v>
          </cell>
          <cell r="AC2271">
            <v>2967</v>
          </cell>
          <cell r="AD2271">
            <v>2773</v>
          </cell>
          <cell r="AE2271">
            <v>2823</v>
          </cell>
          <cell r="AF2271">
            <v>2905</v>
          </cell>
          <cell r="AG2271">
            <v>3131</v>
          </cell>
          <cell r="AH2271">
            <v>2697</v>
          </cell>
        </row>
        <row r="2272">
          <cell r="E2272" t="str">
            <v>NV Industrial Petroleum Coke</v>
          </cell>
          <cell r="F2272">
            <v>0</v>
          </cell>
          <cell r="G2272">
            <v>0</v>
          </cell>
          <cell r="H2272">
            <v>0</v>
          </cell>
          <cell r="I2272">
            <v>0</v>
          </cell>
          <cell r="J2272">
            <v>0</v>
          </cell>
          <cell r="K2272">
            <v>0</v>
          </cell>
          <cell r="L2272">
            <v>0</v>
          </cell>
          <cell r="M2272">
            <v>0</v>
          </cell>
          <cell r="N2272">
            <v>0</v>
          </cell>
          <cell r="O2272">
            <v>0</v>
          </cell>
          <cell r="P2272">
            <v>0</v>
          </cell>
          <cell r="Q2272">
            <v>0</v>
          </cell>
          <cell r="R2272">
            <v>0</v>
          </cell>
          <cell r="S2272">
            <v>0</v>
          </cell>
          <cell r="T2272">
            <v>0</v>
          </cell>
          <cell r="U2272">
            <v>0</v>
          </cell>
          <cell r="V2272">
            <v>0</v>
          </cell>
          <cell r="W2272">
            <v>0</v>
          </cell>
          <cell r="X2272">
            <v>0</v>
          </cell>
          <cell r="Y2272">
            <v>0</v>
          </cell>
          <cell r="Z2272">
            <v>0</v>
          </cell>
          <cell r="AA2272">
            <v>0</v>
          </cell>
          <cell r="AB2272">
            <v>0</v>
          </cell>
          <cell r="AC2272">
            <v>0</v>
          </cell>
          <cell r="AD2272">
            <v>0</v>
          </cell>
          <cell r="AE2272">
            <v>0</v>
          </cell>
          <cell r="AF2272">
            <v>0</v>
          </cell>
          <cell r="AG2272">
            <v>0</v>
          </cell>
          <cell r="AH2272">
            <v>0</v>
          </cell>
        </row>
        <row r="2273">
          <cell r="E2273" t="str">
            <v>NY Industrial Petroleum Coke</v>
          </cell>
          <cell r="F2273">
            <v>13574</v>
          </cell>
          <cell r="G2273">
            <v>12597</v>
          </cell>
          <cell r="H2273">
            <v>18238</v>
          </cell>
          <cell r="I2273">
            <v>9982</v>
          </cell>
          <cell r="J2273">
            <v>9657</v>
          </cell>
          <cell r="K2273">
            <v>9136</v>
          </cell>
          <cell r="L2273">
            <v>10828</v>
          </cell>
          <cell r="M2273">
            <v>7540</v>
          </cell>
          <cell r="N2273">
            <v>15782</v>
          </cell>
          <cell r="O2273">
            <v>21684</v>
          </cell>
          <cell r="P2273">
            <v>14787</v>
          </cell>
          <cell r="Q2273">
            <v>28367</v>
          </cell>
          <cell r="R2273">
            <v>24982</v>
          </cell>
          <cell r="S2273">
            <v>21163</v>
          </cell>
          <cell r="T2273">
            <v>26296</v>
          </cell>
          <cell r="U2273">
            <v>30461</v>
          </cell>
          <cell r="V2273">
            <v>32369</v>
          </cell>
          <cell r="W2273">
            <v>28651</v>
          </cell>
          <cell r="X2273">
            <v>30790</v>
          </cell>
          <cell r="Y2273">
            <v>25713</v>
          </cell>
          <cell r="Z2273">
            <v>9804</v>
          </cell>
          <cell r="AA2273">
            <v>11638</v>
          </cell>
          <cell r="AB2273">
            <v>15325</v>
          </cell>
          <cell r="AC2273">
            <v>8022</v>
          </cell>
          <cell r="AD2273">
            <v>5432</v>
          </cell>
          <cell r="AE2273">
            <v>8573</v>
          </cell>
          <cell r="AF2273">
            <v>12013</v>
          </cell>
          <cell r="AG2273">
            <v>8392</v>
          </cell>
          <cell r="AH2273">
            <v>9382</v>
          </cell>
        </row>
        <row r="2274">
          <cell r="E2274" t="str">
            <v>OH Industrial Petroleum Coke</v>
          </cell>
          <cell r="F2274">
            <v>29917</v>
          </cell>
          <cell r="G2274">
            <v>29234</v>
          </cell>
          <cell r="H2274">
            <v>34697</v>
          </cell>
          <cell r="I2274">
            <v>31731</v>
          </cell>
          <cell r="J2274">
            <v>33032</v>
          </cell>
          <cell r="K2274">
            <v>32280</v>
          </cell>
          <cell r="L2274">
            <v>34806</v>
          </cell>
          <cell r="M2274">
            <v>30143</v>
          </cell>
          <cell r="N2274">
            <v>39323</v>
          </cell>
          <cell r="O2274">
            <v>43307</v>
          </cell>
          <cell r="P2274">
            <v>29560</v>
          </cell>
          <cell r="Q2274">
            <v>43659</v>
          </cell>
          <cell r="R2274">
            <v>40968</v>
          </cell>
          <cell r="S2274">
            <v>39916</v>
          </cell>
          <cell r="T2274">
            <v>32168</v>
          </cell>
          <cell r="U2274">
            <v>16793</v>
          </cell>
          <cell r="V2274">
            <v>22797</v>
          </cell>
          <cell r="W2274">
            <v>42616</v>
          </cell>
          <cell r="X2274">
            <v>53030</v>
          </cell>
          <cell r="Y2274">
            <v>50666</v>
          </cell>
          <cell r="Z2274">
            <v>36203</v>
          </cell>
          <cell r="AA2274">
            <v>34889</v>
          </cell>
          <cell r="AB2274">
            <v>36117</v>
          </cell>
          <cell r="AC2274">
            <v>28500</v>
          </cell>
          <cell r="AD2274">
            <v>21820</v>
          </cell>
          <cell r="AE2274">
            <v>23451</v>
          </cell>
          <cell r="AF2274">
            <v>24287</v>
          </cell>
          <cell r="AG2274">
            <v>24315</v>
          </cell>
          <cell r="AH2274">
            <v>23739</v>
          </cell>
        </row>
        <row r="2275">
          <cell r="E2275" t="str">
            <v>OK Industrial Petroleum Coke</v>
          </cell>
          <cell r="F2275">
            <v>12265</v>
          </cell>
          <cell r="G2275">
            <v>12093</v>
          </cell>
          <cell r="H2275">
            <v>12922</v>
          </cell>
          <cell r="I2275">
            <v>13480</v>
          </cell>
          <cell r="J2275">
            <v>10057</v>
          </cell>
          <cell r="K2275">
            <v>9989</v>
          </cell>
          <cell r="L2275">
            <v>10135</v>
          </cell>
          <cell r="M2275">
            <v>9930</v>
          </cell>
          <cell r="N2275">
            <v>10611</v>
          </cell>
          <cell r="O2275">
            <v>11221</v>
          </cell>
          <cell r="P2275">
            <v>11526</v>
          </cell>
          <cell r="Q2275">
            <v>11089</v>
          </cell>
          <cell r="R2275">
            <v>11441</v>
          </cell>
          <cell r="S2275">
            <v>11758</v>
          </cell>
          <cell r="T2275">
            <v>11605</v>
          </cell>
          <cell r="U2275">
            <v>12535</v>
          </cell>
          <cell r="V2275">
            <v>11764</v>
          </cell>
          <cell r="W2275">
            <v>11131</v>
          </cell>
          <cell r="X2275">
            <v>10607</v>
          </cell>
          <cell r="Y2275">
            <v>10946</v>
          </cell>
          <cell r="Z2275">
            <v>11667</v>
          </cell>
          <cell r="AA2275">
            <v>11706</v>
          </cell>
          <cell r="AB2275">
            <v>12282</v>
          </cell>
          <cell r="AC2275">
            <v>11241</v>
          </cell>
          <cell r="AD2275">
            <v>9921</v>
          </cell>
          <cell r="AE2275">
            <v>10694</v>
          </cell>
          <cell r="AF2275">
            <v>10644</v>
          </cell>
          <cell r="AG2275">
            <v>10927</v>
          </cell>
          <cell r="AH2275">
            <v>11229</v>
          </cell>
        </row>
        <row r="2276">
          <cell r="E2276" t="str">
            <v>OR Industrial Petroleum Coke</v>
          </cell>
          <cell r="F2276">
            <v>8944</v>
          </cell>
          <cell r="G2276">
            <v>7822</v>
          </cell>
          <cell r="H2276">
            <v>11325</v>
          </cell>
          <cell r="I2276">
            <v>3268</v>
          </cell>
          <cell r="J2276">
            <v>3952</v>
          </cell>
          <cell r="K2276">
            <v>3739</v>
          </cell>
          <cell r="L2276">
            <v>3939</v>
          </cell>
          <cell r="M2276">
            <v>2743</v>
          </cell>
          <cell r="N2276">
            <v>8612</v>
          </cell>
          <cell r="O2276">
            <v>14200</v>
          </cell>
          <cell r="P2276">
            <v>6052</v>
          </cell>
          <cell r="Q2276">
            <v>0</v>
          </cell>
          <cell r="R2276">
            <v>0</v>
          </cell>
          <cell r="S2276">
            <v>0</v>
          </cell>
          <cell r="T2276">
            <v>0</v>
          </cell>
          <cell r="U2276">
            <v>0</v>
          </cell>
          <cell r="V2276">
            <v>0</v>
          </cell>
          <cell r="W2276">
            <v>0</v>
          </cell>
          <cell r="X2276">
            <v>0</v>
          </cell>
          <cell r="Y2276">
            <v>0</v>
          </cell>
          <cell r="Z2276">
            <v>0</v>
          </cell>
          <cell r="AA2276">
            <v>0</v>
          </cell>
          <cell r="AB2276">
            <v>0</v>
          </cell>
          <cell r="AC2276">
            <v>0</v>
          </cell>
          <cell r="AD2276">
            <v>0</v>
          </cell>
          <cell r="AE2276">
            <v>0</v>
          </cell>
          <cell r="AF2276">
            <v>0</v>
          </cell>
          <cell r="AG2276">
            <v>0</v>
          </cell>
          <cell r="AH2276">
            <v>0</v>
          </cell>
        </row>
        <row r="2277">
          <cell r="E2277" t="str">
            <v>PA Industrial Petroleum Coke</v>
          </cell>
          <cell r="F2277">
            <v>31877</v>
          </cell>
          <cell r="G2277">
            <v>35407</v>
          </cell>
          <cell r="H2277">
            <v>31357</v>
          </cell>
          <cell r="I2277">
            <v>30674</v>
          </cell>
          <cell r="J2277">
            <v>30064</v>
          </cell>
          <cell r="K2277">
            <v>33393</v>
          </cell>
          <cell r="L2277">
            <v>24454</v>
          </cell>
          <cell r="M2277">
            <v>28057</v>
          </cell>
          <cell r="N2277">
            <v>33595</v>
          </cell>
          <cell r="O2277">
            <v>35082</v>
          </cell>
          <cell r="P2277">
            <v>33054</v>
          </cell>
          <cell r="Q2277">
            <v>33661</v>
          </cell>
          <cell r="R2277">
            <v>32832</v>
          </cell>
          <cell r="S2277">
            <v>34481</v>
          </cell>
          <cell r="T2277">
            <v>36579</v>
          </cell>
          <cell r="U2277">
            <v>36889</v>
          </cell>
          <cell r="V2277">
            <v>32294</v>
          </cell>
          <cell r="W2277">
            <v>34953</v>
          </cell>
          <cell r="X2277">
            <v>35391</v>
          </cell>
          <cell r="Y2277">
            <v>38018</v>
          </cell>
          <cell r="Z2277">
            <v>26859</v>
          </cell>
          <cell r="AA2277">
            <v>20835</v>
          </cell>
          <cell r="AB2277">
            <v>24495</v>
          </cell>
          <cell r="AC2277">
            <v>23189</v>
          </cell>
          <cell r="AD2277">
            <v>25031</v>
          </cell>
          <cell r="AE2277">
            <v>25424</v>
          </cell>
          <cell r="AF2277">
            <v>24379</v>
          </cell>
          <cell r="AG2277">
            <v>24432</v>
          </cell>
          <cell r="AH2277">
            <v>22396</v>
          </cell>
        </row>
        <row r="2278">
          <cell r="E2278" t="str">
            <v>RI Industrial Petroleum Coke</v>
          </cell>
          <cell r="F2278">
            <v>0</v>
          </cell>
          <cell r="G2278">
            <v>0</v>
          </cell>
          <cell r="H2278">
            <v>0</v>
          </cell>
          <cell r="I2278">
            <v>0</v>
          </cell>
          <cell r="J2278">
            <v>0</v>
          </cell>
          <cell r="K2278">
            <v>0</v>
          </cell>
          <cell r="L2278">
            <v>0</v>
          </cell>
          <cell r="M2278">
            <v>0</v>
          </cell>
          <cell r="N2278">
            <v>0</v>
          </cell>
          <cell r="O2278">
            <v>0</v>
          </cell>
          <cell r="P2278">
            <v>0</v>
          </cell>
          <cell r="Q2278">
            <v>0</v>
          </cell>
          <cell r="R2278">
            <v>0</v>
          </cell>
          <cell r="S2278">
            <v>0</v>
          </cell>
          <cell r="T2278">
            <v>0</v>
          </cell>
          <cell r="U2278">
            <v>0</v>
          </cell>
          <cell r="V2278">
            <v>0</v>
          </cell>
          <cell r="W2278">
            <v>0</v>
          </cell>
          <cell r="X2278">
            <v>0</v>
          </cell>
          <cell r="Y2278">
            <v>0</v>
          </cell>
          <cell r="Z2278">
            <v>0</v>
          </cell>
          <cell r="AA2278">
            <v>0</v>
          </cell>
          <cell r="AB2278">
            <v>0</v>
          </cell>
          <cell r="AC2278">
            <v>0</v>
          </cell>
          <cell r="AD2278">
            <v>0</v>
          </cell>
          <cell r="AE2278">
            <v>0</v>
          </cell>
          <cell r="AF2278">
            <v>0</v>
          </cell>
          <cell r="AG2278">
            <v>0</v>
          </cell>
          <cell r="AH2278">
            <v>0</v>
          </cell>
        </row>
        <row r="2279">
          <cell r="E2279" t="str">
            <v>SC Industrial Petroleum Coke</v>
          </cell>
          <cell r="F2279">
            <v>8208</v>
          </cell>
          <cell r="G2279">
            <v>7178</v>
          </cell>
          <cell r="H2279">
            <v>10392</v>
          </cell>
          <cell r="I2279">
            <v>6666</v>
          </cell>
          <cell r="J2279">
            <v>7165</v>
          </cell>
          <cell r="K2279">
            <v>7626</v>
          </cell>
          <cell r="L2279">
            <v>8951</v>
          </cell>
          <cell r="M2279">
            <v>6925</v>
          </cell>
          <cell r="N2279">
            <v>14495</v>
          </cell>
          <cell r="O2279">
            <v>18799</v>
          </cell>
          <cell r="P2279">
            <v>12819</v>
          </cell>
          <cell r="Q2279">
            <v>23584</v>
          </cell>
          <cell r="R2279">
            <v>20769</v>
          </cell>
          <cell r="S2279">
            <v>20656</v>
          </cell>
          <cell r="T2279">
            <v>28874</v>
          </cell>
          <cell r="U2279">
            <v>26758</v>
          </cell>
          <cell r="V2279">
            <v>31593</v>
          </cell>
          <cell r="W2279">
            <v>27964</v>
          </cell>
          <cell r="X2279">
            <v>27047</v>
          </cell>
          <cell r="Y2279">
            <v>32987</v>
          </cell>
          <cell r="Z2279">
            <v>17608</v>
          </cell>
          <cell r="AA2279">
            <v>11612</v>
          </cell>
          <cell r="AB2279">
            <v>13762</v>
          </cell>
          <cell r="AC2279">
            <v>8585</v>
          </cell>
          <cell r="AD2279">
            <v>9569</v>
          </cell>
          <cell r="AE2279">
            <v>13710</v>
          </cell>
          <cell r="AF2279">
            <v>10673</v>
          </cell>
          <cell r="AG2279">
            <v>7456</v>
          </cell>
          <cell r="AH2279">
            <v>8336</v>
          </cell>
        </row>
        <row r="2280">
          <cell r="E2280" t="str">
            <v>SD Industrial Petroleum Coke</v>
          </cell>
          <cell r="F2280">
            <v>0</v>
          </cell>
          <cell r="G2280">
            <v>0</v>
          </cell>
          <cell r="H2280">
            <v>0</v>
          </cell>
          <cell r="I2280">
            <v>0</v>
          </cell>
          <cell r="J2280">
            <v>0</v>
          </cell>
          <cell r="K2280">
            <v>0</v>
          </cell>
          <cell r="L2280">
            <v>0</v>
          </cell>
          <cell r="M2280">
            <v>0</v>
          </cell>
          <cell r="N2280">
            <v>0</v>
          </cell>
          <cell r="O2280">
            <v>0</v>
          </cell>
          <cell r="P2280">
            <v>0</v>
          </cell>
          <cell r="Q2280">
            <v>0</v>
          </cell>
          <cell r="R2280">
            <v>0</v>
          </cell>
          <cell r="S2280">
            <v>0</v>
          </cell>
          <cell r="T2280">
            <v>0</v>
          </cell>
          <cell r="U2280">
            <v>0</v>
          </cell>
          <cell r="V2280">
            <v>0</v>
          </cell>
          <cell r="W2280">
            <v>0</v>
          </cell>
          <cell r="X2280">
            <v>0</v>
          </cell>
          <cell r="Y2280">
            <v>0</v>
          </cell>
          <cell r="Z2280">
            <v>0</v>
          </cell>
          <cell r="AA2280">
            <v>0</v>
          </cell>
          <cell r="AB2280">
            <v>0</v>
          </cell>
          <cell r="AC2280">
            <v>0</v>
          </cell>
          <cell r="AD2280">
            <v>0</v>
          </cell>
          <cell r="AE2280">
            <v>0</v>
          </cell>
          <cell r="AF2280">
            <v>0</v>
          </cell>
          <cell r="AG2280">
            <v>0</v>
          </cell>
          <cell r="AH2280">
            <v>0</v>
          </cell>
        </row>
        <row r="2281">
          <cell r="E2281" t="str">
            <v>TN Industrial Petroleum Coke</v>
          </cell>
          <cell r="F2281">
            <v>10336</v>
          </cell>
          <cell r="G2281">
            <v>10623</v>
          </cell>
          <cell r="H2281">
            <v>14256</v>
          </cell>
          <cell r="I2281">
            <v>11064</v>
          </cell>
          <cell r="J2281">
            <v>11668</v>
          </cell>
          <cell r="K2281">
            <v>11203</v>
          </cell>
          <cell r="L2281">
            <v>12039</v>
          </cell>
          <cell r="M2281">
            <v>9485</v>
          </cell>
          <cell r="N2281">
            <v>17345</v>
          </cell>
          <cell r="O2281">
            <v>20773</v>
          </cell>
          <cell r="P2281">
            <v>16016</v>
          </cell>
          <cell r="Q2281">
            <v>29094</v>
          </cell>
          <cell r="R2281">
            <v>26391</v>
          </cell>
          <cell r="S2281">
            <v>25159</v>
          </cell>
          <cell r="T2281">
            <v>33249</v>
          </cell>
          <cell r="U2281">
            <v>31590</v>
          </cell>
          <cell r="V2281">
            <v>35914</v>
          </cell>
          <cell r="W2281">
            <v>29446</v>
          </cell>
          <cell r="X2281">
            <v>31002</v>
          </cell>
          <cell r="Y2281">
            <v>8300</v>
          </cell>
          <cell r="Z2281">
            <v>5457</v>
          </cell>
          <cell r="AA2281">
            <v>5567</v>
          </cell>
          <cell r="AB2281">
            <v>5860</v>
          </cell>
          <cell r="AC2281">
            <v>5614</v>
          </cell>
          <cell r="AD2281">
            <v>5048</v>
          </cell>
          <cell r="AE2281">
            <v>5237</v>
          </cell>
          <cell r="AF2281">
            <v>5413</v>
          </cell>
          <cell r="AG2281">
            <v>5375</v>
          </cell>
          <cell r="AH2281">
            <v>5275</v>
          </cell>
        </row>
        <row r="2282">
          <cell r="E2282" t="str">
            <v>TX Industrial Petroleum Coke</v>
          </cell>
          <cell r="F2282">
            <v>168518</v>
          </cell>
          <cell r="G2282">
            <v>166010</v>
          </cell>
          <cell r="H2282">
            <v>177539</v>
          </cell>
          <cell r="I2282">
            <v>171209</v>
          </cell>
          <cell r="J2282">
            <v>153170</v>
          </cell>
          <cell r="K2282">
            <v>149572</v>
          </cell>
          <cell r="L2282">
            <v>160121</v>
          </cell>
          <cell r="M2282">
            <v>178364</v>
          </cell>
          <cell r="N2282">
            <v>166242</v>
          </cell>
          <cell r="O2282">
            <v>166473</v>
          </cell>
          <cell r="P2282">
            <v>168905</v>
          </cell>
          <cell r="Q2282">
            <v>181068</v>
          </cell>
          <cell r="R2282">
            <v>179085</v>
          </cell>
          <cell r="S2282">
            <v>183748</v>
          </cell>
          <cell r="T2282">
            <v>204099</v>
          </cell>
          <cell r="U2282">
            <v>187304</v>
          </cell>
          <cell r="V2282">
            <v>213753</v>
          </cell>
          <cell r="W2282">
            <v>190297</v>
          </cell>
          <cell r="X2282">
            <v>166017</v>
          </cell>
          <cell r="Y2282">
            <v>152296</v>
          </cell>
          <cell r="Z2282">
            <v>159764</v>
          </cell>
          <cell r="AA2282">
            <v>156194</v>
          </cell>
          <cell r="AB2282">
            <v>180133</v>
          </cell>
          <cell r="AC2282">
            <v>188632</v>
          </cell>
          <cell r="AD2282">
            <v>183005</v>
          </cell>
          <cell r="AE2282">
            <v>173331</v>
          </cell>
          <cell r="AF2282">
            <v>173552</v>
          </cell>
          <cell r="AG2282">
            <v>163489</v>
          </cell>
          <cell r="AH2282">
            <v>171330</v>
          </cell>
        </row>
        <row r="2283">
          <cell r="E2283" t="str">
            <v>US Industrial Petroleum Coke</v>
          </cell>
          <cell r="F2283">
            <v>714218</v>
          </cell>
          <cell r="G2283">
            <v>692647</v>
          </cell>
          <cell r="H2283">
            <v>797709</v>
          </cell>
          <cell r="I2283">
            <v>725298</v>
          </cell>
          <cell r="J2283">
            <v>723159</v>
          </cell>
          <cell r="K2283">
            <v>721294</v>
          </cell>
          <cell r="L2283">
            <v>756838</v>
          </cell>
          <cell r="M2283">
            <v>727410</v>
          </cell>
          <cell r="N2283">
            <v>858485</v>
          </cell>
          <cell r="O2283">
            <v>935764</v>
          </cell>
          <cell r="P2283">
            <v>796069</v>
          </cell>
          <cell r="Q2283">
            <v>857569</v>
          </cell>
          <cell r="R2283">
            <v>842088</v>
          </cell>
          <cell r="S2283">
            <v>824694</v>
          </cell>
          <cell r="T2283">
            <v>937790</v>
          </cell>
          <cell r="U2283">
            <v>894996</v>
          </cell>
          <cell r="V2283">
            <v>938164</v>
          </cell>
          <cell r="W2283">
            <v>909986</v>
          </cell>
          <cell r="X2283">
            <v>870294</v>
          </cell>
          <cell r="Y2283">
            <v>805147</v>
          </cell>
          <cell r="Z2283">
            <v>694485</v>
          </cell>
          <cell r="AA2283">
            <v>663238</v>
          </cell>
          <cell r="AB2283">
            <v>717010</v>
          </cell>
          <cell r="AC2283">
            <v>663707</v>
          </cell>
          <cell r="AD2283">
            <v>653829</v>
          </cell>
          <cell r="AE2283">
            <v>663572</v>
          </cell>
          <cell r="AF2283">
            <v>652905</v>
          </cell>
          <cell r="AG2283">
            <v>610404</v>
          </cell>
          <cell r="AH2283">
            <v>628897</v>
          </cell>
        </row>
        <row r="2284">
          <cell r="E2284" t="str">
            <v>UT Industrial Petroleum Coke</v>
          </cell>
          <cell r="F2284">
            <v>4111</v>
          </cell>
          <cell r="G2284">
            <v>4410</v>
          </cell>
          <cell r="H2284">
            <v>4097</v>
          </cell>
          <cell r="I2284">
            <v>3804</v>
          </cell>
          <cell r="J2284">
            <v>3787</v>
          </cell>
          <cell r="K2284">
            <v>3693</v>
          </cell>
          <cell r="L2284">
            <v>3933</v>
          </cell>
          <cell r="M2284">
            <v>3983</v>
          </cell>
          <cell r="N2284">
            <v>4366</v>
          </cell>
          <cell r="O2284">
            <v>4629</v>
          </cell>
          <cell r="P2284">
            <v>4470</v>
          </cell>
          <cell r="Q2284">
            <v>4520</v>
          </cell>
          <cell r="R2284">
            <v>4771</v>
          </cell>
          <cell r="S2284">
            <v>4537</v>
          </cell>
          <cell r="T2284">
            <v>5007</v>
          </cell>
          <cell r="U2284">
            <v>5244</v>
          </cell>
          <cell r="V2284">
            <v>5206</v>
          </cell>
          <cell r="W2284">
            <v>5611</v>
          </cell>
          <cell r="X2284">
            <v>5208</v>
          </cell>
          <cell r="Y2284">
            <v>5977</v>
          </cell>
          <cell r="Z2284">
            <v>6215</v>
          </cell>
          <cell r="AA2284">
            <v>6435</v>
          </cell>
          <cell r="AB2284">
            <v>6298</v>
          </cell>
          <cell r="AC2284">
            <v>4916</v>
          </cell>
          <cell r="AD2284">
            <v>5551</v>
          </cell>
          <cell r="AE2284">
            <v>5162</v>
          </cell>
          <cell r="AF2284">
            <v>5665</v>
          </cell>
          <cell r="AG2284">
            <v>5589</v>
          </cell>
          <cell r="AH2284">
            <v>4954</v>
          </cell>
        </row>
        <row r="2285">
          <cell r="E2285" t="str">
            <v>VA Industrial Petroleum Coke</v>
          </cell>
          <cell r="F2285">
            <v>2932</v>
          </cell>
          <cell r="G2285">
            <v>2970</v>
          </cell>
          <cell r="H2285">
            <v>3365</v>
          </cell>
          <cell r="I2285">
            <v>3236</v>
          </cell>
          <cell r="J2285">
            <v>3100</v>
          </cell>
          <cell r="K2285">
            <v>3365</v>
          </cell>
          <cell r="L2285">
            <v>3262</v>
          </cell>
          <cell r="M2285">
            <v>3448</v>
          </cell>
          <cell r="N2285">
            <v>3079</v>
          </cell>
          <cell r="O2285">
            <v>3172</v>
          </cell>
          <cell r="P2285">
            <v>3002</v>
          </cell>
          <cell r="Q2285">
            <v>2978</v>
          </cell>
          <cell r="R2285">
            <v>2927</v>
          </cell>
          <cell r="S2285">
            <v>3058</v>
          </cell>
          <cell r="T2285">
            <v>3306</v>
          </cell>
          <cell r="U2285">
            <v>3258</v>
          </cell>
          <cell r="V2285">
            <v>2794</v>
          </cell>
          <cell r="W2285">
            <v>2953</v>
          </cell>
          <cell r="X2285">
            <v>3013</v>
          </cell>
          <cell r="Y2285">
            <v>3376</v>
          </cell>
          <cell r="Z2285">
            <v>2523</v>
          </cell>
          <cell r="AA2285">
            <v>0</v>
          </cell>
          <cell r="AB2285">
            <v>0</v>
          </cell>
          <cell r="AC2285">
            <v>0</v>
          </cell>
          <cell r="AD2285">
            <v>0</v>
          </cell>
          <cell r="AE2285">
            <v>0</v>
          </cell>
          <cell r="AF2285">
            <v>0</v>
          </cell>
          <cell r="AG2285">
            <v>0</v>
          </cell>
          <cell r="AH2285">
            <v>0</v>
          </cell>
        </row>
        <row r="2286">
          <cell r="E2286" t="str">
            <v>VT Industrial Petroleum Coke</v>
          </cell>
          <cell r="F2286">
            <v>0</v>
          </cell>
          <cell r="G2286">
            <v>0</v>
          </cell>
          <cell r="H2286">
            <v>0</v>
          </cell>
          <cell r="I2286">
            <v>0</v>
          </cell>
          <cell r="J2286">
            <v>0</v>
          </cell>
          <cell r="K2286">
            <v>0</v>
          </cell>
          <cell r="L2286">
            <v>0</v>
          </cell>
          <cell r="M2286">
            <v>0</v>
          </cell>
          <cell r="N2286">
            <v>0</v>
          </cell>
          <cell r="O2286">
            <v>0</v>
          </cell>
          <cell r="P2286">
            <v>0</v>
          </cell>
          <cell r="Q2286">
            <v>0</v>
          </cell>
          <cell r="R2286">
            <v>0</v>
          </cell>
          <cell r="S2286">
            <v>0</v>
          </cell>
          <cell r="T2286">
            <v>0</v>
          </cell>
          <cell r="U2286">
            <v>0</v>
          </cell>
          <cell r="V2286">
            <v>0</v>
          </cell>
          <cell r="W2286">
            <v>0</v>
          </cell>
          <cell r="X2286">
            <v>0</v>
          </cell>
          <cell r="Y2286">
            <v>0</v>
          </cell>
          <cell r="Z2286">
            <v>0</v>
          </cell>
          <cell r="AA2286">
            <v>0</v>
          </cell>
          <cell r="AB2286">
            <v>0</v>
          </cell>
          <cell r="AC2286">
            <v>0</v>
          </cell>
          <cell r="AD2286">
            <v>0</v>
          </cell>
          <cell r="AE2286">
            <v>0</v>
          </cell>
          <cell r="AF2286">
            <v>0</v>
          </cell>
          <cell r="AG2286">
            <v>0</v>
          </cell>
          <cell r="AH2286">
            <v>0</v>
          </cell>
        </row>
        <row r="2287">
          <cell r="E2287" t="str">
            <v>WA Industrial Petroleum Coke</v>
          </cell>
          <cell r="F2287">
            <v>65998</v>
          </cell>
          <cell r="G2287">
            <v>62160</v>
          </cell>
          <cell r="H2287">
            <v>82771</v>
          </cell>
          <cell r="I2287">
            <v>58463</v>
          </cell>
          <cell r="J2287">
            <v>67009</v>
          </cell>
          <cell r="K2287">
            <v>65004</v>
          </cell>
          <cell r="L2287">
            <v>68612</v>
          </cell>
          <cell r="M2287">
            <v>51627</v>
          </cell>
          <cell r="N2287">
            <v>97547</v>
          </cell>
          <cell r="O2287">
            <v>110946</v>
          </cell>
          <cell r="P2287">
            <v>73145</v>
          </cell>
          <cell r="Q2287">
            <v>28276</v>
          </cell>
          <cell r="R2287">
            <v>25648</v>
          </cell>
          <cell r="S2287">
            <v>25471</v>
          </cell>
          <cell r="T2287">
            <v>34680</v>
          </cell>
          <cell r="U2287">
            <v>41661</v>
          </cell>
          <cell r="V2287">
            <v>45705</v>
          </cell>
          <cell r="W2287">
            <v>42837</v>
          </cell>
          <cell r="X2287">
            <v>48401</v>
          </cell>
          <cell r="Y2287">
            <v>48119</v>
          </cell>
          <cell r="Z2287">
            <v>34868</v>
          </cell>
          <cell r="AA2287">
            <v>28700</v>
          </cell>
          <cell r="AB2287">
            <v>35518</v>
          </cell>
          <cell r="AC2287">
            <v>28742</v>
          </cell>
          <cell r="AD2287">
            <v>29862</v>
          </cell>
          <cell r="AE2287">
            <v>39238</v>
          </cell>
          <cell r="AF2287">
            <v>31668</v>
          </cell>
          <cell r="AG2287">
            <v>26377</v>
          </cell>
          <cell r="AH2287">
            <v>27000</v>
          </cell>
        </row>
        <row r="2288">
          <cell r="E2288" t="str">
            <v>WI Industrial Petroleum Coke</v>
          </cell>
          <cell r="F2288">
            <v>2299</v>
          </cell>
          <cell r="G2288">
            <v>2752</v>
          </cell>
          <cell r="H2288">
            <v>2612</v>
          </cell>
          <cell r="I2288">
            <v>4878</v>
          </cell>
          <cell r="J2288">
            <v>5218</v>
          </cell>
          <cell r="K2288">
            <v>5233</v>
          </cell>
          <cell r="L2288">
            <v>5310</v>
          </cell>
          <cell r="M2288">
            <v>4868</v>
          </cell>
          <cell r="N2288">
            <v>4753</v>
          </cell>
          <cell r="O2288">
            <v>5561</v>
          </cell>
          <cell r="P2288">
            <v>4557</v>
          </cell>
          <cell r="Q2288">
            <v>5662</v>
          </cell>
          <cell r="R2288">
            <v>6543</v>
          </cell>
          <cell r="S2288">
            <v>6193</v>
          </cell>
          <cell r="T2288">
            <v>5557</v>
          </cell>
          <cell r="U2288">
            <v>5640</v>
          </cell>
          <cell r="V2288">
            <v>6200</v>
          </cell>
          <cell r="W2288">
            <v>6014</v>
          </cell>
          <cell r="X2288">
            <v>5994</v>
          </cell>
          <cell r="Y2288">
            <v>5969</v>
          </cell>
          <cell r="Z2288">
            <v>5767</v>
          </cell>
          <cell r="AA2288">
            <v>5661</v>
          </cell>
          <cell r="AB2288">
            <v>5626</v>
          </cell>
          <cell r="AC2288">
            <v>5608</v>
          </cell>
          <cell r="AD2288">
            <v>4761</v>
          </cell>
          <cell r="AE2288">
            <v>3689</v>
          </cell>
          <cell r="AF2288">
            <v>2137</v>
          </cell>
          <cell r="AG2288">
            <v>868</v>
          </cell>
          <cell r="AH2288">
            <v>855</v>
          </cell>
        </row>
        <row r="2289">
          <cell r="E2289" t="str">
            <v>WV Industrial Petroleum Coke</v>
          </cell>
          <cell r="F2289">
            <v>6726</v>
          </cell>
          <cell r="G2289">
            <v>6302</v>
          </cell>
          <cell r="H2289">
            <v>9125</v>
          </cell>
          <cell r="I2289">
            <v>6762</v>
          </cell>
          <cell r="J2289">
            <v>8177</v>
          </cell>
          <cell r="K2289">
            <v>7736</v>
          </cell>
          <cell r="L2289">
            <v>8150</v>
          </cell>
          <cell r="M2289">
            <v>5675</v>
          </cell>
          <cell r="N2289">
            <v>11879</v>
          </cell>
          <cell r="O2289">
            <v>13220</v>
          </cell>
          <cell r="P2289">
            <v>10017</v>
          </cell>
          <cell r="Q2289">
            <v>18911</v>
          </cell>
          <cell r="R2289">
            <v>16654</v>
          </cell>
          <cell r="S2289">
            <v>15677</v>
          </cell>
          <cell r="T2289">
            <v>21913</v>
          </cell>
          <cell r="U2289">
            <v>20308</v>
          </cell>
          <cell r="V2289">
            <v>21579</v>
          </cell>
          <cell r="W2289">
            <v>21223</v>
          </cell>
          <cell r="X2289">
            <v>20527</v>
          </cell>
          <cell r="Y2289">
            <v>2449</v>
          </cell>
          <cell r="Z2289">
            <v>0</v>
          </cell>
          <cell r="AA2289">
            <v>0</v>
          </cell>
          <cell r="AB2289">
            <v>0</v>
          </cell>
          <cell r="AC2289">
            <v>0</v>
          </cell>
          <cell r="AD2289">
            <v>0</v>
          </cell>
          <cell r="AE2289">
            <v>0</v>
          </cell>
          <cell r="AF2289">
            <v>0</v>
          </cell>
          <cell r="AG2289">
            <v>0</v>
          </cell>
          <cell r="AH2289">
            <v>0</v>
          </cell>
        </row>
        <row r="2290">
          <cell r="E2290" t="str">
            <v>WY Industrial Petroleum Coke</v>
          </cell>
          <cell r="F2290">
            <v>4684</v>
          </cell>
          <cell r="G2290">
            <v>3965</v>
          </cell>
          <cell r="H2290">
            <v>3811</v>
          </cell>
          <cell r="I2290">
            <v>3969</v>
          </cell>
          <cell r="J2290">
            <v>3929</v>
          </cell>
          <cell r="K2290">
            <v>3833</v>
          </cell>
          <cell r="L2290">
            <v>4105</v>
          </cell>
          <cell r="M2290">
            <v>4157</v>
          </cell>
          <cell r="N2290">
            <v>4479</v>
          </cell>
          <cell r="O2290">
            <v>4358</v>
          </cell>
          <cell r="P2290">
            <v>4094</v>
          </cell>
          <cell r="Q2290">
            <v>4212</v>
          </cell>
          <cell r="R2290">
            <v>4106</v>
          </cell>
          <cell r="S2290">
            <v>3922</v>
          </cell>
          <cell r="T2290">
            <v>4328</v>
          </cell>
          <cell r="U2290">
            <v>4463</v>
          </cell>
          <cell r="V2290">
            <v>4394</v>
          </cell>
          <cell r="W2290">
            <v>4783</v>
          </cell>
          <cell r="X2290">
            <v>4542</v>
          </cell>
          <cell r="Y2290">
            <v>5263</v>
          </cell>
          <cell r="Z2290">
            <v>5382</v>
          </cell>
          <cell r="AA2290">
            <v>5658</v>
          </cell>
          <cell r="AB2290">
            <v>5485</v>
          </cell>
          <cell r="AC2290">
            <v>6230</v>
          </cell>
          <cell r="AD2290">
            <v>5771</v>
          </cell>
          <cell r="AE2290">
            <v>5822</v>
          </cell>
          <cell r="AF2290">
            <v>5394</v>
          </cell>
          <cell r="AG2290">
            <v>5885</v>
          </cell>
          <cell r="AH2290">
            <v>5885</v>
          </cell>
        </row>
        <row r="2291">
          <cell r="E2291" t="str">
            <v>AK Industrial Pentanes Plus</v>
          </cell>
          <cell r="F2291">
            <v>0</v>
          </cell>
          <cell r="G2291">
            <v>0</v>
          </cell>
          <cell r="H2291">
            <v>0</v>
          </cell>
          <cell r="I2291">
            <v>0</v>
          </cell>
          <cell r="J2291">
            <v>0</v>
          </cell>
          <cell r="K2291">
            <v>0</v>
          </cell>
          <cell r="L2291">
            <v>0</v>
          </cell>
          <cell r="M2291">
            <v>0</v>
          </cell>
          <cell r="N2291">
            <v>0</v>
          </cell>
          <cell r="O2291">
            <v>0</v>
          </cell>
          <cell r="P2291">
            <v>0</v>
          </cell>
          <cell r="Q2291">
            <v>0</v>
          </cell>
          <cell r="R2291">
            <v>0</v>
          </cell>
          <cell r="S2291">
            <v>0</v>
          </cell>
          <cell r="T2291">
            <v>0</v>
          </cell>
          <cell r="U2291">
            <v>0</v>
          </cell>
          <cell r="V2291">
            <v>0</v>
          </cell>
          <cell r="W2291">
            <v>0</v>
          </cell>
          <cell r="X2291">
            <v>0</v>
          </cell>
          <cell r="Y2291">
            <v>0</v>
          </cell>
          <cell r="Z2291">
            <v>0</v>
          </cell>
          <cell r="AA2291">
            <v>0</v>
          </cell>
          <cell r="AB2291">
            <v>0</v>
          </cell>
          <cell r="AC2291">
            <v>0</v>
          </cell>
          <cell r="AD2291">
            <v>0</v>
          </cell>
          <cell r="AE2291">
            <v>0</v>
          </cell>
          <cell r="AF2291">
            <v>0</v>
          </cell>
          <cell r="AG2291">
            <v>0</v>
          </cell>
          <cell r="AH2291">
            <v>0</v>
          </cell>
        </row>
        <row r="2292">
          <cell r="E2292" t="str">
            <v>AL Industrial Pentanes Plus</v>
          </cell>
          <cell r="F2292">
            <v>0</v>
          </cell>
          <cell r="G2292">
            <v>0</v>
          </cell>
          <cell r="H2292">
            <v>0</v>
          </cell>
          <cell r="I2292">
            <v>0</v>
          </cell>
          <cell r="J2292">
            <v>0</v>
          </cell>
          <cell r="K2292">
            <v>0</v>
          </cell>
          <cell r="L2292">
            <v>0</v>
          </cell>
          <cell r="M2292">
            <v>0</v>
          </cell>
          <cell r="N2292">
            <v>0</v>
          </cell>
          <cell r="O2292">
            <v>0</v>
          </cell>
          <cell r="P2292">
            <v>0</v>
          </cell>
          <cell r="Q2292">
            <v>0</v>
          </cell>
          <cell r="R2292">
            <v>0</v>
          </cell>
          <cell r="S2292">
            <v>0</v>
          </cell>
          <cell r="T2292">
            <v>0</v>
          </cell>
          <cell r="U2292">
            <v>0</v>
          </cell>
          <cell r="V2292">
            <v>0</v>
          </cell>
          <cell r="W2292">
            <v>0</v>
          </cell>
          <cell r="X2292">
            <v>0</v>
          </cell>
          <cell r="Y2292">
            <v>0</v>
          </cell>
          <cell r="Z2292">
            <v>0</v>
          </cell>
          <cell r="AA2292">
            <v>0</v>
          </cell>
          <cell r="AB2292">
            <v>0</v>
          </cell>
          <cell r="AC2292">
            <v>0</v>
          </cell>
          <cell r="AD2292">
            <v>0</v>
          </cell>
          <cell r="AE2292">
            <v>0</v>
          </cell>
          <cell r="AF2292">
            <v>0</v>
          </cell>
          <cell r="AG2292">
            <v>0</v>
          </cell>
          <cell r="AH2292">
            <v>0</v>
          </cell>
        </row>
        <row r="2293">
          <cell r="E2293" t="str">
            <v>AR Industrial Pentanes Plus</v>
          </cell>
          <cell r="F2293">
            <v>0</v>
          </cell>
          <cell r="G2293">
            <v>0</v>
          </cell>
          <cell r="H2293">
            <v>0</v>
          </cell>
          <cell r="I2293">
            <v>0</v>
          </cell>
          <cell r="J2293">
            <v>0</v>
          </cell>
          <cell r="K2293">
            <v>0</v>
          </cell>
          <cell r="L2293">
            <v>0</v>
          </cell>
          <cell r="M2293">
            <v>0</v>
          </cell>
          <cell r="N2293">
            <v>0</v>
          </cell>
          <cell r="O2293">
            <v>0</v>
          </cell>
          <cell r="P2293">
            <v>0</v>
          </cell>
          <cell r="Q2293">
            <v>0</v>
          </cell>
          <cell r="R2293">
            <v>0</v>
          </cell>
          <cell r="S2293">
            <v>0</v>
          </cell>
          <cell r="T2293">
            <v>0</v>
          </cell>
          <cell r="U2293">
            <v>0</v>
          </cell>
          <cell r="V2293">
            <v>0</v>
          </cell>
          <cell r="W2293">
            <v>0</v>
          </cell>
          <cell r="X2293">
            <v>0</v>
          </cell>
          <cell r="Y2293">
            <v>0</v>
          </cell>
          <cell r="Z2293">
            <v>0</v>
          </cell>
          <cell r="AA2293">
            <v>0</v>
          </cell>
          <cell r="AB2293">
            <v>0</v>
          </cell>
          <cell r="AC2293">
            <v>0</v>
          </cell>
          <cell r="AD2293">
            <v>0</v>
          </cell>
          <cell r="AE2293">
            <v>0</v>
          </cell>
          <cell r="AF2293">
            <v>0</v>
          </cell>
          <cell r="AG2293">
            <v>0</v>
          </cell>
          <cell r="AH2293">
            <v>0</v>
          </cell>
        </row>
        <row r="2294">
          <cell r="E2294" t="str">
            <v>AZ Industrial Pentanes Plus</v>
          </cell>
          <cell r="F2294">
            <v>0</v>
          </cell>
          <cell r="G2294">
            <v>0</v>
          </cell>
          <cell r="H2294">
            <v>0</v>
          </cell>
          <cell r="I2294">
            <v>0</v>
          </cell>
          <cell r="J2294">
            <v>0</v>
          </cell>
          <cell r="K2294">
            <v>0</v>
          </cell>
          <cell r="L2294">
            <v>0</v>
          </cell>
          <cell r="M2294">
            <v>0</v>
          </cell>
          <cell r="N2294">
            <v>0</v>
          </cell>
          <cell r="O2294">
            <v>0</v>
          </cell>
          <cell r="P2294">
            <v>0</v>
          </cell>
          <cell r="Q2294">
            <v>0</v>
          </cell>
          <cell r="R2294">
            <v>0</v>
          </cell>
          <cell r="S2294">
            <v>0</v>
          </cell>
          <cell r="T2294">
            <v>0</v>
          </cell>
          <cell r="U2294">
            <v>0</v>
          </cell>
          <cell r="V2294">
            <v>0</v>
          </cell>
          <cell r="W2294">
            <v>0</v>
          </cell>
          <cell r="X2294">
            <v>0</v>
          </cell>
          <cell r="Y2294">
            <v>0</v>
          </cell>
          <cell r="Z2294">
            <v>0</v>
          </cell>
          <cell r="AA2294">
            <v>0</v>
          </cell>
          <cell r="AB2294">
            <v>0</v>
          </cell>
          <cell r="AC2294">
            <v>0</v>
          </cell>
          <cell r="AD2294">
            <v>0</v>
          </cell>
          <cell r="AE2294">
            <v>0</v>
          </cell>
          <cell r="AF2294">
            <v>0</v>
          </cell>
          <cell r="AG2294">
            <v>0</v>
          </cell>
          <cell r="AH2294">
            <v>0</v>
          </cell>
        </row>
        <row r="2295">
          <cell r="E2295" t="str">
            <v>CA Industrial Pentanes Plus</v>
          </cell>
          <cell r="F2295">
            <v>0</v>
          </cell>
          <cell r="G2295">
            <v>0</v>
          </cell>
          <cell r="H2295">
            <v>0</v>
          </cell>
          <cell r="I2295">
            <v>0</v>
          </cell>
          <cell r="J2295">
            <v>0</v>
          </cell>
          <cell r="K2295">
            <v>0</v>
          </cell>
          <cell r="L2295">
            <v>0</v>
          </cell>
          <cell r="M2295">
            <v>0</v>
          </cell>
          <cell r="N2295">
            <v>0</v>
          </cell>
          <cell r="O2295">
            <v>0</v>
          </cell>
          <cell r="P2295">
            <v>0</v>
          </cell>
          <cell r="Q2295">
            <v>0</v>
          </cell>
          <cell r="R2295">
            <v>0</v>
          </cell>
          <cell r="S2295">
            <v>0</v>
          </cell>
          <cell r="T2295">
            <v>0</v>
          </cell>
          <cell r="U2295">
            <v>0</v>
          </cell>
          <cell r="V2295">
            <v>0</v>
          </cell>
          <cell r="W2295">
            <v>0</v>
          </cell>
          <cell r="X2295">
            <v>0</v>
          </cell>
          <cell r="Y2295">
            <v>0</v>
          </cell>
          <cell r="Z2295">
            <v>0</v>
          </cell>
          <cell r="AA2295">
            <v>0</v>
          </cell>
          <cell r="AB2295">
            <v>0</v>
          </cell>
          <cell r="AC2295">
            <v>0</v>
          </cell>
          <cell r="AD2295">
            <v>0</v>
          </cell>
          <cell r="AE2295">
            <v>0</v>
          </cell>
          <cell r="AF2295">
            <v>0</v>
          </cell>
          <cell r="AG2295">
            <v>0</v>
          </cell>
          <cell r="AH2295">
            <v>0</v>
          </cell>
        </row>
        <row r="2296">
          <cell r="E2296" t="str">
            <v>CO Industrial Pentanes Plus</v>
          </cell>
          <cell r="F2296">
            <v>0</v>
          </cell>
          <cell r="G2296">
            <v>0</v>
          </cell>
          <cell r="H2296">
            <v>0</v>
          </cell>
          <cell r="I2296">
            <v>0</v>
          </cell>
          <cell r="J2296">
            <v>0</v>
          </cell>
          <cell r="K2296">
            <v>0</v>
          </cell>
          <cell r="L2296">
            <v>0</v>
          </cell>
          <cell r="M2296">
            <v>0</v>
          </cell>
          <cell r="N2296">
            <v>0</v>
          </cell>
          <cell r="O2296">
            <v>0</v>
          </cell>
          <cell r="P2296">
            <v>0</v>
          </cell>
          <cell r="Q2296">
            <v>0</v>
          </cell>
          <cell r="R2296">
            <v>0</v>
          </cell>
          <cell r="S2296">
            <v>0</v>
          </cell>
          <cell r="T2296">
            <v>0</v>
          </cell>
          <cell r="U2296">
            <v>0</v>
          </cell>
          <cell r="V2296">
            <v>0</v>
          </cell>
          <cell r="W2296">
            <v>0</v>
          </cell>
          <cell r="X2296">
            <v>0</v>
          </cell>
          <cell r="Y2296">
            <v>0</v>
          </cell>
          <cell r="Z2296">
            <v>0</v>
          </cell>
          <cell r="AA2296">
            <v>0</v>
          </cell>
          <cell r="AB2296">
            <v>0</v>
          </cell>
          <cell r="AC2296">
            <v>0</v>
          </cell>
          <cell r="AD2296">
            <v>0</v>
          </cell>
          <cell r="AE2296">
            <v>0</v>
          </cell>
          <cell r="AF2296">
            <v>0</v>
          </cell>
          <cell r="AG2296">
            <v>0</v>
          </cell>
          <cell r="AH2296">
            <v>0</v>
          </cell>
        </row>
        <row r="2297">
          <cell r="E2297" t="str">
            <v>CT Industrial Pentanes Plus</v>
          </cell>
          <cell r="F2297">
            <v>0</v>
          </cell>
          <cell r="G2297">
            <v>0</v>
          </cell>
          <cell r="H2297">
            <v>0</v>
          </cell>
          <cell r="I2297">
            <v>0</v>
          </cell>
          <cell r="J2297">
            <v>0</v>
          </cell>
          <cell r="K2297">
            <v>0</v>
          </cell>
          <cell r="L2297">
            <v>0</v>
          </cell>
          <cell r="M2297">
            <v>0</v>
          </cell>
          <cell r="N2297">
            <v>0</v>
          </cell>
          <cell r="O2297">
            <v>0</v>
          </cell>
          <cell r="P2297">
            <v>0</v>
          </cell>
          <cell r="Q2297">
            <v>0</v>
          </cell>
          <cell r="R2297">
            <v>0</v>
          </cell>
          <cell r="S2297">
            <v>0</v>
          </cell>
          <cell r="T2297">
            <v>0</v>
          </cell>
          <cell r="U2297">
            <v>0</v>
          </cell>
          <cell r="V2297">
            <v>0</v>
          </cell>
          <cell r="W2297">
            <v>0</v>
          </cell>
          <cell r="X2297">
            <v>0</v>
          </cell>
          <cell r="Y2297">
            <v>0</v>
          </cell>
          <cell r="Z2297">
            <v>0</v>
          </cell>
          <cell r="AA2297">
            <v>0</v>
          </cell>
          <cell r="AB2297">
            <v>0</v>
          </cell>
          <cell r="AC2297">
            <v>0</v>
          </cell>
          <cell r="AD2297">
            <v>0</v>
          </cell>
          <cell r="AE2297">
            <v>0</v>
          </cell>
          <cell r="AF2297">
            <v>0</v>
          </cell>
          <cell r="AG2297">
            <v>0</v>
          </cell>
          <cell r="AH2297">
            <v>0</v>
          </cell>
        </row>
        <row r="2298">
          <cell r="E2298" t="str">
            <v>DC Industrial Pentanes Plus</v>
          </cell>
          <cell r="F2298">
            <v>0</v>
          </cell>
          <cell r="G2298">
            <v>0</v>
          </cell>
          <cell r="H2298">
            <v>0</v>
          </cell>
          <cell r="I2298">
            <v>0</v>
          </cell>
          <cell r="J2298">
            <v>0</v>
          </cell>
          <cell r="K2298">
            <v>0</v>
          </cell>
          <cell r="L2298">
            <v>0</v>
          </cell>
          <cell r="M2298">
            <v>0</v>
          </cell>
          <cell r="N2298">
            <v>0</v>
          </cell>
          <cell r="O2298">
            <v>0</v>
          </cell>
          <cell r="P2298">
            <v>0</v>
          </cell>
          <cell r="Q2298">
            <v>0</v>
          </cell>
          <cell r="R2298">
            <v>0</v>
          </cell>
          <cell r="S2298">
            <v>0</v>
          </cell>
          <cell r="T2298">
            <v>0</v>
          </cell>
          <cell r="U2298">
            <v>0</v>
          </cell>
          <cell r="V2298">
            <v>0</v>
          </cell>
          <cell r="W2298">
            <v>0</v>
          </cell>
          <cell r="X2298">
            <v>0</v>
          </cell>
          <cell r="Y2298">
            <v>0</v>
          </cell>
          <cell r="Z2298">
            <v>0</v>
          </cell>
          <cell r="AA2298">
            <v>0</v>
          </cell>
          <cell r="AB2298">
            <v>0</v>
          </cell>
          <cell r="AC2298">
            <v>0</v>
          </cell>
          <cell r="AD2298">
            <v>0</v>
          </cell>
          <cell r="AE2298">
            <v>0</v>
          </cell>
          <cell r="AF2298">
            <v>0</v>
          </cell>
          <cell r="AG2298">
            <v>0</v>
          </cell>
          <cell r="AH2298">
            <v>0</v>
          </cell>
        </row>
        <row r="2299">
          <cell r="E2299" t="str">
            <v>DE Industrial Pentanes Plus</v>
          </cell>
          <cell r="F2299">
            <v>0</v>
          </cell>
          <cell r="G2299">
            <v>0</v>
          </cell>
          <cell r="H2299">
            <v>0</v>
          </cell>
          <cell r="I2299">
            <v>0</v>
          </cell>
          <cell r="J2299">
            <v>0</v>
          </cell>
          <cell r="K2299">
            <v>0</v>
          </cell>
          <cell r="L2299">
            <v>0</v>
          </cell>
          <cell r="M2299">
            <v>0</v>
          </cell>
          <cell r="N2299">
            <v>0</v>
          </cell>
          <cell r="O2299">
            <v>0</v>
          </cell>
          <cell r="P2299">
            <v>0</v>
          </cell>
          <cell r="Q2299">
            <v>0</v>
          </cell>
          <cell r="R2299">
            <v>0</v>
          </cell>
          <cell r="S2299">
            <v>0</v>
          </cell>
          <cell r="T2299">
            <v>0</v>
          </cell>
          <cell r="U2299">
            <v>0</v>
          </cell>
          <cell r="V2299">
            <v>0</v>
          </cell>
          <cell r="W2299">
            <v>0</v>
          </cell>
          <cell r="X2299">
            <v>0</v>
          </cell>
          <cell r="Y2299">
            <v>0</v>
          </cell>
          <cell r="Z2299">
            <v>0</v>
          </cell>
          <cell r="AA2299">
            <v>0</v>
          </cell>
          <cell r="AB2299">
            <v>0</v>
          </cell>
          <cell r="AC2299">
            <v>0</v>
          </cell>
          <cell r="AD2299">
            <v>0</v>
          </cell>
          <cell r="AE2299">
            <v>0</v>
          </cell>
          <cell r="AF2299">
            <v>0</v>
          </cell>
          <cell r="AG2299">
            <v>0</v>
          </cell>
          <cell r="AH2299">
            <v>0</v>
          </cell>
        </row>
        <row r="2300">
          <cell r="E2300" t="str">
            <v>FL Industrial Pentanes Plus</v>
          </cell>
          <cell r="F2300">
            <v>0</v>
          </cell>
          <cell r="G2300">
            <v>0</v>
          </cell>
          <cell r="H2300">
            <v>0</v>
          </cell>
          <cell r="I2300">
            <v>0</v>
          </cell>
          <cell r="J2300">
            <v>0</v>
          </cell>
          <cell r="K2300">
            <v>0</v>
          </cell>
          <cell r="L2300">
            <v>0</v>
          </cell>
          <cell r="M2300">
            <v>0</v>
          </cell>
          <cell r="N2300">
            <v>0</v>
          </cell>
          <cell r="O2300">
            <v>0</v>
          </cell>
          <cell r="P2300">
            <v>0</v>
          </cell>
          <cell r="Q2300">
            <v>0</v>
          </cell>
          <cell r="R2300">
            <v>0</v>
          </cell>
          <cell r="S2300">
            <v>0</v>
          </cell>
          <cell r="T2300">
            <v>0</v>
          </cell>
          <cell r="U2300">
            <v>0</v>
          </cell>
          <cell r="V2300">
            <v>0</v>
          </cell>
          <cell r="W2300">
            <v>0</v>
          </cell>
          <cell r="X2300">
            <v>0</v>
          </cell>
          <cell r="Y2300">
            <v>0</v>
          </cell>
          <cell r="Z2300">
            <v>0</v>
          </cell>
          <cell r="AA2300">
            <v>0</v>
          </cell>
          <cell r="AB2300">
            <v>0</v>
          </cell>
          <cell r="AC2300">
            <v>0</v>
          </cell>
          <cell r="AD2300">
            <v>0</v>
          </cell>
          <cell r="AE2300">
            <v>0</v>
          </cell>
          <cell r="AF2300">
            <v>0</v>
          </cell>
          <cell r="AG2300">
            <v>0</v>
          </cell>
          <cell r="AH2300">
            <v>0</v>
          </cell>
        </row>
        <row r="2301">
          <cell r="E2301" t="str">
            <v>GA Industrial Pentanes Plus</v>
          </cell>
          <cell r="F2301">
            <v>0</v>
          </cell>
          <cell r="G2301">
            <v>0</v>
          </cell>
          <cell r="H2301">
            <v>0</v>
          </cell>
          <cell r="I2301">
            <v>0</v>
          </cell>
          <cell r="J2301">
            <v>0</v>
          </cell>
          <cell r="K2301">
            <v>0</v>
          </cell>
          <cell r="L2301">
            <v>0</v>
          </cell>
          <cell r="M2301">
            <v>0</v>
          </cell>
          <cell r="N2301">
            <v>0</v>
          </cell>
          <cell r="O2301">
            <v>0</v>
          </cell>
          <cell r="P2301">
            <v>0</v>
          </cell>
          <cell r="Q2301">
            <v>0</v>
          </cell>
          <cell r="R2301">
            <v>0</v>
          </cell>
          <cell r="S2301">
            <v>0</v>
          </cell>
          <cell r="T2301">
            <v>0</v>
          </cell>
          <cell r="U2301">
            <v>0</v>
          </cell>
          <cell r="V2301">
            <v>0</v>
          </cell>
          <cell r="W2301">
            <v>0</v>
          </cell>
          <cell r="X2301">
            <v>0</v>
          </cell>
          <cell r="Y2301">
            <v>0</v>
          </cell>
          <cell r="Z2301">
            <v>0</v>
          </cell>
          <cell r="AA2301">
            <v>0</v>
          </cell>
          <cell r="AB2301">
            <v>0</v>
          </cell>
          <cell r="AC2301">
            <v>0</v>
          </cell>
          <cell r="AD2301">
            <v>0</v>
          </cell>
          <cell r="AE2301">
            <v>0</v>
          </cell>
          <cell r="AF2301">
            <v>0</v>
          </cell>
          <cell r="AG2301">
            <v>0</v>
          </cell>
          <cell r="AH2301">
            <v>0</v>
          </cell>
        </row>
        <row r="2302">
          <cell r="E2302" t="str">
            <v>HI Industrial Pentanes Plus</v>
          </cell>
          <cell r="F2302">
            <v>0</v>
          </cell>
          <cell r="G2302">
            <v>0</v>
          </cell>
          <cell r="H2302">
            <v>0</v>
          </cell>
          <cell r="I2302">
            <v>0</v>
          </cell>
          <cell r="J2302">
            <v>0</v>
          </cell>
          <cell r="K2302">
            <v>0</v>
          </cell>
          <cell r="L2302">
            <v>0</v>
          </cell>
          <cell r="M2302">
            <v>0</v>
          </cell>
          <cell r="N2302">
            <v>0</v>
          </cell>
          <cell r="O2302">
            <v>0</v>
          </cell>
          <cell r="P2302">
            <v>0</v>
          </cell>
          <cell r="Q2302">
            <v>0</v>
          </cell>
          <cell r="R2302">
            <v>0</v>
          </cell>
          <cell r="S2302">
            <v>0</v>
          </cell>
          <cell r="T2302">
            <v>0</v>
          </cell>
          <cell r="U2302">
            <v>0</v>
          </cell>
          <cell r="V2302">
            <v>0</v>
          </cell>
          <cell r="W2302">
            <v>0</v>
          </cell>
          <cell r="X2302">
            <v>0</v>
          </cell>
          <cell r="Y2302">
            <v>0</v>
          </cell>
          <cell r="Z2302">
            <v>0</v>
          </cell>
          <cell r="AA2302">
            <v>0</v>
          </cell>
          <cell r="AB2302">
            <v>0</v>
          </cell>
          <cell r="AC2302">
            <v>0</v>
          </cell>
          <cell r="AD2302">
            <v>0</v>
          </cell>
          <cell r="AE2302">
            <v>0</v>
          </cell>
          <cell r="AF2302">
            <v>0</v>
          </cell>
          <cell r="AG2302">
            <v>0</v>
          </cell>
          <cell r="AH2302">
            <v>0</v>
          </cell>
        </row>
        <row r="2303">
          <cell r="E2303" t="str">
            <v>IA Industrial Pentanes Plus</v>
          </cell>
          <cell r="F2303">
            <v>0</v>
          </cell>
          <cell r="G2303">
            <v>0</v>
          </cell>
          <cell r="H2303">
            <v>0</v>
          </cell>
          <cell r="I2303">
            <v>0</v>
          </cell>
          <cell r="J2303">
            <v>0</v>
          </cell>
          <cell r="K2303">
            <v>0</v>
          </cell>
          <cell r="L2303">
            <v>0</v>
          </cell>
          <cell r="M2303">
            <v>0</v>
          </cell>
          <cell r="N2303">
            <v>0</v>
          </cell>
          <cell r="O2303">
            <v>0</v>
          </cell>
          <cell r="P2303">
            <v>0</v>
          </cell>
          <cell r="Q2303">
            <v>0</v>
          </cell>
          <cell r="R2303">
            <v>0</v>
          </cell>
          <cell r="S2303">
            <v>0</v>
          </cell>
          <cell r="T2303">
            <v>0</v>
          </cell>
          <cell r="U2303">
            <v>0</v>
          </cell>
          <cell r="V2303">
            <v>0</v>
          </cell>
          <cell r="W2303">
            <v>0</v>
          </cell>
          <cell r="X2303">
            <v>0</v>
          </cell>
          <cell r="Y2303">
            <v>0</v>
          </cell>
          <cell r="Z2303">
            <v>0</v>
          </cell>
          <cell r="AA2303">
            <v>0</v>
          </cell>
          <cell r="AB2303">
            <v>0</v>
          </cell>
          <cell r="AC2303">
            <v>0</v>
          </cell>
          <cell r="AD2303">
            <v>0</v>
          </cell>
          <cell r="AE2303">
            <v>0</v>
          </cell>
          <cell r="AF2303">
            <v>0</v>
          </cell>
          <cell r="AG2303">
            <v>0</v>
          </cell>
          <cell r="AH2303">
            <v>0</v>
          </cell>
        </row>
        <row r="2304">
          <cell r="E2304" t="str">
            <v>ID Industrial Pentanes Plus</v>
          </cell>
          <cell r="F2304">
            <v>0</v>
          </cell>
          <cell r="G2304">
            <v>0</v>
          </cell>
          <cell r="H2304">
            <v>0</v>
          </cell>
          <cell r="I2304">
            <v>0</v>
          </cell>
          <cell r="J2304">
            <v>0</v>
          </cell>
          <cell r="K2304">
            <v>0</v>
          </cell>
          <cell r="L2304">
            <v>0</v>
          </cell>
          <cell r="M2304">
            <v>0</v>
          </cell>
          <cell r="N2304">
            <v>0</v>
          </cell>
          <cell r="O2304">
            <v>0</v>
          </cell>
          <cell r="P2304">
            <v>0</v>
          </cell>
          <cell r="Q2304">
            <v>0</v>
          </cell>
          <cell r="R2304">
            <v>0</v>
          </cell>
          <cell r="S2304">
            <v>0</v>
          </cell>
          <cell r="T2304">
            <v>0</v>
          </cell>
          <cell r="U2304">
            <v>0</v>
          </cell>
          <cell r="V2304">
            <v>0</v>
          </cell>
          <cell r="W2304">
            <v>0</v>
          </cell>
          <cell r="X2304">
            <v>0</v>
          </cell>
          <cell r="Y2304">
            <v>0</v>
          </cell>
          <cell r="Z2304">
            <v>0</v>
          </cell>
          <cell r="AA2304">
            <v>0</v>
          </cell>
          <cell r="AB2304">
            <v>0</v>
          </cell>
          <cell r="AC2304">
            <v>0</v>
          </cell>
          <cell r="AD2304">
            <v>0</v>
          </cell>
          <cell r="AE2304">
            <v>0</v>
          </cell>
          <cell r="AF2304">
            <v>0</v>
          </cell>
          <cell r="AG2304">
            <v>0</v>
          </cell>
          <cell r="AH2304">
            <v>0</v>
          </cell>
        </row>
        <row r="2305">
          <cell r="E2305" t="str">
            <v>IL Industrial Pentanes Plus</v>
          </cell>
          <cell r="F2305">
            <v>0</v>
          </cell>
          <cell r="G2305">
            <v>0</v>
          </cell>
          <cell r="H2305">
            <v>0</v>
          </cell>
          <cell r="I2305">
            <v>0</v>
          </cell>
          <cell r="J2305">
            <v>0</v>
          </cell>
          <cell r="K2305">
            <v>0</v>
          </cell>
          <cell r="L2305">
            <v>0</v>
          </cell>
          <cell r="M2305">
            <v>0</v>
          </cell>
          <cell r="N2305">
            <v>0</v>
          </cell>
          <cell r="O2305">
            <v>0</v>
          </cell>
          <cell r="P2305">
            <v>0</v>
          </cell>
          <cell r="Q2305">
            <v>0</v>
          </cell>
          <cell r="R2305">
            <v>0</v>
          </cell>
          <cell r="S2305">
            <v>0</v>
          </cell>
          <cell r="T2305">
            <v>0</v>
          </cell>
          <cell r="U2305">
            <v>0</v>
          </cell>
          <cell r="V2305">
            <v>0</v>
          </cell>
          <cell r="W2305">
            <v>0</v>
          </cell>
          <cell r="X2305">
            <v>0</v>
          </cell>
          <cell r="Y2305">
            <v>0</v>
          </cell>
          <cell r="Z2305">
            <v>0</v>
          </cell>
          <cell r="AA2305">
            <v>0</v>
          </cell>
          <cell r="AB2305">
            <v>0</v>
          </cell>
          <cell r="AC2305">
            <v>0</v>
          </cell>
          <cell r="AD2305">
            <v>0</v>
          </cell>
          <cell r="AE2305">
            <v>0</v>
          </cell>
          <cell r="AF2305">
            <v>0</v>
          </cell>
          <cell r="AG2305">
            <v>0</v>
          </cell>
          <cell r="AH2305">
            <v>0</v>
          </cell>
        </row>
        <row r="2306">
          <cell r="E2306" t="str">
            <v>IN Industrial Pentanes Plus</v>
          </cell>
          <cell r="F2306">
            <v>0</v>
          </cell>
          <cell r="G2306">
            <v>0</v>
          </cell>
          <cell r="H2306">
            <v>0</v>
          </cell>
          <cell r="I2306">
            <v>0</v>
          </cell>
          <cell r="J2306">
            <v>0</v>
          </cell>
          <cell r="K2306">
            <v>0</v>
          </cell>
          <cell r="L2306">
            <v>0</v>
          </cell>
          <cell r="M2306">
            <v>0</v>
          </cell>
          <cell r="N2306">
            <v>0</v>
          </cell>
          <cell r="O2306">
            <v>0</v>
          </cell>
          <cell r="P2306">
            <v>0</v>
          </cell>
          <cell r="Q2306">
            <v>0</v>
          </cell>
          <cell r="R2306">
            <v>0</v>
          </cell>
          <cell r="S2306">
            <v>0</v>
          </cell>
          <cell r="T2306">
            <v>0</v>
          </cell>
          <cell r="U2306">
            <v>0</v>
          </cell>
          <cell r="V2306">
            <v>0</v>
          </cell>
          <cell r="W2306">
            <v>0</v>
          </cell>
          <cell r="X2306">
            <v>0</v>
          </cell>
          <cell r="Y2306">
            <v>0</v>
          </cell>
          <cell r="Z2306">
            <v>0</v>
          </cell>
          <cell r="AA2306">
            <v>0</v>
          </cell>
          <cell r="AB2306">
            <v>0</v>
          </cell>
          <cell r="AC2306">
            <v>0</v>
          </cell>
          <cell r="AD2306">
            <v>0</v>
          </cell>
          <cell r="AE2306">
            <v>0</v>
          </cell>
          <cell r="AF2306">
            <v>0</v>
          </cell>
          <cell r="AG2306">
            <v>0</v>
          </cell>
          <cell r="AH2306">
            <v>0</v>
          </cell>
        </row>
        <row r="2307">
          <cell r="E2307" t="str">
            <v>KS Industrial Pentanes Plus</v>
          </cell>
          <cell r="F2307">
            <v>0</v>
          </cell>
          <cell r="G2307">
            <v>0</v>
          </cell>
          <cell r="H2307">
            <v>0</v>
          </cell>
          <cell r="I2307">
            <v>0</v>
          </cell>
          <cell r="J2307">
            <v>0</v>
          </cell>
          <cell r="K2307">
            <v>0</v>
          </cell>
          <cell r="L2307">
            <v>0</v>
          </cell>
          <cell r="M2307">
            <v>0</v>
          </cell>
          <cell r="N2307">
            <v>0</v>
          </cell>
          <cell r="O2307">
            <v>0</v>
          </cell>
          <cell r="P2307">
            <v>0</v>
          </cell>
          <cell r="Q2307">
            <v>0</v>
          </cell>
          <cell r="R2307">
            <v>0</v>
          </cell>
          <cell r="S2307">
            <v>0</v>
          </cell>
          <cell r="T2307">
            <v>0</v>
          </cell>
          <cell r="U2307">
            <v>0</v>
          </cell>
          <cell r="V2307">
            <v>0</v>
          </cell>
          <cell r="W2307">
            <v>0</v>
          </cell>
          <cell r="X2307">
            <v>0</v>
          </cell>
          <cell r="Y2307">
            <v>0</v>
          </cell>
          <cell r="Z2307">
            <v>0</v>
          </cell>
          <cell r="AA2307">
            <v>0</v>
          </cell>
          <cell r="AB2307">
            <v>0</v>
          </cell>
          <cell r="AC2307">
            <v>0</v>
          </cell>
          <cell r="AD2307">
            <v>0</v>
          </cell>
          <cell r="AE2307">
            <v>0</v>
          </cell>
          <cell r="AF2307">
            <v>0</v>
          </cell>
          <cell r="AG2307">
            <v>0</v>
          </cell>
          <cell r="AH2307">
            <v>0</v>
          </cell>
        </row>
        <row r="2308">
          <cell r="E2308" t="str">
            <v>KY Industrial Pentanes Plus</v>
          </cell>
          <cell r="F2308">
            <v>0</v>
          </cell>
          <cell r="G2308">
            <v>0</v>
          </cell>
          <cell r="H2308">
            <v>0</v>
          </cell>
          <cell r="I2308">
            <v>0</v>
          </cell>
          <cell r="J2308">
            <v>0</v>
          </cell>
          <cell r="K2308">
            <v>0</v>
          </cell>
          <cell r="L2308">
            <v>0</v>
          </cell>
          <cell r="M2308">
            <v>0</v>
          </cell>
          <cell r="N2308">
            <v>0</v>
          </cell>
          <cell r="O2308">
            <v>0</v>
          </cell>
          <cell r="P2308">
            <v>0</v>
          </cell>
          <cell r="Q2308">
            <v>0</v>
          </cell>
          <cell r="R2308">
            <v>0</v>
          </cell>
          <cell r="S2308">
            <v>0</v>
          </cell>
          <cell r="T2308">
            <v>0</v>
          </cell>
          <cell r="U2308">
            <v>0</v>
          </cell>
          <cell r="V2308">
            <v>0</v>
          </cell>
          <cell r="W2308">
            <v>0</v>
          </cell>
          <cell r="X2308">
            <v>0</v>
          </cell>
          <cell r="Y2308">
            <v>0</v>
          </cell>
          <cell r="Z2308">
            <v>0</v>
          </cell>
          <cell r="AA2308">
            <v>0</v>
          </cell>
          <cell r="AB2308">
            <v>0</v>
          </cell>
          <cell r="AC2308">
            <v>0</v>
          </cell>
          <cell r="AD2308">
            <v>0</v>
          </cell>
          <cell r="AE2308">
            <v>0</v>
          </cell>
          <cell r="AF2308">
            <v>0</v>
          </cell>
          <cell r="AG2308">
            <v>0</v>
          </cell>
          <cell r="AH2308">
            <v>0</v>
          </cell>
        </row>
        <row r="2309">
          <cell r="E2309" t="str">
            <v>LA Industrial Pentanes Plus</v>
          </cell>
          <cell r="F2309">
            <v>97919</v>
          </cell>
          <cell r="G2309">
            <v>115014</v>
          </cell>
          <cell r="H2309">
            <v>126174</v>
          </cell>
          <cell r="I2309">
            <v>129984</v>
          </cell>
          <cell r="J2309">
            <v>132505</v>
          </cell>
          <cell r="K2309">
            <v>132190</v>
          </cell>
          <cell r="L2309">
            <v>138866</v>
          </cell>
          <cell r="M2309">
            <v>128666</v>
          </cell>
          <cell r="N2309">
            <v>112663</v>
          </cell>
          <cell r="O2309">
            <v>135696</v>
          </cell>
          <cell r="P2309">
            <v>107892</v>
          </cell>
          <cell r="Q2309">
            <v>69006</v>
          </cell>
          <cell r="R2309">
            <v>48339</v>
          </cell>
          <cell r="S2309">
            <v>45701</v>
          </cell>
          <cell r="T2309">
            <v>44093</v>
          </cell>
          <cell r="U2309">
            <v>37327</v>
          </cell>
          <cell r="V2309">
            <v>25563</v>
          </cell>
          <cell r="W2309">
            <v>31378</v>
          </cell>
          <cell r="X2309">
            <v>25662</v>
          </cell>
          <cell r="Y2309">
            <v>19526</v>
          </cell>
          <cell r="Z2309">
            <v>21706</v>
          </cell>
          <cell r="AA2309">
            <v>7632</v>
          </cell>
          <cell r="AB2309">
            <v>11785</v>
          </cell>
          <cell r="AC2309">
            <v>13152</v>
          </cell>
          <cell r="AD2309">
            <v>13035</v>
          </cell>
          <cell r="AE2309">
            <v>23664</v>
          </cell>
          <cell r="AF2309">
            <v>16540</v>
          </cell>
          <cell r="AG2309">
            <v>25475</v>
          </cell>
          <cell r="AH2309">
            <v>32988</v>
          </cell>
        </row>
        <row r="2310">
          <cell r="E2310" t="str">
            <v>MA Industrial Pentanes Plus</v>
          </cell>
          <cell r="F2310">
            <v>0</v>
          </cell>
          <cell r="G2310">
            <v>0</v>
          </cell>
          <cell r="H2310">
            <v>0</v>
          </cell>
          <cell r="I2310">
            <v>0</v>
          </cell>
          <cell r="J2310">
            <v>0</v>
          </cell>
          <cell r="K2310">
            <v>0</v>
          </cell>
          <cell r="L2310">
            <v>0</v>
          </cell>
          <cell r="M2310">
            <v>0</v>
          </cell>
          <cell r="N2310">
            <v>0</v>
          </cell>
          <cell r="O2310">
            <v>0</v>
          </cell>
          <cell r="P2310">
            <v>0</v>
          </cell>
          <cell r="Q2310">
            <v>0</v>
          </cell>
          <cell r="R2310">
            <v>0</v>
          </cell>
          <cell r="S2310">
            <v>0</v>
          </cell>
          <cell r="T2310">
            <v>0</v>
          </cell>
          <cell r="U2310">
            <v>0</v>
          </cell>
          <cell r="V2310">
            <v>0</v>
          </cell>
          <cell r="W2310">
            <v>0</v>
          </cell>
          <cell r="X2310">
            <v>0</v>
          </cell>
          <cell r="Y2310">
            <v>0</v>
          </cell>
          <cell r="Z2310">
            <v>0</v>
          </cell>
          <cell r="AA2310">
            <v>0</v>
          </cell>
          <cell r="AB2310">
            <v>0</v>
          </cell>
          <cell r="AC2310">
            <v>0</v>
          </cell>
          <cell r="AD2310">
            <v>0</v>
          </cell>
          <cell r="AE2310">
            <v>0</v>
          </cell>
          <cell r="AF2310">
            <v>0</v>
          </cell>
          <cell r="AG2310">
            <v>0</v>
          </cell>
          <cell r="AH2310">
            <v>0</v>
          </cell>
        </row>
        <row r="2311">
          <cell r="E2311" t="str">
            <v>MD Industrial Pentanes Plus</v>
          </cell>
          <cell r="F2311">
            <v>0</v>
          </cell>
          <cell r="G2311">
            <v>0</v>
          </cell>
          <cell r="H2311">
            <v>0</v>
          </cell>
          <cell r="I2311">
            <v>0</v>
          </cell>
          <cell r="J2311">
            <v>0</v>
          </cell>
          <cell r="K2311">
            <v>0</v>
          </cell>
          <cell r="L2311">
            <v>0</v>
          </cell>
          <cell r="M2311">
            <v>0</v>
          </cell>
          <cell r="N2311">
            <v>0</v>
          </cell>
          <cell r="O2311">
            <v>0</v>
          </cell>
          <cell r="P2311">
            <v>0</v>
          </cell>
          <cell r="Q2311">
            <v>0</v>
          </cell>
          <cell r="R2311">
            <v>0</v>
          </cell>
          <cell r="S2311">
            <v>0</v>
          </cell>
          <cell r="T2311">
            <v>0</v>
          </cell>
          <cell r="U2311">
            <v>0</v>
          </cell>
          <cell r="V2311">
            <v>0</v>
          </cell>
          <cell r="W2311">
            <v>0</v>
          </cell>
          <cell r="X2311">
            <v>0</v>
          </cell>
          <cell r="Y2311">
            <v>0</v>
          </cell>
          <cell r="Z2311">
            <v>0</v>
          </cell>
          <cell r="AA2311">
            <v>0</v>
          </cell>
          <cell r="AB2311">
            <v>0</v>
          </cell>
          <cell r="AC2311">
            <v>0</v>
          </cell>
          <cell r="AD2311">
            <v>0</v>
          </cell>
          <cell r="AE2311">
            <v>0</v>
          </cell>
          <cell r="AF2311">
            <v>0</v>
          </cell>
          <cell r="AG2311">
            <v>0</v>
          </cell>
          <cell r="AH2311">
            <v>0</v>
          </cell>
        </row>
        <row r="2312">
          <cell r="E2312" t="str">
            <v>ME Industrial Pentanes Plus</v>
          </cell>
          <cell r="F2312">
            <v>0</v>
          </cell>
          <cell r="G2312">
            <v>0</v>
          </cell>
          <cell r="H2312">
            <v>0</v>
          </cell>
          <cell r="I2312">
            <v>0</v>
          </cell>
          <cell r="J2312">
            <v>0</v>
          </cell>
          <cell r="K2312">
            <v>0</v>
          </cell>
          <cell r="L2312">
            <v>0</v>
          </cell>
          <cell r="M2312">
            <v>0</v>
          </cell>
          <cell r="N2312">
            <v>0</v>
          </cell>
          <cell r="O2312">
            <v>0</v>
          </cell>
          <cell r="P2312">
            <v>0</v>
          </cell>
          <cell r="Q2312">
            <v>0</v>
          </cell>
          <cell r="R2312">
            <v>0</v>
          </cell>
          <cell r="S2312">
            <v>0</v>
          </cell>
          <cell r="T2312">
            <v>0</v>
          </cell>
          <cell r="U2312">
            <v>0</v>
          </cell>
          <cell r="V2312">
            <v>0</v>
          </cell>
          <cell r="W2312">
            <v>0</v>
          </cell>
          <cell r="X2312">
            <v>0</v>
          </cell>
          <cell r="Y2312">
            <v>0</v>
          </cell>
          <cell r="Z2312">
            <v>0</v>
          </cell>
          <cell r="AA2312">
            <v>0</v>
          </cell>
          <cell r="AB2312">
            <v>0</v>
          </cell>
          <cell r="AC2312">
            <v>0</v>
          </cell>
          <cell r="AD2312">
            <v>0</v>
          </cell>
          <cell r="AE2312">
            <v>0</v>
          </cell>
          <cell r="AF2312">
            <v>0</v>
          </cell>
          <cell r="AG2312">
            <v>0</v>
          </cell>
          <cell r="AH2312">
            <v>0</v>
          </cell>
        </row>
        <row r="2313">
          <cell r="E2313" t="str">
            <v>MI Industrial Pentanes Plus</v>
          </cell>
          <cell r="F2313">
            <v>0</v>
          </cell>
          <cell r="G2313">
            <v>0</v>
          </cell>
          <cell r="H2313">
            <v>0</v>
          </cell>
          <cell r="I2313">
            <v>0</v>
          </cell>
          <cell r="J2313">
            <v>0</v>
          </cell>
          <cell r="K2313">
            <v>0</v>
          </cell>
          <cell r="L2313">
            <v>0</v>
          </cell>
          <cell r="M2313">
            <v>0</v>
          </cell>
          <cell r="N2313">
            <v>0</v>
          </cell>
          <cell r="O2313">
            <v>0</v>
          </cell>
          <cell r="P2313">
            <v>0</v>
          </cell>
          <cell r="Q2313">
            <v>0</v>
          </cell>
          <cell r="R2313">
            <v>0</v>
          </cell>
          <cell r="S2313">
            <v>0</v>
          </cell>
          <cell r="T2313">
            <v>0</v>
          </cell>
          <cell r="U2313">
            <v>0</v>
          </cell>
          <cell r="V2313">
            <v>0</v>
          </cell>
          <cell r="W2313">
            <v>0</v>
          </cell>
          <cell r="X2313">
            <v>0</v>
          </cell>
          <cell r="Y2313">
            <v>0</v>
          </cell>
          <cell r="Z2313">
            <v>0</v>
          </cell>
          <cell r="AA2313">
            <v>0</v>
          </cell>
          <cell r="AB2313">
            <v>0</v>
          </cell>
          <cell r="AC2313">
            <v>0</v>
          </cell>
          <cell r="AD2313">
            <v>0</v>
          </cell>
          <cell r="AE2313">
            <v>0</v>
          </cell>
          <cell r="AF2313">
            <v>0</v>
          </cell>
          <cell r="AG2313">
            <v>0</v>
          </cell>
          <cell r="AH2313">
            <v>0</v>
          </cell>
        </row>
        <row r="2314">
          <cell r="E2314" t="str">
            <v>MN Industrial Pentanes Plus</v>
          </cell>
          <cell r="F2314">
            <v>0</v>
          </cell>
          <cell r="G2314">
            <v>0</v>
          </cell>
          <cell r="H2314">
            <v>0</v>
          </cell>
          <cell r="I2314">
            <v>0</v>
          </cell>
          <cell r="J2314">
            <v>0</v>
          </cell>
          <cell r="K2314">
            <v>0</v>
          </cell>
          <cell r="L2314">
            <v>0</v>
          </cell>
          <cell r="M2314">
            <v>0</v>
          </cell>
          <cell r="N2314">
            <v>0</v>
          </cell>
          <cell r="O2314">
            <v>0</v>
          </cell>
          <cell r="P2314">
            <v>0</v>
          </cell>
          <cell r="Q2314">
            <v>0</v>
          </cell>
          <cell r="R2314">
            <v>0</v>
          </cell>
          <cell r="S2314">
            <v>0</v>
          </cell>
          <cell r="T2314">
            <v>0</v>
          </cell>
          <cell r="U2314">
            <v>0</v>
          </cell>
          <cell r="V2314">
            <v>0</v>
          </cell>
          <cell r="W2314">
            <v>0</v>
          </cell>
          <cell r="X2314">
            <v>0</v>
          </cell>
          <cell r="Y2314">
            <v>0</v>
          </cell>
          <cell r="Z2314">
            <v>0</v>
          </cell>
          <cell r="AA2314">
            <v>0</v>
          </cell>
          <cell r="AB2314">
            <v>0</v>
          </cell>
          <cell r="AC2314">
            <v>0</v>
          </cell>
          <cell r="AD2314">
            <v>0</v>
          </cell>
          <cell r="AE2314">
            <v>0</v>
          </cell>
          <cell r="AF2314">
            <v>0</v>
          </cell>
          <cell r="AG2314">
            <v>0</v>
          </cell>
          <cell r="AH2314">
            <v>0</v>
          </cell>
        </row>
        <row r="2315">
          <cell r="E2315" t="str">
            <v>MO Industrial Pentanes Plus</v>
          </cell>
          <cell r="F2315">
            <v>0</v>
          </cell>
          <cell r="G2315">
            <v>0</v>
          </cell>
          <cell r="H2315">
            <v>0</v>
          </cell>
          <cell r="I2315">
            <v>0</v>
          </cell>
          <cell r="J2315">
            <v>0</v>
          </cell>
          <cell r="K2315">
            <v>0</v>
          </cell>
          <cell r="L2315">
            <v>0</v>
          </cell>
          <cell r="M2315">
            <v>0</v>
          </cell>
          <cell r="N2315">
            <v>0</v>
          </cell>
          <cell r="O2315">
            <v>0</v>
          </cell>
          <cell r="P2315">
            <v>0</v>
          </cell>
          <cell r="Q2315">
            <v>0</v>
          </cell>
          <cell r="R2315">
            <v>0</v>
          </cell>
          <cell r="S2315">
            <v>0</v>
          </cell>
          <cell r="T2315">
            <v>0</v>
          </cell>
          <cell r="U2315">
            <v>0</v>
          </cell>
          <cell r="V2315">
            <v>0</v>
          </cell>
          <cell r="W2315">
            <v>0</v>
          </cell>
          <cell r="X2315">
            <v>0</v>
          </cell>
          <cell r="Y2315">
            <v>0</v>
          </cell>
          <cell r="Z2315">
            <v>0</v>
          </cell>
          <cell r="AA2315">
            <v>0</v>
          </cell>
          <cell r="AB2315">
            <v>0</v>
          </cell>
          <cell r="AC2315">
            <v>0</v>
          </cell>
          <cell r="AD2315">
            <v>0</v>
          </cell>
          <cell r="AE2315">
            <v>0</v>
          </cell>
          <cell r="AF2315">
            <v>0</v>
          </cell>
          <cell r="AG2315">
            <v>0</v>
          </cell>
          <cell r="AH2315">
            <v>0</v>
          </cell>
        </row>
        <row r="2316">
          <cell r="E2316" t="str">
            <v>MS Industrial Pentanes Plus</v>
          </cell>
          <cell r="F2316">
            <v>0</v>
          </cell>
          <cell r="G2316">
            <v>0</v>
          </cell>
          <cell r="H2316">
            <v>0</v>
          </cell>
          <cell r="I2316">
            <v>0</v>
          </cell>
          <cell r="J2316">
            <v>0</v>
          </cell>
          <cell r="K2316">
            <v>0</v>
          </cell>
          <cell r="L2316">
            <v>0</v>
          </cell>
          <cell r="M2316">
            <v>0</v>
          </cell>
          <cell r="N2316">
            <v>0</v>
          </cell>
          <cell r="O2316">
            <v>0</v>
          </cell>
          <cell r="P2316">
            <v>0</v>
          </cell>
          <cell r="Q2316">
            <v>0</v>
          </cell>
          <cell r="R2316">
            <v>0</v>
          </cell>
          <cell r="S2316">
            <v>0</v>
          </cell>
          <cell r="T2316">
            <v>0</v>
          </cell>
          <cell r="U2316">
            <v>0</v>
          </cell>
          <cell r="V2316">
            <v>0</v>
          </cell>
          <cell r="W2316">
            <v>0</v>
          </cell>
          <cell r="X2316">
            <v>0</v>
          </cell>
          <cell r="Y2316">
            <v>0</v>
          </cell>
          <cell r="Z2316">
            <v>0</v>
          </cell>
          <cell r="AA2316">
            <v>0</v>
          </cell>
          <cell r="AB2316">
            <v>0</v>
          </cell>
          <cell r="AC2316">
            <v>0</v>
          </cell>
          <cell r="AD2316">
            <v>0</v>
          </cell>
          <cell r="AE2316">
            <v>0</v>
          </cell>
          <cell r="AF2316">
            <v>0</v>
          </cell>
          <cell r="AG2316">
            <v>0</v>
          </cell>
          <cell r="AH2316">
            <v>0</v>
          </cell>
        </row>
        <row r="2317">
          <cell r="E2317" t="str">
            <v>MT Industrial Pentanes Plus</v>
          </cell>
          <cell r="F2317">
            <v>0</v>
          </cell>
          <cell r="G2317">
            <v>0</v>
          </cell>
          <cell r="H2317">
            <v>0</v>
          </cell>
          <cell r="I2317">
            <v>0</v>
          </cell>
          <cell r="J2317">
            <v>0</v>
          </cell>
          <cell r="K2317">
            <v>0</v>
          </cell>
          <cell r="L2317">
            <v>0</v>
          </cell>
          <cell r="M2317">
            <v>0</v>
          </cell>
          <cell r="N2317">
            <v>0</v>
          </cell>
          <cell r="O2317">
            <v>0</v>
          </cell>
          <cell r="P2317">
            <v>0</v>
          </cell>
          <cell r="Q2317">
            <v>0</v>
          </cell>
          <cell r="R2317">
            <v>0</v>
          </cell>
          <cell r="S2317">
            <v>0</v>
          </cell>
          <cell r="T2317">
            <v>0</v>
          </cell>
          <cell r="U2317">
            <v>0</v>
          </cell>
          <cell r="V2317">
            <v>0</v>
          </cell>
          <cell r="W2317">
            <v>0</v>
          </cell>
          <cell r="X2317">
            <v>0</v>
          </cell>
          <cell r="Y2317">
            <v>0</v>
          </cell>
          <cell r="Z2317">
            <v>0</v>
          </cell>
          <cell r="AA2317">
            <v>0</v>
          </cell>
          <cell r="AB2317">
            <v>0</v>
          </cell>
          <cell r="AC2317">
            <v>0</v>
          </cell>
          <cell r="AD2317">
            <v>0</v>
          </cell>
          <cell r="AE2317">
            <v>0</v>
          </cell>
          <cell r="AF2317">
            <v>0</v>
          </cell>
          <cell r="AG2317">
            <v>0</v>
          </cell>
          <cell r="AH2317">
            <v>0</v>
          </cell>
        </row>
        <row r="2318">
          <cell r="E2318" t="str">
            <v>NC Industrial Pentanes Plus</v>
          </cell>
          <cell r="F2318">
            <v>0</v>
          </cell>
          <cell r="G2318">
            <v>0</v>
          </cell>
          <cell r="H2318">
            <v>0</v>
          </cell>
          <cell r="I2318">
            <v>0</v>
          </cell>
          <cell r="J2318">
            <v>0</v>
          </cell>
          <cell r="K2318">
            <v>0</v>
          </cell>
          <cell r="L2318">
            <v>0</v>
          </cell>
          <cell r="M2318">
            <v>0</v>
          </cell>
          <cell r="N2318">
            <v>0</v>
          </cell>
          <cell r="O2318">
            <v>0</v>
          </cell>
          <cell r="P2318">
            <v>0</v>
          </cell>
          <cell r="Q2318">
            <v>0</v>
          </cell>
          <cell r="R2318">
            <v>0</v>
          </cell>
          <cell r="S2318">
            <v>0</v>
          </cell>
          <cell r="T2318">
            <v>0</v>
          </cell>
          <cell r="U2318">
            <v>0</v>
          </cell>
          <cell r="V2318">
            <v>0</v>
          </cell>
          <cell r="W2318">
            <v>0</v>
          </cell>
          <cell r="X2318">
            <v>0</v>
          </cell>
          <cell r="Y2318">
            <v>0</v>
          </cell>
          <cell r="Z2318">
            <v>0</v>
          </cell>
          <cell r="AA2318">
            <v>0</v>
          </cell>
          <cell r="AB2318">
            <v>0</v>
          </cell>
          <cell r="AC2318">
            <v>0</v>
          </cell>
          <cell r="AD2318">
            <v>0</v>
          </cell>
          <cell r="AE2318">
            <v>0</v>
          </cell>
          <cell r="AF2318">
            <v>0</v>
          </cell>
          <cell r="AG2318">
            <v>0</v>
          </cell>
          <cell r="AH2318">
            <v>0</v>
          </cell>
        </row>
        <row r="2319">
          <cell r="E2319" t="str">
            <v>ND Industrial Pentanes Plus</v>
          </cell>
          <cell r="F2319">
            <v>0</v>
          </cell>
          <cell r="G2319">
            <v>0</v>
          </cell>
          <cell r="H2319">
            <v>0</v>
          </cell>
          <cell r="I2319">
            <v>0</v>
          </cell>
          <cell r="J2319">
            <v>0</v>
          </cell>
          <cell r="K2319">
            <v>0</v>
          </cell>
          <cell r="L2319">
            <v>0</v>
          </cell>
          <cell r="M2319">
            <v>0</v>
          </cell>
          <cell r="N2319">
            <v>0</v>
          </cell>
          <cell r="O2319">
            <v>0</v>
          </cell>
          <cell r="P2319">
            <v>0</v>
          </cell>
          <cell r="Q2319">
            <v>0</v>
          </cell>
          <cell r="R2319">
            <v>0</v>
          </cell>
          <cell r="S2319">
            <v>0</v>
          </cell>
          <cell r="T2319">
            <v>0</v>
          </cell>
          <cell r="U2319">
            <v>0</v>
          </cell>
          <cell r="V2319">
            <v>0</v>
          </cell>
          <cell r="W2319">
            <v>0</v>
          </cell>
          <cell r="X2319">
            <v>0</v>
          </cell>
          <cell r="Y2319">
            <v>0</v>
          </cell>
          <cell r="Z2319">
            <v>0</v>
          </cell>
          <cell r="AA2319">
            <v>0</v>
          </cell>
          <cell r="AB2319">
            <v>0</v>
          </cell>
          <cell r="AC2319">
            <v>0</v>
          </cell>
          <cell r="AD2319">
            <v>0</v>
          </cell>
          <cell r="AE2319">
            <v>0</v>
          </cell>
          <cell r="AF2319">
            <v>0</v>
          </cell>
          <cell r="AG2319">
            <v>0</v>
          </cell>
          <cell r="AH2319">
            <v>0</v>
          </cell>
        </row>
        <row r="2320">
          <cell r="E2320" t="str">
            <v>NE Industrial Pentanes Plus</v>
          </cell>
          <cell r="F2320">
            <v>0</v>
          </cell>
          <cell r="G2320">
            <v>0</v>
          </cell>
          <cell r="H2320">
            <v>0</v>
          </cell>
          <cell r="I2320">
            <v>0</v>
          </cell>
          <cell r="J2320">
            <v>0</v>
          </cell>
          <cell r="K2320">
            <v>0</v>
          </cell>
          <cell r="L2320">
            <v>0</v>
          </cell>
          <cell r="M2320">
            <v>0</v>
          </cell>
          <cell r="N2320">
            <v>0</v>
          </cell>
          <cell r="O2320">
            <v>0</v>
          </cell>
          <cell r="P2320">
            <v>0</v>
          </cell>
          <cell r="Q2320">
            <v>0</v>
          </cell>
          <cell r="R2320">
            <v>0</v>
          </cell>
          <cell r="S2320">
            <v>0</v>
          </cell>
          <cell r="T2320">
            <v>0</v>
          </cell>
          <cell r="U2320">
            <v>0</v>
          </cell>
          <cell r="V2320">
            <v>0</v>
          </cell>
          <cell r="W2320">
            <v>0</v>
          </cell>
          <cell r="X2320">
            <v>0</v>
          </cell>
          <cell r="Y2320">
            <v>0</v>
          </cell>
          <cell r="Z2320">
            <v>0</v>
          </cell>
          <cell r="AA2320">
            <v>0</v>
          </cell>
          <cell r="AB2320">
            <v>0</v>
          </cell>
          <cell r="AC2320">
            <v>0</v>
          </cell>
          <cell r="AD2320">
            <v>0</v>
          </cell>
          <cell r="AE2320">
            <v>0</v>
          </cell>
          <cell r="AF2320">
            <v>0</v>
          </cell>
          <cell r="AG2320">
            <v>0</v>
          </cell>
          <cell r="AH2320">
            <v>0</v>
          </cell>
        </row>
        <row r="2321">
          <cell r="E2321" t="str">
            <v>NH Industrial Pentanes Plus</v>
          </cell>
          <cell r="F2321">
            <v>0</v>
          </cell>
          <cell r="G2321">
            <v>0</v>
          </cell>
          <cell r="H2321">
            <v>0</v>
          </cell>
          <cell r="I2321">
            <v>0</v>
          </cell>
          <cell r="J2321">
            <v>0</v>
          </cell>
          <cell r="K2321">
            <v>0</v>
          </cell>
          <cell r="L2321">
            <v>0</v>
          </cell>
          <cell r="M2321">
            <v>0</v>
          </cell>
          <cell r="N2321">
            <v>0</v>
          </cell>
          <cell r="O2321">
            <v>0</v>
          </cell>
          <cell r="P2321">
            <v>0</v>
          </cell>
          <cell r="Q2321">
            <v>0</v>
          </cell>
          <cell r="R2321">
            <v>0</v>
          </cell>
          <cell r="S2321">
            <v>0</v>
          </cell>
          <cell r="T2321">
            <v>0</v>
          </cell>
          <cell r="U2321">
            <v>0</v>
          </cell>
          <cell r="V2321">
            <v>0</v>
          </cell>
          <cell r="W2321">
            <v>0</v>
          </cell>
          <cell r="X2321">
            <v>0</v>
          </cell>
          <cell r="Y2321">
            <v>0</v>
          </cell>
          <cell r="Z2321">
            <v>0</v>
          </cell>
          <cell r="AA2321">
            <v>0</v>
          </cell>
          <cell r="AB2321">
            <v>0</v>
          </cell>
          <cell r="AC2321">
            <v>0</v>
          </cell>
          <cell r="AD2321">
            <v>0</v>
          </cell>
          <cell r="AE2321">
            <v>0</v>
          </cell>
          <cell r="AF2321">
            <v>0</v>
          </cell>
          <cell r="AG2321">
            <v>0</v>
          </cell>
          <cell r="AH2321">
            <v>0</v>
          </cell>
        </row>
        <row r="2322">
          <cell r="E2322" t="str">
            <v>NJ Industrial Pentanes Plus</v>
          </cell>
          <cell r="F2322">
            <v>0</v>
          </cell>
          <cell r="G2322">
            <v>0</v>
          </cell>
          <cell r="H2322">
            <v>0</v>
          </cell>
          <cell r="I2322">
            <v>0</v>
          </cell>
          <cell r="J2322">
            <v>0</v>
          </cell>
          <cell r="K2322">
            <v>0</v>
          </cell>
          <cell r="L2322">
            <v>0</v>
          </cell>
          <cell r="M2322">
            <v>0</v>
          </cell>
          <cell r="N2322">
            <v>0</v>
          </cell>
          <cell r="O2322">
            <v>0</v>
          </cell>
          <cell r="P2322">
            <v>0</v>
          </cell>
          <cell r="Q2322">
            <v>0</v>
          </cell>
          <cell r="R2322">
            <v>0</v>
          </cell>
          <cell r="S2322">
            <v>0</v>
          </cell>
          <cell r="T2322">
            <v>0</v>
          </cell>
          <cell r="U2322">
            <v>0</v>
          </cell>
          <cell r="V2322">
            <v>0</v>
          </cell>
          <cell r="W2322">
            <v>0</v>
          </cell>
          <cell r="X2322">
            <v>0</v>
          </cell>
          <cell r="Y2322">
            <v>0</v>
          </cell>
          <cell r="Z2322">
            <v>0</v>
          </cell>
          <cell r="AA2322">
            <v>0</v>
          </cell>
          <cell r="AB2322">
            <v>0</v>
          </cell>
          <cell r="AC2322">
            <v>0</v>
          </cell>
          <cell r="AD2322">
            <v>0</v>
          </cell>
          <cell r="AE2322">
            <v>0</v>
          </cell>
          <cell r="AF2322">
            <v>0</v>
          </cell>
          <cell r="AG2322">
            <v>0</v>
          </cell>
          <cell r="AH2322">
            <v>0</v>
          </cell>
        </row>
        <row r="2323">
          <cell r="E2323" t="str">
            <v>NM Industrial Pentanes Plus</v>
          </cell>
          <cell r="F2323">
            <v>0</v>
          </cell>
          <cell r="G2323">
            <v>0</v>
          </cell>
          <cell r="H2323">
            <v>0</v>
          </cell>
          <cell r="I2323">
            <v>0</v>
          </cell>
          <cell r="J2323">
            <v>0</v>
          </cell>
          <cell r="K2323">
            <v>0</v>
          </cell>
          <cell r="L2323">
            <v>0</v>
          </cell>
          <cell r="M2323">
            <v>0</v>
          </cell>
          <cell r="N2323">
            <v>0</v>
          </cell>
          <cell r="O2323">
            <v>0</v>
          </cell>
          <cell r="P2323">
            <v>0</v>
          </cell>
          <cell r="Q2323">
            <v>0</v>
          </cell>
          <cell r="R2323">
            <v>0</v>
          </cell>
          <cell r="S2323">
            <v>0</v>
          </cell>
          <cell r="T2323">
            <v>0</v>
          </cell>
          <cell r="U2323">
            <v>0</v>
          </cell>
          <cell r="V2323">
            <v>0</v>
          </cell>
          <cell r="W2323">
            <v>0</v>
          </cell>
          <cell r="X2323">
            <v>0</v>
          </cell>
          <cell r="Y2323">
            <v>0</v>
          </cell>
          <cell r="Z2323">
            <v>0</v>
          </cell>
          <cell r="AA2323">
            <v>0</v>
          </cell>
          <cell r="AB2323">
            <v>0</v>
          </cell>
          <cell r="AC2323">
            <v>0</v>
          </cell>
          <cell r="AD2323">
            <v>0</v>
          </cell>
          <cell r="AE2323">
            <v>0</v>
          </cell>
          <cell r="AF2323">
            <v>0</v>
          </cell>
          <cell r="AG2323">
            <v>0</v>
          </cell>
          <cell r="AH2323">
            <v>0</v>
          </cell>
        </row>
        <row r="2324">
          <cell r="E2324" t="str">
            <v>NV Industrial Pentanes Plus</v>
          </cell>
          <cell r="F2324">
            <v>0</v>
          </cell>
          <cell r="G2324">
            <v>0</v>
          </cell>
          <cell r="H2324">
            <v>0</v>
          </cell>
          <cell r="I2324">
            <v>0</v>
          </cell>
          <cell r="J2324">
            <v>0</v>
          </cell>
          <cell r="K2324">
            <v>0</v>
          </cell>
          <cell r="L2324">
            <v>0</v>
          </cell>
          <cell r="M2324">
            <v>0</v>
          </cell>
          <cell r="N2324">
            <v>0</v>
          </cell>
          <cell r="O2324">
            <v>0</v>
          </cell>
          <cell r="P2324">
            <v>0</v>
          </cell>
          <cell r="Q2324">
            <v>0</v>
          </cell>
          <cell r="R2324">
            <v>0</v>
          </cell>
          <cell r="S2324">
            <v>0</v>
          </cell>
          <cell r="T2324">
            <v>0</v>
          </cell>
          <cell r="U2324">
            <v>0</v>
          </cell>
          <cell r="V2324">
            <v>0</v>
          </cell>
          <cell r="W2324">
            <v>0</v>
          </cell>
          <cell r="X2324">
            <v>0</v>
          </cell>
          <cell r="Y2324">
            <v>0</v>
          </cell>
          <cell r="Z2324">
            <v>0</v>
          </cell>
          <cell r="AA2324">
            <v>0</v>
          </cell>
          <cell r="AB2324">
            <v>0</v>
          </cell>
          <cell r="AC2324">
            <v>0</v>
          </cell>
          <cell r="AD2324">
            <v>0</v>
          </cell>
          <cell r="AE2324">
            <v>0</v>
          </cell>
          <cell r="AF2324">
            <v>0</v>
          </cell>
          <cell r="AG2324">
            <v>0</v>
          </cell>
          <cell r="AH2324">
            <v>0</v>
          </cell>
        </row>
        <row r="2325">
          <cell r="E2325" t="str">
            <v>NY Industrial Pentanes Plus</v>
          </cell>
          <cell r="F2325">
            <v>0</v>
          </cell>
          <cell r="G2325">
            <v>0</v>
          </cell>
          <cell r="H2325">
            <v>0</v>
          </cell>
          <cell r="I2325">
            <v>0</v>
          </cell>
          <cell r="J2325">
            <v>0</v>
          </cell>
          <cell r="K2325">
            <v>0</v>
          </cell>
          <cell r="L2325">
            <v>0</v>
          </cell>
          <cell r="M2325">
            <v>0</v>
          </cell>
          <cell r="N2325">
            <v>0</v>
          </cell>
          <cell r="O2325">
            <v>0</v>
          </cell>
          <cell r="P2325">
            <v>0</v>
          </cell>
          <cell r="Q2325">
            <v>0</v>
          </cell>
          <cell r="R2325">
            <v>0</v>
          </cell>
          <cell r="S2325">
            <v>0</v>
          </cell>
          <cell r="T2325">
            <v>0</v>
          </cell>
          <cell r="U2325">
            <v>0</v>
          </cell>
          <cell r="V2325">
            <v>0</v>
          </cell>
          <cell r="W2325">
            <v>0</v>
          </cell>
          <cell r="X2325">
            <v>0</v>
          </cell>
          <cell r="Y2325">
            <v>0</v>
          </cell>
          <cell r="Z2325">
            <v>0</v>
          </cell>
          <cell r="AA2325">
            <v>0</v>
          </cell>
          <cell r="AB2325">
            <v>0</v>
          </cell>
          <cell r="AC2325">
            <v>0</v>
          </cell>
          <cell r="AD2325">
            <v>0</v>
          </cell>
          <cell r="AE2325">
            <v>0</v>
          </cell>
          <cell r="AF2325">
            <v>0</v>
          </cell>
          <cell r="AG2325">
            <v>0</v>
          </cell>
          <cell r="AH2325">
            <v>0</v>
          </cell>
        </row>
        <row r="2326">
          <cell r="E2326" t="str">
            <v>OH Industrial Pentanes Plus</v>
          </cell>
          <cell r="F2326">
            <v>0</v>
          </cell>
          <cell r="G2326">
            <v>0</v>
          </cell>
          <cell r="H2326">
            <v>0</v>
          </cell>
          <cell r="I2326">
            <v>0</v>
          </cell>
          <cell r="J2326">
            <v>0</v>
          </cell>
          <cell r="K2326">
            <v>0</v>
          </cell>
          <cell r="L2326">
            <v>0</v>
          </cell>
          <cell r="M2326">
            <v>0</v>
          </cell>
          <cell r="N2326">
            <v>0</v>
          </cell>
          <cell r="O2326">
            <v>0</v>
          </cell>
          <cell r="P2326">
            <v>0</v>
          </cell>
          <cell r="Q2326">
            <v>0</v>
          </cell>
          <cell r="R2326">
            <v>0</v>
          </cell>
          <cell r="S2326">
            <v>0</v>
          </cell>
          <cell r="T2326">
            <v>0</v>
          </cell>
          <cell r="U2326">
            <v>0</v>
          </cell>
          <cell r="V2326">
            <v>0</v>
          </cell>
          <cell r="W2326">
            <v>0</v>
          </cell>
          <cell r="X2326">
            <v>0</v>
          </cell>
          <cell r="Y2326">
            <v>0</v>
          </cell>
          <cell r="Z2326">
            <v>0</v>
          </cell>
          <cell r="AA2326">
            <v>0</v>
          </cell>
          <cell r="AB2326">
            <v>0</v>
          </cell>
          <cell r="AC2326">
            <v>0</v>
          </cell>
          <cell r="AD2326">
            <v>0</v>
          </cell>
          <cell r="AE2326">
            <v>0</v>
          </cell>
          <cell r="AF2326">
            <v>0</v>
          </cell>
          <cell r="AG2326">
            <v>0</v>
          </cell>
          <cell r="AH2326">
            <v>0</v>
          </cell>
        </row>
        <row r="2327">
          <cell r="E2327" t="str">
            <v>OK Industrial Pentanes Plus</v>
          </cell>
          <cell r="F2327">
            <v>0</v>
          </cell>
          <cell r="G2327">
            <v>0</v>
          </cell>
          <cell r="H2327">
            <v>0</v>
          </cell>
          <cell r="I2327">
            <v>0</v>
          </cell>
          <cell r="J2327">
            <v>0</v>
          </cell>
          <cell r="K2327">
            <v>0</v>
          </cell>
          <cell r="L2327">
            <v>0</v>
          </cell>
          <cell r="M2327">
            <v>0</v>
          </cell>
          <cell r="N2327">
            <v>0</v>
          </cell>
          <cell r="O2327">
            <v>0</v>
          </cell>
          <cell r="P2327">
            <v>0</v>
          </cell>
          <cell r="Q2327">
            <v>0</v>
          </cell>
          <cell r="R2327">
            <v>0</v>
          </cell>
          <cell r="S2327">
            <v>0</v>
          </cell>
          <cell r="T2327">
            <v>0</v>
          </cell>
          <cell r="U2327">
            <v>0</v>
          </cell>
          <cell r="V2327">
            <v>0</v>
          </cell>
          <cell r="W2327">
            <v>0</v>
          </cell>
          <cell r="X2327">
            <v>0</v>
          </cell>
          <cell r="Y2327">
            <v>0</v>
          </cell>
          <cell r="Z2327">
            <v>0</v>
          </cell>
          <cell r="AA2327">
            <v>0</v>
          </cell>
          <cell r="AB2327">
            <v>0</v>
          </cell>
          <cell r="AC2327">
            <v>0</v>
          </cell>
          <cell r="AD2327">
            <v>0</v>
          </cell>
          <cell r="AE2327">
            <v>0</v>
          </cell>
          <cell r="AF2327">
            <v>0</v>
          </cell>
          <cell r="AG2327">
            <v>0</v>
          </cell>
          <cell r="AH2327">
            <v>0</v>
          </cell>
        </row>
        <row r="2328">
          <cell r="E2328" t="str">
            <v>OR Industrial Pentanes Plus</v>
          </cell>
          <cell r="F2328">
            <v>0</v>
          </cell>
          <cell r="G2328">
            <v>0</v>
          </cell>
          <cell r="H2328">
            <v>0</v>
          </cell>
          <cell r="I2328">
            <v>0</v>
          </cell>
          <cell r="J2328">
            <v>0</v>
          </cell>
          <cell r="K2328">
            <v>0</v>
          </cell>
          <cell r="L2328">
            <v>0</v>
          </cell>
          <cell r="M2328">
            <v>0</v>
          </cell>
          <cell r="N2328">
            <v>0</v>
          </cell>
          <cell r="O2328">
            <v>0</v>
          </cell>
          <cell r="P2328">
            <v>0</v>
          </cell>
          <cell r="Q2328">
            <v>0</v>
          </cell>
          <cell r="R2328">
            <v>0</v>
          </cell>
          <cell r="S2328">
            <v>0</v>
          </cell>
          <cell r="T2328">
            <v>0</v>
          </cell>
          <cell r="U2328">
            <v>0</v>
          </cell>
          <cell r="V2328">
            <v>0</v>
          </cell>
          <cell r="W2328">
            <v>0</v>
          </cell>
          <cell r="X2328">
            <v>0</v>
          </cell>
          <cell r="Y2328">
            <v>0</v>
          </cell>
          <cell r="Z2328">
            <v>0</v>
          </cell>
          <cell r="AA2328">
            <v>0</v>
          </cell>
          <cell r="AB2328">
            <v>0</v>
          </cell>
          <cell r="AC2328">
            <v>0</v>
          </cell>
          <cell r="AD2328">
            <v>0</v>
          </cell>
          <cell r="AE2328">
            <v>0</v>
          </cell>
          <cell r="AF2328">
            <v>0</v>
          </cell>
          <cell r="AG2328">
            <v>0</v>
          </cell>
          <cell r="AH2328">
            <v>0</v>
          </cell>
        </row>
        <row r="2329">
          <cell r="E2329" t="str">
            <v>PA Industrial Pentanes Plus</v>
          </cell>
          <cell r="F2329">
            <v>0</v>
          </cell>
          <cell r="G2329">
            <v>0</v>
          </cell>
          <cell r="H2329">
            <v>0</v>
          </cell>
          <cell r="I2329">
            <v>0</v>
          </cell>
          <cell r="J2329">
            <v>0</v>
          </cell>
          <cell r="K2329">
            <v>0</v>
          </cell>
          <cell r="L2329">
            <v>0</v>
          </cell>
          <cell r="M2329">
            <v>0</v>
          </cell>
          <cell r="N2329">
            <v>0</v>
          </cell>
          <cell r="O2329">
            <v>0</v>
          </cell>
          <cell r="P2329">
            <v>0</v>
          </cell>
          <cell r="Q2329">
            <v>0</v>
          </cell>
          <cell r="R2329">
            <v>0</v>
          </cell>
          <cell r="S2329">
            <v>0</v>
          </cell>
          <cell r="T2329">
            <v>0</v>
          </cell>
          <cell r="U2329">
            <v>0</v>
          </cell>
          <cell r="V2329">
            <v>0</v>
          </cell>
          <cell r="W2329">
            <v>0</v>
          </cell>
          <cell r="X2329">
            <v>0</v>
          </cell>
          <cell r="Y2329">
            <v>0</v>
          </cell>
          <cell r="Z2329">
            <v>0</v>
          </cell>
          <cell r="AA2329">
            <v>0</v>
          </cell>
          <cell r="AB2329">
            <v>0</v>
          </cell>
          <cell r="AC2329">
            <v>0</v>
          </cell>
          <cell r="AD2329">
            <v>0</v>
          </cell>
          <cell r="AE2329">
            <v>0</v>
          </cell>
          <cell r="AF2329">
            <v>0</v>
          </cell>
          <cell r="AG2329">
            <v>0</v>
          </cell>
          <cell r="AH2329">
            <v>0</v>
          </cell>
        </row>
        <row r="2330">
          <cell r="E2330" t="str">
            <v>RI Industrial Pentanes Plus</v>
          </cell>
          <cell r="F2330">
            <v>0</v>
          </cell>
          <cell r="G2330">
            <v>0</v>
          </cell>
          <cell r="H2330">
            <v>0</v>
          </cell>
          <cell r="I2330">
            <v>0</v>
          </cell>
          <cell r="J2330">
            <v>0</v>
          </cell>
          <cell r="K2330">
            <v>0</v>
          </cell>
          <cell r="L2330">
            <v>0</v>
          </cell>
          <cell r="M2330">
            <v>0</v>
          </cell>
          <cell r="N2330">
            <v>0</v>
          </cell>
          <cell r="O2330">
            <v>0</v>
          </cell>
          <cell r="P2330">
            <v>0</v>
          </cell>
          <cell r="Q2330">
            <v>0</v>
          </cell>
          <cell r="R2330">
            <v>0</v>
          </cell>
          <cell r="S2330">
            <v>0</v>
          </cell>
          <cell r="T2330">
            <v>0</v>
          </cell>
          <cell r="U2330">
            <v>0</v>
          </cell>
          <cell r="V2330">
            <v>0</v>
          </cell>
          <cell r="W2330">
            <v>0</v>
          </cell>
          <cell r="X2330">
            <v>0</v>
          </cell>
          <cell r="Y2330">
            <v>0</v>
          </cell>
          <cell r="Z2330">
            <v>0</v>
          </cell>
          <cell r="AA2330">
            <v>0</v>
          </cell>
          <cell r="AB2330">
            <v>0</v>
          </cell>
          <cell r="AC2330">
            <v>0</v>
          </cell>
          <cell r="AD2330">
            <v>0</v>
          </cell>
          <cell r="AE2330">
            <v>0</v>
          </cell>
          <cell r="AF2330">
            <v>0</v>
          </cell>
          <cell r="AG2330">
            <v>0</v>
          </cell>
          <cell r="AH2330">
            <v>0</v>
          </cell>
        </row>
        <row r="2331">
          <cell r="E2331" t="str">
            <v>SC Industrial Pentanes Plus</v>
          </cell>
          <cell r="F2331">
            <v>0</v>
          </cell>
          <cell r="G2331">
            <v>0</v>
          </cell>
          <cell r="H2331">
            <v>0</v>
          </cell>
          <cell r="I2331">
            <v>0</v>
          </cell>
          <cell r="J2331">
            <v>0</v>
          </cell>
          <cell r="K2331">
            <v>0</v>
          </cell>
          <cell r="L2331">
            <v>0</v>
          </cell>
          <cell r="M2331">
            <v>0</v>
          </cell>
          <cell r="N2331">
            <v>0</v>
          </cell>
          <cell r="O2331">
            <v>0</v>
          </cell>
          <cell r="P2331">
            <v>0</v>
          </cell>
          <cell r="Q2331">
            <v>0</v>
          </cell>
          <cell r="R2331">
            <v>0</v>
          </cell>
          <cell r="S2331">
            <v>0</v>
          </cell>
          <cell r="T2331">
            <v>0</v>
          </cell>
          <cell r="U2331">
            <v>0</v>
          </cell>
          <cell r="V2331">
            <v>0</v>
          </cell>
          <cell r="W2331">
            <v>0</v>
          </cell>
          <cell r="X2331">
            <v>0</v>
          </cell>
          <cell r="Y2331">
            <v>0</v>
          </cell>
          <cell r="Z2331">
            <v>0</v>
          </cell>
          <cell r="AA2331">
            <v>0</v>
          </cell>
          <cell r="AB2331">
            <v>0</v>
          </cell>
          <cell r="AC2331">
            <v>0</v>
          </cell>
          <cell r="AD2331">
            <v>0</v>
          </cell>
          <cell r="AE2331">
            <v>0</v>
          </cell>
          <cell r="AF2331">
            <v>0</v>
          </cell>
          <cell r="AG2331">
            <v>0</v>
          </cell>
          <cell r="AH2331">
            <v>0</v>
          </cell>
        </row>
        <row r="2332">
          <cell r="E2332" t="str">
            <v>SD Industrial Pentanes Plus</v>
          </cell>
          <cell r="F2332">
            <v>0</v>
          </cell>
          <cell r="G2332">
            <v>0</v>
          </cell>
          <cell r="H2332">
            <v>0</v>
          </cell>
          <cell r="I2332">
            <v>0</v>
          </cell>
          <cell r="J2332">
            <v>0</v>
          </cell>
          <cell r="K2332">
            <v>0</v>
          </cell>
          <cell r="L2332">
            <v>0</v>
          </cell>
          <cell r="M2332">
            <v>0</v>
          </cell>
          <cell r="N2332">
            <v>0</v>
          </cell>
          <cell r="O2332">
            <v>0</v>
          </cell>
          <cell r="P2332">
            <v>0</v>
          </cell>
          <cell r="Q2332">
            <v>0</v>
          </cell>
          <cell r="R2332">
            <v>0</v>
          </cell>
          <cell r="S2332">
            <v>0</v>
          </cell>
          <cell r="T2332">
            <v>0</v>
          </cell>
          <cell r="U2332">
            <v>0</v>
          </cell>
          <cell r="V2332">
            <v>0</v>
          </cell>
          <cell r="W2332">
            <v>0</v>
          </cell>
          <cell r="X2332">
            <v>0</v>
          </cell>
          <cell r="Y2332">
            <v>0</v>
          </cell>
          <cell r="Z2332">
            <v>0</v>
          </cell>
          <cell r="AA2332">
            <v>0</v>
          </cell>
          <cell r="AB2332">
            <v>0</v>
          </cell>
          <cell r="AC2332">
            <v>0</v>
          </cell>
          <cell r="AD2332">
            <v>0</v>
          </cell>
          <cell r="AE2332">
            <v>0</v>
          </cell>
          <cell r="AF2332">
            <v>0</v>
          </cell>
          <cell r="AG2332">
            <v>0</v>
          </cell>
          <cell r="AH2332">
            <v>0</v>
          </cell>
        </row>
        <row r="2333">
          <cell r="E2333" t="str">
            <v>TN Industrial Pentanes Plus</v>
          </cell>
          <cell r="F2333">
            <v>0</v>
          </cell>
          <cell r="G2333">
            <v>0</v>
          </cell>
          <cell r="H2333">
            <v>0</v>
          </cell>
          <cell r="I2333">
            <v>0</v>
          </cell>
          <cell r="J2333">
            <v>0</v>
          </cell>
          <cell r="K2333">
            <v>0</v>
          </cell>
          <cell r="L2333">
            <v>0</v>
          </cell>
          <cell r="M2333">
            <v>0</v>
          </cell>
          <cell r="N2333">
            <v>0</v>
          </cell>
          <cell r="O2333">
            <v>0</v>
          </cell>
          <cell r="P2333">
            <v>0</v>
          </cell>
          <cell r="Q2333">
            <v>0</v>
          </cell>
          <cell r="R2333">
            <v>0</v>
          </cell>
          <cell r="S2333">
            <v>0</v>
          </cell>
          <cell r="T2333">
            <v>0</v>
          </cell>
          <cell r="U2333">
            <v>0</v>
          </cell>
          <cell r="V2333">
            <v>0</v>
          </cell>
          <cell r="W2333">
            <v>0</v>
          </cell>
          <cell r="X2333">
            <v>0</v>
          </cell>
          <cell r="Y2333">
            <v>0</v>
          </cell>
          <cell r="Z2333">
            <v>0</v>
          </cell>
          <cell r="AA2333">
            <v>0</v>
          </cell>
          <cell r="AB2333">
            <v>0</v>
          </cell>
          <cell r="AC2333">
            <v>0</v>
          </cell>
          <cell r="AD2333">
            <v>0</v>
          </cell>
          <cell r="AE2333">
            <v>0</v>
          </cell>
          <cell r="AF2333">
            <v>0</v>
          </cell>
          <cell r="AG2333">
            <v>0</v>
          </cell>
          <cell r="AH2333">
            <v>0</v>
          </cell>
        </row>
        <row r="2334">
          <cell r="E2334" t="str">
            <v>TX Industrial Pentanes Plus</v>
          </cell>
          <cell r="F2334">
            <v>153372</v>
          </cell>
          <cell r="G2334">
            <v>180148</v>
          </cell>
          <cell r="H2334">
            <v>197628</v>
          </cell>
          <cell r="I2334">
            <v>203595</v>
          </cell>
          <cell r="J2334">
            <v>207544</v>
          </cell>
          <cell r="K2334">
            <v>207052</v>
          </cell>
          <cell r="L2334">
            <v>217508</v>
          </cell>
          <cell r="M2334">
            <v>201532</v>
          </cell>
          <cell r="N2334">
            <v>182495</v>
          </cell>
          <cell r="O2334">
            <v>230701</v>
          </cell>
          <cell r="P2334">
            <v>236605</v>
          </cell>
          <cell r="Q2334">
            <v>195198</v>
          </cell>
          <cell r="R2334">
            <v>176377</v>
          </cell>
          <cell r="S2334">
            <v>175995</v>
          </cell>
          <cell r="T2334">
            <v>179217</v>
          </cell>
          <cell r="U2334">
            <v>159677</v>
          </cell>
          <cell r="V2334">
            <v>115089</v>
          </cell>
          <cell r="W2334">
            <v>148683</v>
          </cell>
          <cell r="X2334">
            <v>127981</v>
          </cell>
          <cell r="Y2334">
            <v>108506</v>
          </cell>
          <cell r="Z2334">
            <v>134400</v>
          </cell>
          <cell r="AA2334">
            <v>47258</v>
          </cell>
          <cell r="AB2334">
            <v>72966</v>
          </cell>
          <cell r="AC2334">
            <v>81435</v>
          </cell>
          <cell r="AD2334">
            <v>75699</v>
          </cell>
          <cell r="AE2334">
            <v>137427</v>
          </cell>
          <cell r="AF2334">
            <v>96056</v>
          </cell>
          <cell r="AG2334">
            <v>147940</v>
          </cell>
          <cell r="AH2334">
            <v>191574</v>
          </cell>
        </row>
        <row r="2335">
          <cell r="E2335" t="str">
            <v>US Industrial Pentanes Plus</v>
          </cell>
          <cell r="F2335">
            <v>251291</v>
          </cell>
          <cell r="G2335">
            <v>295162</v>
          </cell>
          <cell r="H2335">
            <v>323802</v>
          </cell>
          <cell r="I2335">
            <v>333579</v>
          </cell>
          <cell r="J2335">
            <v>340049</v>
          </cell>
          <cell r="K2335">
            <v>339242</v>
          </cell>
          <cell r="L2335">
            <v>356375</v>
          </cell>
          <cell r="M2335">
            <v>330198</v>
          </cell>
          <cell r="N2335">
            <v>295158</v>
          </cell>
          <cell r="O2335">
            <v>366397</v>
          </cell>
          <cell r="P2335">
            <v>344497</v>
          </cell>
          <cell r="Q2335">
            <v>264204</v>
          </cell>
          <cell r="R2335">
            <v>224716</v>
          </cell>
          <cell r="S2335">
            <v>221696</v>
          </cell>
          <cell r="T2335">
            <v>223310</v>
          </cell>
          <cell r="U2335">
            <v>197004</v>
          </cell>
          <cell r="V2335">
            <v>140652</v>
          </cell>
          <cell r="W2335">
            <v>180061</v>
          </cell>
          <cell r="X2335">
            <v>153643</v>
          </cell>
          <cell r="Y2335">
            <v>128032</v>
          </cell>
          <cell r="Z2335">
            <v>156106</v>
          </cell>
          <cell r="AA2335">
            <v>54891</v>
          </cell>
          <cell r="AB2335">
            <v>84750</v>
          </cell>
          <cell r="AC2335">
            <v>94587</v>
          </cell>
          <cell r="AD2335">
            <v>88734</v>
          </cell>
          <cell r="AE2335">
            <v>161092</v>
          </cell>
          <cell r="AF2335">
            <v>112597</v>
          </cell>
          <cell r="AG2335">
            <v>173415</v>
          </cell>
          <cell r="AH2335">
            <v>224563</v>
          </cell>
        </row>
        <row r="2336">
          <cell r="E2336" t="str">
            <v>UT Industrial Pentanes Plus</v>
          </cell>
          <cell r="F2336">
            <v>0</v>
          </cell>
          <cell r="G2336">
            <v>0</v>
          </cell>
          <cell r="H2336">
            <v>0</v>
          </cell>
          <cell r="I2336">
            <v>0</v>
          </cell>
          <cell r="J2336">
            <v>0</v>
          </cell>
          <cell r="K2336">
            <v>0</v>
          </cell>
          <cell r="L2336">
            <v>0</v>
          </cell>
          <cell r="M2336">
            <v>0</v>
          </cell>
          <cell r="N2336">
            <v>0</v>
          </cell>
          <cell r="O2336">
            <v>0</v>
          </cell>
          <cell r="P2336">
            <v>0</v>
          </cell>
          <cell r="Q2336">
            <v>0</v>
          </cell>
          <cell r="R2336">
            <v>0</v>
          </cell>
          <cell r="S2336">
            <v>0</v>
          </cell>
          <cell r="T2336">
            <v>0</v>
          </cell>
          <cell r="U2336">
            <v>0</v>
          </cell>
          <cell r="V2336">
            <v>0</v>
          </cell>
          <cell r="W2336">
            <v>0</v>
          </cell>
          <cell r="X2336">
            <v>0</v>
          </cell>
          <cell r="Y2336">
            <v>0</v>
          </cell>
          <cell r="Z2336">
            <v>0</v>
          </cell>
          <cell r="AA2336">
            <v>0</v>
          </cell>
          <cell r="AB2336">
            <v>0</v>
          </cell>
          <cell r="AC2336">
            <v>0</v>
          </cell>
          <cell r="AD2336">
            <v>0</v>
          </cell>
          <cell r="AE2336">
            <v>0</v>
          </cell>
          <cell r="AF2336">
            <v>0</v>
          </cell>
          <cell r="AG2336">
            <v>0</v>
          </cell>
          <cell r="AH2336">
            <v>0</v>
          </cell>
        </row>
        <row r="2337">
          <cell r="E2337" t="str">
            <v>VA Industrial Pentanes Plus</v>
          </cell>
          <cell r="F2337">
            <v>0</v>
          </cell>
          <cell r="G2337">
            <v>0</v>
          </cell>
          <cell r="H2337">
            <v>0</v>
          </cell>
          <cell r="I2337">
            <v>0</v>
          </cell>
          <cell r="J2337">
            <v>0</v>
          </cell>
          <cell r="K2337">
            <v>0</v>
          </cell>
          <cell r="L2337">
            <v>0</v>
          </cell>
          <cell r="M2337">
            <v>0</v>
          </cell>
          <cell r="N2337">
            <v>0</v>
          </cell>
          <cell r="O2337">
            <v>0</v>
          </cell>
          <cell r="P2337">
            <v>0</v>
          </cell>
          <cell r="Q2337">
            <v>0</v>
          </cell>
          <cell r="R2337">
            <v>0</v>
          </cell>
          <cell r="S2337">
            <v>0</v>
          </cell>
          <cell r="T2337">
            <v>0</v>
          </cell>
          <cell r="U2337">
            <v>0</v>
          </cell>
          <cell r="V2337">
            <v>0</v>
          </cell>
          <cell r="W2337">
            <v>0</v>
          </cell>
          <cell r="X2337">
            <v>0</v>
          </cell>
          <cell r="Y2337">
            <v>0</v>
          </cell>
          <cell r="Z2337">
            <v>0</v>
          </cell>
          <cell r="AA2337">
            <v>0</v>
          </cell>
          <cell r="AB2337">
            <v>0</v>
          </cell>
          <cell r="AC2337">
            <v>0</v>
          </cell>
          <cell r="AD2337">
            <v>0</v>
          </cell>
          <cell r="AE2337">
            <v>0</v>
          </cell>
          <cell r="AF2337">
            <v>0</v>
          </cell>
          <cell r="AG2337">
            <v>0</v>
          </cell>
          <cell r="AH2337">
            <v>0</v>
          </cell>
        </row>
        <row r="2338">
          <cell r="E2338" t="str">
            <v>VT Industrial Pentanes Plus</v>
          </cell>
          <cell r="F2338">
            <v>0</v>
          </cell>
          <cell r="G2338">
            <v>0</v>
          </cell>
          <cell r="H2338">
            <v>0</v>
          </cell>
          <cell r="I2338">
            <v>0</v>
          </cell>
          <cell r="J2338">
            <v>0</v>
          </cell>
          <cell r="K2338">
            <v>0</v>
          </cell>
          <cell r="L2338">
            <v>0</v>
          </cell>
          <cell r="M2338">
            <v>0</v>
          </cell>
          <cell r="N2338">
            <v>0</v>
          </cell>
          <cell r="O2338">
            <v>0</v>
          </cell>
          <cell r="P2338">
            <v>0</v>
          </cell>
          <cell r="Q2338">
            <v>0</v>
          </cell>
          <cell r="R2338">
            <v>0</v>
          </cell>
          <cell r="S2338">
            <v>0</v>
          </cell>
          <cell r="T2338">
            <v>0</v>
          </cell>
          <cell r="U2338">
            <v>0</v>
          </cell>
          <cell r="V2338">
            <v>0</v>
          </cell>
          <cell r="W2338">
            <v>0</v>
          </cell>
          <cell r="X2338">
            <v>0</v>
          </cell>
          <cell r="Y2338">
            <v>0</v>
          </cell>
          <cell r="Z2338">
            <v>0</v>
          </cell>
          <cell r="AA2338">
            <v>0</v>
          </cell>
          <cell r="AB2338">
            <v>0</v>
          </cell>
          <cell r="AC2338">
            <v>0</v>
          </cell>
          <cell r="AD2338">
            <v>0</v>
          </cell>
          <cell r="AE2338">
            <v>0</v>
          </cell>
          <cell r="AF2338">
            <v>0</v>
          </cell>
          <cell r="AG2338">
            <v>0</v>
          </cell>
          <cell r="AH2338">
            <v>0</v>
          </cell>
        </row>
        <row r="2339">
          <cell r="E2339" t="str">
            <v>WA Industrial Pentanes Plus</v>
          </cell>
          <cell r="F2339">
            <v>0</v>
          </cell>
          <cell r="G2339">
            <v>0</v>
          </cell>
          <cell r="H2339">
            <v>0</v>
          </cell>
          <cell r="I2339">
            <v>0</v>
          </cell>
          <cell r="J2339">
            <v>0</v>
          </cell>
          <cell r="K2339">
            <v>0</v>
          </cell>
          <cell r="L2339">
            <v>0</v>
          </cell>
          <cell r="M2339">
            <v>0</v>
          </cell>
          <cell r="N2339">
            <v>0</v>
          </cell>
          <cell r="O2339">
            <v>0</v>
          </cell>
          <cell r="P2339">
            <v>0</v>
          </cell>
          <cell r="Q2339">
            <v>0</v>
          </cell>
          <cell r="R2339">
            <v>0</v>
          </cell>
          <cell r="S2339">
            <v>0</v>
          </cell>
          <cell r="T2339">
            <v>0</v>
          </cell>
          <cell r="U2339">
            <v>0</v>
          </cell>
          <cell r="V2339">
            <v>0</v>
          </cell>
          <cell r="W2339">
            <v>0</v>
          </cell>
          <cell r="X2339">
            <v>0</v>
          </cell>
          <cell r="Y2339">
            <v>0</v>
          </cell>
          <cell r="Z2339">
            <v>0</v>
          </cell>
          <cell r="AA2339">
            <v>0</v>
          </cell>
          <cell r="AB2339">
            <v>0</v>
          </cell>
          <cell r="AC2339">
            <v>0</v>
          </cell>
          <cell r="AD2339">
            <v>0</v>
          </cell>
          <cell r="AE2339">
            <v>0</v>
          </cell>
          <cell r="AF2339">
            <v>0</v>
          </cell>
          <cell r="AG2339">
            <v>0</v>
          </cell>
          <cell r="AH2339">
            <v>0</v>
          </cell>
        </row>
        <row r="2340">
          <cell r="E2340" t="str">
            <v>WI Industrial Pentanes Plus</v>
          </cell>
          <cell r="F2340">
            <v>0</v>
          </cell>
          <cell r="G2340">
            <v>0</v>
          </cell>
          <cell r="H2340">
            <v>0</v>
          </cell>
          <cell r="I2340">
            <v>0</v>
          </cell>
          <cell r="J2340">
            <v>0</v>
          </cell>
          <cell r="K2340">
            <v>0</v>
          </cell>
          <cell r="L2340">
            <v>0</v>
          </cell>
          <cell r="M2340">
            <v>0</v>
          </cell>
          <cell r="N2340">
            <v>0</v>
          </cell>
          <cell r="O2340">
            <v>0</v>
          </cell>
          <cell r="P2340">
            <v>0</v>
          </cell>
          <cell r="Q2340">
            <v>0</v>
          </cell>
          <cell r="R2340">
            <v>0</v>
          </cell>
          <cell r="S2340">
            <v>0</v>
          </cell>
          <cell r="T2340">
            <v>0</v>
          </cell>
          <cell r="U2340">
            <v>0</v>
          </cell>
          <cell r="V2340">
            <v>0</v>
          </cell>
          <cell r="W2340">
            <v>0</v>
          </cell>
          <cell r="X2340">
            <v>0</v>
          </cell>
          <cell r="Y2340">
            <v>0</v>
          </cell>
          <cell r="Z2340">
            <v>0</v>
          </cell>
          <cell r="AA2340">
            <v>0</v>
          </cell>
          <cell r="AB2340">
            <v>0</v>
          </cell>
          <cell r="AC2340">
            <v>0</v>
          </cell>
          <cell r="AD2340">
            <v>0</v>
          </cell>
          <cell r="AE2340">
            <v>0</v>
          </cell>
          <cell r="AF2340">
            <v>0</v>
          </cell>
          <cell r="AG2340">
            <v>0</v>
          </cell>
          <cell r="AH2340">
            <v>0</v>
          </cell>
        </row>
        <row r="2341">
          <cell r="E2341" t="str">
            <v>WV Industrial Pentanes Plus</v>
          </cell>
          <cell r="F2341">
            <v>0</v>
          </cell>
          <cell r="G2341">
            <v>0</v>
          </cell>
          <cell r="H2341">
            <v>0</v>
          </cell>
          <cell r="I2341">
            <v>0</v>
          </cell>
          <cell r="J2341">
            <v>0</v>
          </cell>
          <cell r="K2341">
            <v>0</v>
          </cell>
          <cell r="L2341">
            <v>0</v>
          </cell>
          <cell r="M2341">
            <v>0</v>
          </cell>
          <cell r="N2341">
            <v>0</v>
          </cell>
          <cell r="O2341">
            <v>0</v>
          </cell>
          <cell r="P2341">
            <v>0</v>
          </cell>
          <cell r="Q2341">
            <v>0</v>
          </cell>
          <cell r="R2341">
            <v>0</v>
          </cell>
          <cell r="S2341">
            <v>0</v>
          </cell>
          <cell r="T2341">
            <v>0</v>
          </cell>
          <cell r="U2341">
            <v>0</v>
          </cell>
          <cell r="V2341">
            <v>0</v>
          </cell>
          <cell r="W2341">
            <v>0</v>
          </cell>
          <cell r="X2341">
            <v>0</v>
          </cell>
          <cell r="Y2341">
            <v>0</v>
          </cell>
          <cell r="Z2341">
            <v>0</v>
          </cell>
          <cell r="AA2341">
            <v>0</v>
          </cell>
          <cell r="AB2341">
            <v>0</v>
          </cell>
          <cell r="AC2341">
            <v>0</v>
          </cell>
          <cell r="AD2341">
            <v>0</v>
          </cell>
          <cell r="AE2341">
            <v>0</v>
          </cell>
          <cell r="AF2341">
            <v>0</v>
          </cell>
          <cell r="AG2341">
            <v>0</v>
          </cell>
          <cell r="AH2341">
            <v>0</v>
          </cell>
        </row>
        <row r="2342">
          <cell r="E2342" t="str">
            <v>WY Industrial Pentanes Plus</v>
          </cell>
          <cell r="F2342">
            <v>0</v>
          </cell>
          <cell r="G2342">
            <v>0</v>
          </cell>
          <cell r="H2342">
            <v>0</v>
          </cell>
          <cell r="I2342">
            <v>0</v>
          </cell>
          <cell r="J2342">
            <v>0</v>
          </cell>
          <cell r="K2342">
            <v>0</v>
          </cell>
          <cell r="L2342">
            <v>0</v>
          </cell>
          <cell r="M2342">
            <v>0</v>
          </cell>
          <cell r="N2342">
            <v>0</v>
          </cell>
          <cell r="O2342">
            <v>0</v>
          </cell>
          <cell r="P2342">
            <v>0</v>
          </cell>
          <cell r="Q2342">
            <v>0</v>
          </cell>
          <cell r="R2342">
            <v>0</v>
          </cell>
          <cell r="S2342">
            <v>0</v>
          </cell>
          <cell r="T2342">
            <v>0</v>
          </cell>
          <cell r="U2342">
            <v>0</v>
          </cell>
          <cell r="V2342">
            <v>0</v>
          </cell>
          <cell r="W2342">
            <v>0</v>
          </cell>
          <cell r="X2342">
            <v>0</v>
          </cell>
          <cell r="Y2342">
            <v>0</v>
          </cell>
          <cell r="Z2342">
            <v>0</v>
          </cell>
          <cell r="AA2342">
            <v>0</v>
          </cell>
          <cell r="AB2342">
            <v>0</v>
          </cell>
          <cell r="AC2342">
            <v>0</v>
          </cell>
          <cell r="AD2342">
            <v>0</v>
          </cell>
          <cell r="AE2342">
            <v>0</v>
          </cell>
          <cell r="AF2342">
            <v>0</v>
          </cell>
          <cell r="AG2342">
            <v>0</v>
          </cell>
          <cell r="AH2342">
            <v>0</v>
          </cell>
        </row>
        <row r="2343">
          <cell r="E2343" t="str">
            <v>AK Transportation Residual Fuel</v>
          </cell>
          <cell r="F2343">
            <v>869</v>
          </cell>
          <cell r="G2343">
            <v>457</v>
          </cell>
          <cell r="H2343">
            <v>1967</v>
          </cell>
          <cell r="I2343">
            <v>737</v>
          </cell>
          <cell r="J2343">
            <v>630</v>
          </cell>
          <cell r="K2343">
            <v>717</v>
          </cell>
          <cell r="L2343">
            <v>22</v>
          </cell>
          <cell r="M2343">
            <v>14</v>
          </cell>
          <cell r="N2343">
            <v>45</v>
          </cell>
          <cell r="O2343">
            <v>1446</v>
          </cell>
          <cell r="P2343">
            <v>742</v>
          </cell>
          <cell r="Q2343">
            <v>340</v>
          </cell>
          <cell r="R2343">
            <v>318</v>
          </cell>
          <cell r="S2343">
            <v>79</v>
          </cell>
          <cell r="T2343">
            <v>0</v>
          </cell>
          <cell r="U2343">
            <v>74</v>
          </cell>
          <cell r="V2343">
            <v>172</v>
          </cell>
          <cell r="W2343">
            <v>1653</v>
          </cell>
          <cell r="X2343">
            <v>1212</v>
          </cell>
          <cell r="Y2343">
            <v>0</v>
          </cell>
          <cell r="Z2343">
            <v>212</v>
          </cell>
          <cell r="AA2343">
            <v>436</v>
          </cell>
          <cell r="AB2343">
            <v>358</v>
          </cell>
          <cell r="AC2343">
            <v>0</v>
          </cell>
          <cell r="AD2343">
            <v>0</v>
          </cell>
          <cell r="AE2343">
            <v>0</v>
          </cell>
          <cell r="AF2343">
            <v>0</v>
          </cell>
          <cell r="AG2343">
            <v>0</v>
          </cell>
          <cell r="AH2343">
            <v>0</v>
          </cell>
        </row>
        <row r="2344">
          <cell r="E2344" t="str">
            <v>AL Transportation Residual Fuel</v>
          </cell>
          <cell r="F2344">
            <v>18015</v>
          </cell>
          <cell r="G2344">
            <v>20158</v>
          </cell>
          <cell r="H2344">
            <v>21983</v>
          </cell>
          <cell r="I2344">
            <v>20374</v>
          </cell>
          <cell r="J2344">
            <v>14566</v>
          </cell>
          <cell r="K2344">
            <v>16367</v>
          </cell>
          <cell r="L2344">
            <v>15393</v>
          </cell>
          <cell r="M2344">
            <v>12210</v>
          </cell>
          <cell r="N2344">
            <v>5194</v>
          </cell>
          <cell r="O2344">
            <v>5455</v>
          </cell>
          <cell r="P2344">
            <v>18177</v>
          </cell>
          <cell r="Q2344">
            <v>4532</v>
          </cell>
          <cell r="R2344">
            <v>13319</v>
          </cell>
          <cell r="S2344">
            <v>6352</v>
          </cell>
          <cell r="T2344">
            <v>7972</v>
          </cell>
          <cell r="U2344">
            <v>6426</v>
          </cell>
          <cell r="V2344">
            <v>9378</v>
          </cell>
          <cell r="W2344">
            <v>8465</v>
          </cell>
          <cell r="X2344">
            <v>7093</v>
          </cell>
          <cell r="Y2344">
            <v>5069</v>
          </cell>
          <cell r="Z2344">
            <v>5836</v>
          </cell>
          <cell r="AA2344">
            <v>6655</v>
          </cell>
          <cell r="AB2344">
            <v>6587</v>
          </cell>
          <cell r="AC2344">
            <v>5028</v>
          </cell>
          <cell r="AD2344">
            <v>5530</v>
          </cell>
          <cell r="AE2344">
            <v>3385</v>
          </cell>
          <cell r="AF2344">
            <v>5939</v>
          </cell>
          <cell r="AG2344">
            <v>6404</v>
          </cell>
          <cell r="AH2344">
            <v>4328</v>
          </cell>
        </row>
        <row r="2345">
          <cell r="E2345" t="str">
            <v>AR Transportation Residual Fuel</v>
          </cell>
          <cell r="F2345">
            <v>0</v>
          </cell>
          <cell r="G2345">
            <v>0</v>
          </cell>
          <cell r="H2345">
            <v>0</v>
          </cell>
          <cell r="I2345">
            <v>0</v>
          </cell>
          <cell r="J2345">
            <v>0</v>
          </cell>
          <cell r="K2345">
            <v>0</v>
          </cell>
          <cell r="L2345">
            <v>0</v>
          </cell>
          <cell r="M2345">
            <v>0</v>
          </cell>
          <cell r="N2345">
            <v>0</v>
          </cell>
          <cell r="O2345">
            <v>0</v>
          </cell>
          <cell r="P2345">
            <v>0</v>
          </cell>
          <cell r="Q2345">
            <v>0</v>
          </cell>
          <cell r="R2345">
            <v>0</v>
          </cell>
          <cell r="S2345">
            <v>0</v>
          </cell>
          <cell r="T2345">
            <v>0</v>
          </cell>
          <cell r="U2345">
            <v>7</v>
          </cell>
          <cell r="V2345">
            <v>0</v>
          </cell>
          <cell r="W2345">
            <v>0</v>
          </cell>
          <cell r="X2345">
            <v>0</v>
          </cell>
          <cell r="Y2345">
            <v>0</v>
          </cell>
          <cell r="Z2345">
            <v>0</v>
          </cell>
          <cell r="AA2345">
            <v>0</v>
          </cell>
          <cell r="AB2345">
            <v>0</v>
          </cell>
          <cell r="AC2345">
            <v>0</v>
          </cell>
          <cell r="AD2345">
            <v>0</v>
          </cell>
          <cell r="AE2345">
            <v>0</v>
          </cell>
          <cell r="AF2345">
            <v>0</v>
          </cell>
          <cell r="AG2345">
            <v>0</v>
          </cell>
          <cell r="AH2345">
            <v>0</v>
          </cell>
        </row>
        <row r="2346">
          <cell r="E2346" t="str">
            <v>AZ Transportation Residual Fuel</v>
          </cell>
          <cell r="F2346">
            <v>0</v>
          </cell>
          <cell r="G2346">
            <v>0</v>
          </cell>
          <cell r="H2346">
            <v>0</v>
          </cell>
          <cell r="I2346">
            <v>0</v>
          </cell>
          <cell r="J2346">
            <v>0</v>
          </cell>
          <cell r="K2346">
            <v>0</v>
          </cell>
          <cell r="L2346">
            <v>0</v>
          </cell>
          <cell r="M2346">
            <v>0</v>
          </cell>
          <cell r="N2346">
            <v>0</v>
          </cell>
          <cell r="O2346">
            <v>0</v>
          </cell>
          <cell r="P2346">
            <v>0</v>
          </cell>
          <cell r="Q2346">
            <v>0</v>
          </cell>
          <cell r="R2346">
            <v>0</v>
          </cell>
          <cell r="S2346">
            <v>0</v>
          </cell>
          <cell r="T2346">
            <v>0</v>
          </cell>
          <cell r="U2346">
            <v>0</v>
          </cell>
          <cell r="V2346">
            <v>0</v>
          </cell>
          <cell r="W2346">
            <v>0</v>
          </cell>
          <cell r="X2346">
            <v>0</v>
          </cell>
          <cell r="Y2346">
            <v>0</v>
          </cell>
          <cell r="Z2346">
            <v>0</v>
          </cell>
          <cell r="AA2346">
            <v>0</v>
          </cell>
          <cell r="AB2346">
            <v>0</v>
          </cell>
          <cell r="AC2346">
            <v>0</v>
          </cell>
          <cell r="AD2346">
            <v>0</v>
          </cell>
          <cell r="AE2346">
            <v>0</v>
          </cell>
          <cell r="AF2346">
            <v>0</v>
          </cell>
          <cell r="AG2346">
            <v>0</v>
          </cell>
          <cell r="AH2346">
            <v>0</v>
          </cell>
        </row>
        <row r="2347">
          <cell r="E2347" t="str">
            <v>CA Transportation Residual Fuel</v>
          </cell>
          <cell r="F2347">
            <v>340790</v>
          </cell>
          <cell r="G2347">
            <v>263217</v>
          </cell>
          <cell r="H2347">
            <v>200699</v>
          </cell>
          <cell r="I2347">
            <v>203716</v>
          </cell>
          <cell r="J2347">
            <v>237256</v>
          </cell>
          <cell r="K2347">
            <v>276900</v>
          </cell>
          <cell r="L2347">
            <v>245085</v>
          </cell>
          <cell r="M2347">
            <v>133737</v>
          </cell>
          <cell r="N2347">
            <v>107469</v>
          </cell>
          <cell r="O2347">
            <v>146000</v>
          </cell>
          <cell r="P2347">
            <v>210867</v>
          </cell>
          <cell r="Q2347">
            <v>154770</v>
          </cell>
          <cell r="R2347">
            <v>191966</v>
          </cell>
          <cell r="S2347">
            <v>146852</v>
          </cell>
          <cell r="T2347">
            <v>174601</v>
          </cell>
          <cell r="U2347">
            <v>213283</v>
          </cell>
          <cell r="V2347">
            <v>236478</v>
          </cell>
          <cell r="W2347">
            <v>249291</v>
          </cell>
          <cell r="X2347">
            <v>252795</v>
          </cell>
          <cell r="Y2347">
            <v>242170</v>
          </cell>
          <cell r="Z2347">
            <v>250861</v>
          </cell>
          <cell r="AA2347">
            <v>186876</v>
          </cell>
          <cell r="AB2347">
            <v>167051</v>
          </cell>
          <cell r="AC2347">
            <v>124150</v>
          </cell>
          <cell r="AD2347">
            <v>84510</v>
          </cell>
          <cell r="AE2347">
            <v>116367</v>
          </cell>
          <cell r="AF2347">
            <v>145479</v>
          </cell>
          <cell r="AG2347">
            <v>164836</v>
          </cell>
          <cell r="AH2347">
            <v>168837</v>
          </cell>
        </row>
        <row r="2348">
          <cell r="E2348" t="str">
            <v>CO Transportation Residual Fuel</v>
          </cell>
          <cell r="F2348">
            <v>0</v>
          </cell>
          <cell r="G2348">
            <v>0</v>
          </cell>
          <cell r="H2348">
            <v>0</v>
          </cell>
          <cell r="I2348">
            <v>0</v>
          </cell>
          <cell r="J2348">
            <v>8</v>
          </cell>
          <cell r="K2348">
            <v>0</v>
          </cell>
          <cell r="L2348">
            <v>1</v>
          </cell>
          <cell r="M2348">
            <v>0</v>
          </cell>
          <cell r="N2348">
            <v>0</v>
          </cell>
          <cell r="O2348">
            <v>0</v>
          </cell>
          <cell r="P2348">
            <v>0</v>
          </cell>
          <cell r="Q2348">
            <v>0</v>
          </cell>
          <cell r="R2348">
            <v>0</v>
          </cell>
          <cell r="S2348">
            <v>0</v>
          </cell>
          <cell r="T2348">
            <v>0</v>
          </cell>
          <cell r="U2348">
            <v>0</v>
          </cell>
          <cell r="V2348">
            <v>0</v>
          </cell>
          <cell r="W2348">
            <v>0</v>
          </cell>
          <cell r="X2348">
            <v>0</v>
          </cell>
          <cell r="Y2348">
            <v>0</v>
          </cell>
          <cell r="Z2348">
            <v>0</v>
          </cell>
          <cell r="AA2348">
            <v>0</v>
          </cell>
          <cell r="AB2348">
            <v>0</v>
          </cell>
          <cell r="AC2348">
            <v>0</v>
          </cell>
          <cell r="AD2348">
            <v>0</v>
          </cell>
          <cell r="AE2348">
            <v>0</v>
          </cell>
          <cell r="AF2348">
            <v>0</v>
          </cell>
          <cell r="AG2348">
            <v>0</v>
          </cell>
          <cell r="AH2348">
            <v>0</v>
          </cell>
        </row>
        <row r="2349">
          <cell r="E2349" t="str">
            <v>CT Transportation Residual Fuel</v>
          </cell>
          <cell r="F2349">
            <v>531</v>
          </cell>
          <cell r="G2349">
            <v>572</v>
          </cell>
          <cell r="H2349">
            <v>275</v>
          </cell>
          <cell r="I2349">
            <v>195</v>
          </cell>
          <cell r="J2349">
            <v>140</v>
          </cell>
          <cell r="K2349">
            <v>72</v>
          </cell>
          <cell r="L2349">
            <v>226</v>
          </cell>
          <cell r="M2349">
            <v>154</v>
          </cell>
          <cell r="N2349">
            <v>88</v>
          </cell>
          <cell r="O2349">
            <v>77</v>
          </cell>
          <cell r="P2349">
            <v>137</v>
          </cell>
          <cell r="Q2349">
            <v>64</v>
          </cell>
          <cell r="R2349">
            <v>7</v>
          </cell>
          <cell r="S2349">
            <v>14</v>
          </cell>
          <cell r="T2349">
            <v>139</v>
          </cell>
          <cell r="U2349">
            <v>139</v>
          </cell>
          <cell r="V2349">
            <v>31</v>
          </cell>
          <cell r="W2349">
            <v>94</v>
          </cell>
          <cell r="X2349">
            <v>128</v>
          </cell>
          <cell r="Y2349">
            <v>153</v>
          </cell>
          <cell r="Z2349">
            <v>372</v>
          </cell>
          <cell r="AA2349">
            <v>410</v>
          </cell>
          <cell r="AB2349">
            <v>163</v>
          </cell>
          <cell r="AC2349">
            <v>0</v>
          </cell>
          <cell r="AD2349">
            <v>0</v>
          </cell>
          <cell r="AE2349">
            <v>0</v>
          </cell>
          <cell r="AF2349">
            <v>0</v>
          </cell>
          <cell r="AG2349">
            <v>0</v>
          </cell>
          <cell r="AH2349">
            <v>0</v>
          </cell>
        </row>
        <row r="2350">
          <cell r="E2350" t="str">
            <v>DC Transportation Residual Fuel</v>
          </cell>
          <cell r="F2350">
            <v>19</v>
          </cell>
          <cell r="G2350">
            <v>0</v>
          </cell>
          <cell r="H2350">
            <v>44</v>
          </cell>
          <cell r="I2350">
            <v>0</v>
          </cell>
          <cell r="J2350">
            <v>0</v>
          </cell>
          <cell r="K2350">
            <v>0</v>
          </cell>
          <cell r="L2350">
            <v>0</v>
          </cell>
          <cell r="M2350">
            <v>0</v>
          </cell>
          <cell r="N2350">
            <v>0</v>
          </cell>
          <cell r="O2350">
            <v>0</v>
          </cell>
          <cell r="P2350">
            <v>0</v>
          </cell>
          <cell r="Q2350">
            <v>2</v>
          </cell>
          <cell r="R2350">
            <v>0</v>
          </cell>
          <cell r="S2350">
            <v>0</v>
          </cell>
          <cell r="T2350">
            <v>0</v>
          </cell>
          <cell r="U2350">
            <v>0</v>
          </cell>
          <cell r="V2350">
            <v>0</v>
          </cell>
          <cell r="W2350">
            <v>0</v>
          </cell>
          <cell r="X2350">
            <v>0</v>
          </cell>
          <cell r="Y2350">
            <v>0</v>
          </cell>
          <cell r="Z2350">
            <v>0</v>
          </cell>
          <cell r="AA2350">
            <v>0</v>
          </cell>
          <cell r="AB2350">
            <v>0</v>
          </cell>
          <cell r="AC2350">
            <v>0</v>
          </cell>
          <cell r="AD2350">
            <v>0</v>
          </cell>
          <cell r="AE2350">
            <v>0</v>
          </cell>
          <cell r="AF2350">
            <v>0</v>
          </cell>
          <cell r="AG2350">
            <v>0</v>
          </cell>
          <cell r="AH2350">
            <v>0</v>
          </cell>
        </row>
        <row r="2351">
          <cell r="E2351" t="str">
            <v>DE Transportation Residual Fuel</v>
          </cell>
          <cell r="F2351">
            <v>5658</v>
          </cell>
          <cell r="G2351">
            <v>8224</v>
          </cell>
          <cell r="H2351">
            <v>6450</v>
          </cell>
          <cell r="I2351">
            <v>7096</v>
          </cell>
          <cell r="J2351">
            <v>7847</v>
          </cell>
          <cell r="K2351">
            <v>6476</v>
          </cell>
          <cell r="L2351">
            <v>12554</v>
          </cell>
          <cell r="M2351">
            <v>10474</v>
          </cell>
          <cell r="N2351">
            <v>8627</v>
          </cell>
          <cell r="O2351">
            <v>10959</v>
          </cell>
          <cell r="P2351">
            <v>10280</v>
          </cell>
          <cell r="Q2351">
            <v>8198</v>
          </cell>
          <cell r="R2351">
            <v>7337</v>
          </cell>
          <cell r="S2351">
            <v>6254</v>
          </cell>
          <cell r="T2351">
            <v>6211</v>
          </cell>
          <cell r="U2351">
            <v>6852</v>
          </cell>
          <cell r="V2351">
            <v>7231</v>
          </cell>
          <cell r="W2351">
            <v>7816</v>
          </cell>
          <cell r="X2351">
            <v>7855</v>
          </cell>
          <cell r="Y2351">
            <v>6364</v>
          </cell>
          <cell r="Z2351">
            <v>1963</v>
          </cell>
          <cell r="AA2351">
            <v>33</v>
          </cell>
          <cell r="AB2351">
            <v>1464</v>
          </cell>
          <cell r="AC2351">
            <v>507</v>
          </cell>
          <cell r="AD2351">
            <v>732</v>
          </cell>
          <cell r="AE2351">
            <v>407</v>
          </cell>
          <cell r="AF2351">
            <v>986</v>
          </cell>
          <cell r="AG2351">
            <v>158</v>
          </cell>
          <cell r="AH2351">
            <v>118</v>
          </cell>
        </row>
        <row r="2352">
          <cell r="E2352" t="str">
            <v>FL Transportation Residual Fuel</v>
          </cell>
          <cell r="F2352">
            <v>62532</v>
          </cell>
          <cell r="G2352">
            <v>52170</v>
          </cell>
          <cell r="H2352">
            <v>64545</v>
          </cell>
          <cell r="I2352">
            <v>73060</v>
          </cell>
          <cell r="J2352">
            <v>63318</v>
          </cell>
          <cell r="K2352">
            <v>53033</v>
          </cell>
          <cell r="L2352">
            <v>51090</v>
          </cell>
          <cell r="M2352">
            <v>53344</v>
          </cell>
          <cell r="N2352">
            <v>48183</v>
          </cell>
          <cell r="O2352">
            <v>47836</v>
          </cell>
          <cell r="P2352">
            <v>62726</v>
          </cell>
          <cell r="Q2352">
            <v>53364</v>
          </cell>
          <cell r="R2352">
            <v>65620</v>
          </cell>
          <cell r="S2352">
            <v>28446</v>
          </cell>
          <cell r="T2352">
            <v>80170</v>
          </cell>
          <cell r="U2352">
            <v>84422</v>
          </cell>
          <cell r="V2352">
            <v>88205</v>
          </cell>
          <cell r="W2352">
            <v>83363</v>
          </cell>
          <cell r="X2352">
            <v>26707</v>
          </cell>
          <cell r="Y2352">
            <v>19498</v>
          </cell>
          <cell r="Z2352">
            <v>89523</v>
          </cell>
          <cell r="AA2352">
            <v>84860</v>
          </cell>
          <cell r="AB2352">
            <v>66494</v>
          </cell>
          <cell r="AC2352">
            <v>57359</v>
          </cell>
          <cell r="AD2352">
            <v>55667</v>
          </cell>
          <cell r="AE2352">
            <v>51174</v>
          </cell>
          <cell r="AF2352">
            <v>51929</v>
          </cell>
          <cell r="AG2352">
            <v>57890</v>
          </cell>
          <cell r="AH2352">
            <v>86801</v>
          </cell>
        </row>
        <row r="2353">
          <cell r="E2353" t="str">
            <v>GA Transportation Residual Fuel</v>
          </cell>
          <cell r="F2353">
            <v>8215</v>
          </cell>
          <cell r="G2353">
            <v>7284</v>
          </cell>
          <cell r="H2353">
            <v>20986</v>
          </cell>
          <cell r="I2353">
            <v>15932</v>
          </cell>
          <cell r="J2353">
            <v>11601</v>
          </cell>
          <cell r="K2353">
            <v>8698</v>
          </cell>
          <cell r="L2353">
            <v>7778</v>
          </cell>
          <cell r="M2353">
            <v>6951</v>
          </cell>
          <cell r="N2353">
            <v>5733</v>
          </cell>
          <cell r="O2353">
            <v>4747</v>
          </cell>
          <cell r="P2353">
            <v>5172</v>
          </cell>
          <cell r="Q2353">
            <v>4087</v>
          </cell>
          <cell r="R2353">
            <v>11282</v>
          </cell>
          <cell r="S2353">
            <v>12518</v>
          </cell>
          <cell r="T2353">
            <v>23967</v>
          </cell>
          <cell r="U2353">
            <v>27986</v>
          </cell>
          <cell r="V2353">
            <v>50098</v>
          </cell>
          <cell r="W2353">
            <v>35537</v>
          </cell>
          <cell r="X2353">
            <v>44552</v>
          </cell>
          <cell r="Y2353">
            <v>42134</v>
          </cell>
          <cell r="Z2353">
            <v>53499</v>
          </cell>
          <cell r="AA2353">
            <v>67144</v>
          </cell>
          <cell r="AB2353">
            <v>39062</v>
          </cell>
          <cell r="AC2353">
            <v>26914</v>
          </cell>
          <cell r="AD2353">
            <v>11979</v>
          </cell>
          <cell r="AE2353">
            <v>9536</v>
          </cell>
          <cell r="AF2353">
            <v>7427</v>
          </cell>
          <cell r="AG2353">
            <v>5866</v>
          </cell>
          <cell r="AH2353">
            <v>9707</v>
          </cell>
        </row>
        <row r="2354">
          <cell r="E2354" t="str">
            <v>HI Transportation Residual Fuel</v>
          </cell>
          <cell r="F2354">
            <v>16703</v>
          </cell>
          <cell r="G2354">
            <v>16309</v>
          </cell>
          <cell r="H2354">
            <v>23616</v>
          </cell>
          <cell r="I2354">
            <v>16683</v>
          </cell>
          <cell r="J2354">
            <v>18457</v>
          </cell>
          <cell r="K2354">
            <v>16832</v>
          </cell>
          <cell r="L2354">
            <v>4413</v>
          </cell>
          <cell r="M2354">
            <v>3077</v>
          </cell>
          <cell r="N2354">
            <v>2410</v>
          </cell>
          <cell r="O2354">
            <v>10739</v>
          </cell>
          <cell r="P2354">
            <v>13995</v>
          </cell>
          <cell r="Q2354">
            <v>16709</v>
          </cell>
          <cell r="R2354">
            <v>9035</v>
          </cell>
          <cell r="S2354">
            <v>5745</v>
          </cell>
          <cell r="T2354">
            <v>9388</v>
          </cell>
          <cell r="U2354">
            <v>7049</v>
          </cell>
          <cell r="V2354">
            <v>14933</v>
          </cell>
          <cell r="W2354">
            <v>28069</v>
          </cell>
          <cell r="X2354">
            <v>6146</v>
          </cell>
          <cell r="Y2354">
            <v>7633</v>
          </cell>
          <cell r="Z2354">
            <v>6756</v>
          </cell>
          <cell r="AA2354">
            <v>6300</v>
          </cell>
          <cell r="AB2354">
            <v>5699</v>
          </cell>
          <cell r="AC2354">
            <v>5530</v>
          </cell>
          <cell r="AD2354">
            <v>5330</v>
          </cell>
          <cell r="AE2354">
            <v>4394</v>
          </cell>
          <cell r="AF2354">
            <v>5091</v>
          </cell>
          <cell r="AG2354">
            <v>7215</v>
          </cell>
          <cell r="AH2354">
            <v>6443</v>
          </cell>
        </row>
        <row r="2355">
          <cell r="E2355" t="str">
            <v>IA Transportation Residual Fuel</v>
          </cell>
          <cell r="F2355">
            <v>1</v>
          </cell>
          <cell r="G2355">
            <v>0</v>
          </cell>
          <cell r="H2355">
            <v>0</v>
          </cell>
          <cell r="I2355">
            <v>0</v>
          </cell>
          <cell r="J2355">
            <v>0</v>
          </cell>
          <cell r="K2355">
            <v>0</v>
          </cell>
          <cell r="L2355">
            <v>0</v>
          </cell>
          <cell r="M2355">
            <v>0</v>
          </cell>
          <cell r="N2355">
            <v>0</v>
          </cell>
          <cell r="O2355">
            <v>0</v>
          </cell>
          <cell r="P2355">
            <v>0</v>
          </cell>
          <cell r="Q2355">
            <v>0</v>
          </cell>
          <cell r="R2355">
            <v>0</v>
          </cell>
          <cell r="S2355">
            <v>0</v>
          </cell>
          <cell r="T2355">
            <v>0</v>
          </cell>
          <cell r="U2355">
            <v>0</v>
          </cell>
          <cell r="V2355">
            <v>0</v>
          </cell>
          <cell r="W2355">
            <v>0</v>
          </cell>
          <cell r="X2355">
            <v>0</v>
          </cell>
          <cell r="Y2355">
            <v>0</v>
          </cell>
          <cell r="Z2355">
            <v>0</v>
          </cell>
          <cell r="AA2355">
            <v>0</v>
          </cell>
          <cell r="AB2355">
            <v>0</v>
          </cell>
          <cell r="AC2355">
            <v>0</v>
          </cell>
          <cell r="AD2355">
            <v>0</v>
          </cell>
          <cell r="AE2355">
            <v>0</v>
          </cell>
          <cell r="AF2355">
            <v>0</v>
          </cell>
          <cell r="AG2355">
            <v>0</v>
          </cell>
          <cell r="AH2355">
            <v>0</v>
          </cell>
        </row>
        <row r="2356">
          <cell r="E2356" t="str">
            <v>ID Transportation Residual Fuel</v>
          </cell>
          <cell r="F2356">
            <v>0</v>
          </cell>
          <cell r="G2356">
            <v>0</v>
          </cell>
          <cell r="H2356">
            <v>0</v>
          </cell>
          <cell r="I2356">
            <v>0</v>
          </cell>
          <cell r="J2356">
            <v>0</v>
          </cell>
          <cell r="K2356">
            <v>0</v>
          </cell>
          <cell r="L2356">
            <v>0</v>
          </cell>
          <cell r="M2356">
            <v>0</v>
          </cell>
          <cell r="N2356">
            <v>0</v>
          </cell>
          <cell r="O2356">
            <v>0</v>
          </cell>
          <cell r="P2356">
            <v>0</v>
          </cell>
          <cell r="Q2356">
            <v>0</v>
          </cell>
          <cell r="R2356">
            <v>0</v>
          </cell>
          <cell r="S2356">
            <v>0</v>
          </cell>
          <cell r="T2356">
            <v>0</v>
          </cell>
          <cell r="U2356">
            <v>0</v>
          </cell>
          <cell r="V2356">
            <v>0</v>
          </cell>
          <cell r="W2356">
            <v>0</v>
          </cell>
          <cell r="X2356">
            <v>0</v>
          </cell>
          <cell r="Y2356">
            <v>0</v>
          </cell>
          <cell r="Z2356">
            <v>0</v>
          </cell>
          <cell r="AA2356">
            <v>0</v>
          </cell>
          <cell r="AB2356">
            <v>0</v>
          </cell>
          <cell r="AC2356">
            <v>0</v>
          </cell>
          <cell r="AD2356">
            <v>0</v>
          </cell>
          <cell r="AE2356">
            <v>0</v>
          </cell>
          <cell r="AF2356">
            <v>0</v>
          </cell>
          <cell r="AG2356">
            <v>0</v>
          </cell>
          <cell r="AH2356">
            <v>0</v>
          </cell>
        </row>
        <row r="2357">
          <cell r="E2357" t="str">
            <v>IL Transportation Residual Fuel</v>
          </cell>
          <cell r="F2357">
            <v>321</v>
          </cell>
          <cell r="G2357">
            <v>84</v>
          </cell>
          <cell r="H2357">
            <v>196</v>
          </cell>
          <cell r="I2357">
            <v>232</v>
          </cell>
          <cell r="J2357">
            <v>314</v>
          </cell>
          <cell r="K2357">
            <v>223</v>
          </cell>
          <cell r="L2357">
            <v>190</v>
          </cell>
          <cell r="M2357">
            <v>297</v>
          </cell>
          <cell r="N2357">
            <v>231</v>
          </cell>
          <cell r="O2357">
            <v>190</v>
          </cell>
          <cell r="P2357">
            <v>580</v>
          </cell>
          <cell r="Q2357">
            <v>842</v>
          </cell>
          <cell r="R2357">
            <v>466</v>
          </cell>
          <cell r="S2357">
            <v>752</v>
          </cell>
          <cell r="T2357">
            <v>100</v>
          </cell>
          <cell r="U2357">
            <v>145</v>
          </cell>
          <cell r="V2357">
            <v>293</v>
          </cell>
          <cell r="W2357">
            <v>233</v>
          </cell>
          <cell r="X2357">
            <v>216</v>
          </cell>
          <cell r="Y2357">
            <v>151</v>
          </cell>
          <cell r="Z2357">
            <v>0</v>
          </cell>
          <cell r="AA2357">
            <v>0</v>
          </cell>
          <cell r="AB2357">
            <v>135</v>
          </cell>
          <cell r="AC2357">
            <v>136</v>
          </cell>
          <cell r="AD2357">
            <v>8</v>
          </cell>
          <cell r="AE2357">
            <v>10</v>
          </cell>
          <cell r="AF2357">
            <v>6</v>
          </cell>
          <cell r="AG2357">
            <v>0</v>
          </cell>
          <cell r="AH2357">
            <v>134</v>
          </cell>
        </row>
        <row r="2358">
          <cell r="E2358" t="str">
            <v>IN Transportation Residual Fuel</v>
          </cell>
          <cell r="F2358">
            <v>1224</v>
          </cell>
          <cell r="G2358">
            <v>560</v>
          </cell>
          <cell r="H2358">
            <v>1293</v>
          </cell>
          <cell r="I2358">
            <v>2110</v>
          </cell>
          <cell r="J2358">
            <v>1401</v>
          </cell>
          <cell r="K2358">
            <v>1476</v>
          </cell>
          <cell r="L2358">
            <v>1840</v>
          </cell>
          <cell r="M2358">
            <v>2481</v>
          </cell>
          <cell r="N2358">
            <v>1902</v>
          </cell>
          <cell r="O2358">
            <v>1544</v>
          </cell>
          <cell r="P2358">
            <v>1898</v>
          </cell>
          <cell r="Q2358">
            <v>1074</v>
          </cell>
          <cell r="R2358">
            <v>1545</v>
          </cell>
          <cell r="S2358">
            <v>484</v>
          </cell>
          <cell r="T2358">
            <v>1012</v>
          </cell>
          <cell r="U2358">
            <v>1206</v>
          </cell>
          <cell r="V2358">
            <v>1114</v>
          </cell>
          <cell r="W2358">
            <v>1804</v>
          </cell>
          <cell r="X2358">
            <v>2325</v>
          </cell>
          <cell r="Y2358">
            <v>626</v>
          </cell>
          <cell r="Z2358">
            <v>800</v>
          </cell>
          <cell r="AA2358">
            <v>1332</v>
          </cell>
          <cell r="AB2358">
            <v>916</v>
          </cell>
          <cell r="AC2358">
            <v>636</v>
          </cell>
          <cell r="AD2358">
            <v>605</v>
          </cell>
          <cell r="AE2358">
            <v>638</v>
          </cell>
          <cell r="AF2358">
            <v>1208</v>
          </cell>
          <cell r="AG2358">
            <v>2835</v>
          </cell>
          <cell r="AH2358">
            <v>825</v>
          </cell>
        </row>
        <row r="2359">
          <cell r="E2359" t="str">
            <v>KS Transportation Residual Fuel</v>
          </cell>
          <cell r="F2359">
            <v>0</v>
          </cell>
          <cell r="G2359">
            <v>0</v>
          </cell>
          <cell r="H2359">
            <v>0</v>
          </cell>
          <cell r="I2359">
            <v>0</v>
          </cell>
          <cell r="J2359">
            <v>0</v>
          </cell>
          <cell r="K2359">
            <v>0</v>
          </cell>
          <cell r="L2359">
            <v>0</v>
          </cell>
          <cell r="M2359">
            <v>0</v>
          </cell>
          <cell r="N2359">
            <v>17</v>
          </cell>
          <cell r="O2359">
            <v>47</v>
          </cell>
          <cell r="P2359">
            <v>0</v>
          </cell>
          <cell r="Q2359">
            <v>9</v>
          </cell>
          <cell r="R2359">
            <v>46</v>
          </cell>
          <cell r="S2359">
            <v>48</v>
          </cell>
          <cell r="T2359">
            <v>48</v>
          </cell>
          <cell r="U2359">
            <v>0</v>
          </cell>
          <cell r="V2359">
            <v>0</v>
          </cell>
          <cell r="W2359">
            <v>0</v>
          </cell>
          <cell r="X2359">
            <v>0</v>
          </cell>
          <cell r="Y2359">
            <v>0</v>
          </cell>
          <cell r="Z2359">
            <v>0</v>
          </cell>
          <cell r="AA2359">
            <v>0</v>
          </cell>
          <cell r="AB2359">
            <v>0</v>
          </cell>
          <cell r="AC2359">
            <v>0</v>
          </cell>
          <cell r="AD2359">
            <v>0</v>
          </cell>
          <cell r="AE2359">
            <v>0</v>
          </cell>
          <cell r="AF2359">
            <v>0</v>
          </cell>
          <cell r="AG2359">
            <v>0</v>
          </cell>
          <cell r="AH2359">
            <v>0</v>
          </cell>
        </row>
        <row r="2360">
          <cell r="E2360" t="str">
            <v>KY Transportation Residual Fuel</v>
          </cell>
          <cell r="F2360">
            <v>0</v>
          </cell>
          <cell r="G2360">
            <v>0</v>
          </cell>
          <cell r="H2360">
            <v>0</v>
          </cell>
          <cell r="I2360">
            <v>0</v>
          </cell>
          <cell r="J2360">
            <v>0</v>
          </cell>
          <cell r="K2360">
            <v>0</v>
          </cell>
          <cell r="L2360">
            <v>0</v>
          </cell>
          <cell r="M2360">
            <v>0</v>
          </cell>
          <cell r="N2360">
            <v>0</v>
          </cell>
          <cell r="O2360">
            <v>0</v>
          </cell>
          <cell r="P2360">
            <v>0</v>
          </cell>
          <cell r="Q2360">
            <v>4</v>
          </cell>
          <cell r="R2360">
            <v>10</v>
          </cell>
          <cell r="S2360">
            <v>20</v>
          </cell>
          <cell r="T2360">
            <v>38</v>
          </cell>
          <cell r="U2360">
            <v>17</v>
          </cell>
          <cell r="V2360">
            <v>0</v>
          </cell>
          <cell r="W2360">
            <v>0</v>
          </cell>
          <cell r="X2360">
            <v>0</v>
          </cell>
          <cell r="Y2360">
            <v>0</v>
          </cell>
          <cell r="Z2360">
            <v>37</v>
          </cell>
          <cell r="AA2360">
            <v>0</v>
          </cell>
          <cell r="AB2360">
            <v>0</v>
          </cell>
          <cell r="AC2360">
            <v>0</v>
          </cell>
          <cell r="AD2360">
            <v>0</v>
          </cell>
          <cell r="AE2360">
            <v>0</v>
          </cell>
          <cell r="AF2360">
            <v>0</v>
          </cell>
          <cell r="AG2360">
            <v>0</v>
          </cell>
          <cell r="AH2360">
            <v>0</v>
          </cell>
        </row>
        <row r="2361">
          <cell r="E2361" t="str">
            <v>LA Transportation Residual Fuel</v>
          </cell>
          <cell r="F2361">
            <v>136662</v>
          </cell>
          <cell r="G2361">
            <v>155224</v>
          </cell>
          <cell r="H2361">
            <v>181698</v>
          </cell>
          <cell r="I2361">
            <v>167120</v>
          </cell>
          <cell r="J2361">
            <v>148551</v>
          </cell>
          <cell r="K2361">
            <v>142487</v>
          </cell>
          <cell r="L2361">
            <v>160252</v>
          </cell>
          <cell r="M2361">
            <v>122577</v>
          </cell>
          <cell r="N2361">
            <v>127341</v>
          </cell>
          <cell r="O2361">
            <v>127855</v>
          </cell>
          <cell r="P2361">
            <v>170815</v>
          </cell>
          <cell r="Q2361">
            <v>64397</v>
          </cell>
          <cell r="R2361">
            <v>65385</v>
          </cell>
          <cell r="S2361">
            <v>60792</v>
          </cell>
          <cell r="T2361">
            <v>68373</v>
          </cell>
          <cell r="U2361">
            <v>65739</v>
          </cell>
          <cell r="V2361">
            <v>84152</v>
          </cell>
          <cell r="W2361">
            <v>92932</v>
          </cell>
          <cell r="X2361">
            <v>91769</v>
          </cell>
          <cell r="Y2361">
            <v>89159</v>
          </cell>
          <cell r="Z2361">
            <v>88025</v>
          </cell>
          <cell r="AA2361">
            <v>83398</v>
          </cell>
          <cell r="AB2361">
            <v>81274</v>
          </cell>
          <cell r="AC2361">
            <v>70759</v>
          </cell>
          <cell r="AD2361">
            <v>40429</v>
          </cell>
          <cell r="AE2361">
            <v>25454</v>
          </cell>
          <cell r="AF2361">
            <v>32639</v>
          </cell>
          <cell r="AG2361">
            <v>78496</v>
          </cell>
          <cell r="AH2361">
            <v>21971</v>
          </cell>
        </row>
        <row r="2362">
          <cell r="E2362" t="str">
            <v>MA Transportation Residual Fuel</v>
          </cell>
          <cell r="F2362">
            <v>8587</v>
          </cell>
          <cell r="G2362">
            <v>2769</v>
          </cell>
          <cell r="H2362">
            <v>2701</v>
          </cell>
          <cell r="I2362">
            <v>2166</v>
          </cell>
          <cell r="J2362">
            <v>2287</v>
          </cell>
          <cell r="K2362">
            <v>1252</v>
          </cell>
          <cell r="L2362">
            <v>12590</v>
          </cell>
          <cell r="M2362">
            <v>8677</v>
          </cell>
          <cell r="N2362">
            <v>186</v>
          </cell>
          <cell r="O2362">
            <v>135</v>
          </cell>
          <cell r="P2362">
            <v>3386</v>
          </cell>
          <cell r="Q2362">
            <v>1806</v>
          </cell>
          <cell r="R2362">
            <v>1976</v>
          </cell>
          <cell r="S2362">
            <v>47</v>
          </cell>
          <cell r="T2362">
            <v>15</v>
          </cell>
          <cell r="U2362">
            <v>4059</v>
          </cell>
          <cell r="V2362">
            <v>2354</v>
          </cell>
          <cell r="W2362">
            <v>1767</v>
          </cell>
          <cell r="X2362">
            <v>1907</v>
          </cell>
          <cell r="Y2362">
            <v>2501</v>
          </cell>
          <cell r="Z2362">
            <v>1787</v>
          </cell>
          <cell r="AA2362">
            <v>1318</v>
          </cell>
          <cell r="AB2362">
            <v>1032</v>
          </cell>
          <cell r="AC2362">
            <v>1239</v>
          </cell>
          <cell r="AD2362">
            <v>593</v>
          </cell>
          <cell r="AE2362">
            <v>542</v>
          </cell>
          <cell r="AF2362">
            <v>1257</v>
          </cell>
          <cell r="AG2362">
            <v>2073</v>
          </cell>
          <cell r="AH2362">
            <v>692</v>
          </cell>
        </row>
        <row r="2363">
          <cell r="E2363" t="str">
            <v>MD Transportation Residual Fuel</v>
          </cell>
          <cell r="F2363">
            <v>11473</v>
          </cell>
          <cell r="G2363">
            <v>8581</v>
          </cell>
          <cell r="H2363">
            <v>10143</v>
          </cell>
          <cell r="I2363">
            <v>8012</v>
          </cell>
          <cell r="J2363">
            <v>6122</v>
          </cell>
          <cell r="K2363">
            <v>5854</v>
          </cell>
          <cell r="L2363">
            <v>4750</v>
          </cell>
          <cell r="M2363">
            <v>4551</v>
          </cell>
          <cell r="N2363">
            <v>7174</v>
          </cell>
          <cell r="O2363">
            <v>6143</v>
          </cell>
          <cell r="P2363">
            <v>4946</v>
          </cell>
          <cell r="Q2363">
            <v>3851</v>
          </cell>
          <cell r="R2363">
            <v>4364</v>
          </cell>
          <cell r="S2363">
            <v>2542</v>
          </cell>
          <cell r="T2363">
            <v>7827</v>
          </cell>
          <cell r="U2363">
            <v>7293</v>
          </cell>
          <cell r="V2363">
            <v>7679</v>
          </cell>
          <cell r="W2363">
            <v>4592</v>
          </cell>
          <cell r="X2363">
            <v>4786</v>
          </cell>
          <cell r="Y2363">
            <v>2670</v>
          </cell>
          <cell r="Z2363">
            <v>4567</v>
          </cell>
          <cell r="AA2363">
            <v>1603</v>
          </cell>
          <cell r="AB2363">
            <v>1134</v>
          </cell>
          <cell r="AC2363">
            <v>1235</v>
          </cell>
          <cell r="AD2363">
            <v>189</v>
          </cell>
          <cell r="AE2363">
            <v>322</v>
          </cell>
          <cell r="AF2363">
            <v>170</v>
          </cell>
          <cell r="AG2363">
            <v>363</v>
          </cell>
          <cell r="AH2363">
            <v>869</v>
          </cell>
        </row>
        <row r="2364">
          <cell r="E2364" t="str">
            <v>ME Transportation Residual Fuel</v>
          </cell>
          <cell r="F2364">
            <v>926</v>
          </cell>
          <cell r="G2364">
            <v>725</v>
          </cell>
          <cell r="H2364">
            <v>970</v>
          </cell>
          <cell r="I2364">
            <v>1767</v>
          </cell>
          <cell r="J2364">
            <v>1461</v>
          </cell>
          <cell r="K2364">
            <v>1282</v>
          </cell>
          <cell r="L2364">
            <v>1268</v>
          </cell>
          <cell r="M2364">
            <v>675</v>
          </cell>
          <cell r="N2364">
            <v>1766</v>
          </cell>
          <cell r="O2364">
            <v>1174</v>
          </cell>
          <cell r="P2364">
            <v>4379</v>
          </cell>
          <cell r="Q2364">
            <v>3418</v>
          </cell>
          <cell r="R2364">
            <v>5229</v>
          </cell>
          <cell r="S2364">
            <v>16</v>
          </cell>
          <cell r="T2364">
            <v>172</v>
          </cell>
          <cell r="U2364">
            <v>5975</v>
          </cell>
          <cell r="V2364">
            <v>5139</v>
          </cell>
          <cell r="W2364">
            <v>1247</v>
          </cell>
          <cell r="X2364">
            <v>369</v>
          </cell>
          <cell r="Y2364">
            <v>5016</v>
          </cell>
          <cell r="Z2364">
            <v>2752</v>
          </cell>
          <cell r="AA2364">
            <v>3388</v>
          </cell>
          <cell r="AB2364">
            <v>3081</v>
          </cell>
          <cell r="AC2364">
            <v>4103</v>
          </cell>
          <cell r="AD2364">
            <v>2016</v>
          </cell>
          <cell r="AE2364">
            <v>1004</v>
          </cell>
          <cell r="AF2364">
            <v>1251</v>
          </cell>
          <cell r="AG2364">
            <v>379</v>
          </cell>
          <cell r="AH2364">
            <v>417</v>
          </cell>
        </row>
        <row r="2365">
          <cell r="E2365" t="str">
            <v>MI Transportation Residual Fuel</v>
          </cell>
          <cell r="F2365">
            <v>577</v>
          </cell>
          <cell r="G2365">
            <v>313</v>
          </cell>
          <cell r="H2365">
            <v>610</v>
          </cell>
          <cell r="I2365">
            <v>461</v>
          </cell>
          <cell r="J2365">
            <v>610</v>
          </cell>
          <cell r="K2365">
            <v>591</v>
          </cell>
          <cell r="L2365">
            <v>772</v>
          </cell>
          <cell r="M2365">
            <v>325</v>
          </cell>
          <cell r="N2365">
            <v>516</v>
          </cell>
          <cell r="O2365">
            <v>226</v>
          </cell>
          <cell r="P2365">
            <v>301</v>
          </cell>
          <cell r="Q2365">
            <v>445</v>
          </cell>
          <cell r="R2365">
            <v>297</v>
          </cell>
          <cell r="S2365">
            <v>1243</v>
          </cell>
          <cell r="T2365">
            <v>1575</v>
          </cell>
          <cell r="U2365">
            <v>1238</v>
          </cell>
          <cell r="V2365">
            <v>1457</v>
          </cell>
          <cell r="W2365">
            <v>1808</v>
          </cell>
          <cell r="X2365">
            <v>1373</v>
          </cell>
          <cell r="Y2365">
            <v>840</v>
          </cell>
          <cell r="Z2365">
            <v>1544</v>
          </cell>
          <cell r="AA2365">
            <v>2064</v>
          </cell>
          <cell r="AB2365">
            <v>1415</v>
          </cell>
          <cell r="AC2365">
            <v>1509</v>
          </cell>
          <cell r="AD2365">
            <v>1139</v>
          </cell>
          <cell r="AE2365">
            <v>1009</v>
          </cell>
          <cell r="AF2365">
            <v>2881</v>
          </cell>
          <cell r="AG2365">
            <v>4258</v>
          </cell>
          <cell r="AH2365">
            <v>4910</v>
          </cell>
        </row>
        <row r="2366">
          <cell r="E2366" t="str">
            <v>MN Transportation Residual Fuel</v>
          </cell>
          <cell r="F2366">
            <v>0</v>
          </cell>
          <cell r="G2366">
            <v>17</v>
          </cell>
          <cell r="H2366">
            <v>16</v>
          </cell>
          <cell r="I2366">
            <v>3</v>
          </cell>
          <cell r="J2366">
            <v>14</v>
          </cell>
          <cell r="K2366">
            <v>0</v>
          </cell>
          <cell r="L2366">
            <v>0</v>
          </cell>
          <cell r="M2366">
            <v>60</v>
          </cell>
          <cell r="N2366">
            <v>0</v>
          </cell>
          <cell r="O2366">
            <v>8</v>
          </cell>
          <cell r="P2366">
            <v>1395</v>
          </cell>
          <cell r="Q2366">
            <v>1126</v>
          </cell>
          <cell r="R2366">
            <v>1644</v>
          </cell>
          <cell r="S2366">
            <v>441</v>
          </cell>
          <cell r="T2366">
            <v>1859</v>
          </cell>
          <cell r="U2366">
            <v>1470</v>
          </cell>
          <cell r="V2366">
            <v>1249</v>
          </cell>
          <cell r="W2366">
            <v>2525</v>
          </cell>
          <cell r="X2366">
            <v>4000</v>
          </cell>
          <cell r="Y2366">
            <v>1002</v>
          </cell>
          <cell r="Z2366">
            <v>1284</v>
          </cell>
          <cell r="AA2366">
            <v>861</v>
          </cell>
          <cell r="AB2366">
            <v>446</v>
          </cell>
          <cell r="AC2366">
            <v>475</v>
          </cell>
          <cell r="AD2366">
            <v>307</v>
          </cell>
          <cell r="AE2366">
            <v>511</v>
          </cell>
          <cell r="AF2366">
            <v>708</v>
          </cell>
          <cell r="AG2366">
            <v>0</v>
          </cell>
          <cell r="AH2366">
            <v>0</v>
          </cell>
        </row>
        <row r="2367">
          <cell r="E2367" t="str">
            <v>MO Transportation Residual Fuel</v>
          </cell>
          <cell r="F2367">
            <v>212</v>
          </cell>
          <cell r="G2367">
            <v>0</v>
          </cell>
          <cell r="H2367">
            <v>108</v>
          </cell>
          <cell r="I2367">
            <v>211</v>
          </cell>
          <cell r="J2367">
            <v>136</v>
          </cell>
          <cell r="K2367">
            <v>133</v>
          </cell>
          <cell r="L2367">
            <v>111</v>
          </cell>
          <cell r="M2367">
            <v>93</v>
          </cell>
          <cell r="N2367">
            <v>25</v>
          </cell>
          <cell r="O2367">
            <v>30</v>
          </cell>
          <cell r="P2367">
            <v>37</v>
          </cell>
          <cell r="Q2367">
            <v>26</v>
          </cell>
          <cell r="R2367">
            <v>64</v>
          </cell>
          <cell r="S2367">
            <v>81</v>
          </cell>
          <cell r="T2367">
            <v>113</v>
          </cell>
          <cell r="U2367">
            <v>86</v>
          </cell>
          <cell r="V2367">
            <v>58</v>
          </cell>
          <cell r="W2367">
            <v>17</v>
          </cell>
          <cell r="X2367">
            <v>0</v>
          </cell>
          <cell r="Y2367">
            <v>33</v>
          </cell>
          <cell r="Z2367">
            <v>0</v>
          </cell>
          <cell r="AA2367">
            <v>0</v>
          </cell>
          <cell r="AB2367">
            <v>0</v>
          </cell>
          <cell r="AC2367">
            <v>0</v>
          </cell>
          <cell r="AD2367">
            <v>0</v>
          </cell>
          <cell r="AE2367">
            <v>0</v>
          </cell>
          <cell r="AF2367">
            <v>3</v>
          </cell>
          <cell r="AG2367">
            <v>3</v>
          </cell>
          <cell r="AH2367">
            <v>0</v>
          </cell>
        </row>
        <row r="2368">
          <cell r="E2368" t="str">
            <v>MS Transportation Residual Fuel</v>
          </cell>
          <cell r="F2368">
            <v>9634</v>
          </cell>
          <cell r="G2368">
            <v>24612</v>
          </cell>
          <cell r="H2368">
            <v>16275</v>
          </cell>
          <cell r="I2368">
            <v>20092</v>
          </cell>
          <cell r="J2368">
            <v>22221</v>
          </cell>
          <cell r="K2368">
            <v>15838</v>
          </cell>
          <cell r="L2368">
            <v>10531</v>
          </cell>
          <cell r="M2368">
            <v>7864</v>
          </cell>
          <cell r="N2368">
            <v>6537</v>
          </cell>
          <cell r="O2368">
            <v>5756</v>
          </cell>
          <cell r="P2368">
            <v>8589</v>
          </cell>
          <cell r="Q2368">
            <v>8114</v>
          </cell>
          <cell r="R2368">
            <v>7698</v>
          </cell>
          <cell r="S2368">
            <v>5162</v>
          </cell>
          <cell r="T2368">
            <v>10568</v>
          </cell>
          <cell r="U2368">
            <v>3770</v>
          </cell>
          <cell r="V2368">
            <v>4420</v>
          </cell>
          <cell r="W2368">
            <v>4301</v>
          </cell>
          <cell r="X2368">
            <v>4114</v>
          </cell>
          <cell r="Y2368">
            <v>4489</v>
          </cell>
          <cell r="Z2368">
            <v>4882</v>
          </cell>
          <cell r="AA2368">
            <v>5480</v>
          </cell>
          <cell r="AB2368">
            <v>6669</v>
          </cell>
          <cell r="AC2368">
            <v>4348</v>
          </cell>
          <cell r="AD2368">
            <v>906</v>
          </cell>
          <cell r="AE2368">
            <v>3067</v>
          </cell>
          <cell r="AF2368">
            <v>3635</v>
          </cell>
          <cell r="AG2368">
            <v>3950</v>
          </cell>
          <cell r="AH2368">
            <v>1345</v>
          </cell>
        </row>
        <row r="2369">
          <cell r="E2369" t="str">
            <v>MT Transportation Residual Fuel</v>
          </cell>
          <cell r="F2369">
            <v>0</v>
          </cell>
          <cell r="G2369">
            <v>0</v>
          </cell>
          <cell r="H2369">
            <v>0</v>
          </cell>
          <cell r="I2369">
            <v>0</v>
          </cell>
          <cell r="J2369">
            <v>0</v>
          </cell>
          <cell r="K2369">
            <v>0</v>
          </cell>
          <cell r="L2369">
            <v>0</v>
          </cell>
          <cell r="M2369">
            <v>0</v>
          </cell>
          <cell r="N2369">
            <v>0</v>
          </cell>
          <cell r="O2369">
            <v>0</v>
          </cell>
          <cell r="P2369">
            <v>0</v>
          </cell>
          <cell r="Q2369">
            <v>0</v>
          </cell>
          <cell r="R2369">
            <v>0</v>
          </cell>
          <cell r="S2369">
            <v>0</v>
          </cell>
          <cell r="T2369">
            <v>0</v>
          </cell>
          <cell r="U2369">
            <v>0</v>
          </cell>
          <cell r="V2369">
            <v>190</v>
          </cell>
          <cell r="W2369">
            <v>0</v>
          </cell>
          <cell r="X2369">
            <v>0</v>
          </cell>
          <cell r="Y2369">
            <v>0</v>
          </cell>
          <cell r="Z2369">
            <v>0</v>
          </cell>
          <cell r="AA2369">
            <v>0</v>
          </cell>
          <cell r="AB2369">
            <v>0</v>
          </cell>
          <cell r="AC2369">
            <v>0</v>
          </cell>
          <cell r="AD2369">
            <v>0</v>
          </cell>
          <cell r="AE2369">
            <v>0</v>
          </cell>
          <cell r="AF2369">
            <v>0</v>
          </cell>
          <cell r="AG2369">
            <v>0</v>
          </cell>
          <cell r="AH2369">
            <v>0</v>
          </cell>
        </row>
        <row r="2370">
          <cell r="E2370" t="str">
            <v>NC Transportation Residual Fuel</v>
          </cell>
          <cell r="F2370">
            <v>3225</v>
          </cell>
          <cell r="G2370">
            <v>4664</v>
          </cell>
          <cell r="H2370">
            <v>4098</v>
          </cell>
          <cell r="I2370">
            <v>2656</v>
          </cell>
          <cell r="J2370">
            <v>1319</v>
          </cell>
          <cell r="K2370">
            <v>1880</v>
          </cell>
          <cell r="L2370">
            <v>2063</v>
          </cell>
          <cell r="M2370">
            <v>1740</v>
          </cell>
          <cell r="N2370">
            <v>928</v>
          </cell>
          <cell r="O2370">
            <v>827</v>
          </cell>
          <cell r="P2370">
            <v>804</v>
          </cell>
          <cell r="Q2370">
            <v>657</v>
          </cell>
          <cell r="R2370">
            <v>5016</v>
          </cell>
          <cell r="S2370">
            <v>4914</v>
          </cell>
          <cell r="T2370">
            <v>2523</v>
          </cell>
          <cell r="U2370">
            <v>2649</v>
          </cell>
          <cell r="V2370">
            <v>1210</v>
          </cell>
          <cell r="W2370">
            <v>3707</v>
          </cell>
          <cell r="X2370">
            <v>4588</v>
          </cell>
          <cell r="Y2370">
            <v>4356</v>
          </cell>
          <cell r="Z2370">
            <v>2457</v>
          </cell>
          <cell r="AA2370">
            <v>1842</v>
          </cell>
          <cell r="AB2370">
            <v>22</v>
          </cell>
          <cell r="AC2370">
            <v>0</v>
          </cell>
          <cell r="AD2370">
            <v>3</v>
          </cell>
          <cell r="AE2370">
            <v>58</v>
          </cell>
          <cell r="AF2370">
            <v>133</v>
          </cell>
          <cell r="AG2370">
            <v>175</v>
          </cell>
          <cell r="AH2370">
            <v>170</v>
          </cell>
        </row>
        <row r="2371">
          <cell r="E2371" t="str">
            <v>ND Transportation Residual Fuel</v>
          </cell>
          <cell r="F2371">
            <v>0</v>
          </cell>
          <cell r="G2371">
            <v>0</v>
          </cell>
          <cell r="H2371">
            <v>0</v>
          </cell>
          <cell r="I2371">
            <v>0</v>
          </cell>
          <cell r="J2371">
            <v>0</v>
          </cell>
          <cell r="K2371">
            <v>0</v>
          </cell>
          <cell r="L2371">
            <v>0</v>
          </cell>
          <cell r="M2371">
            <v>0</v>
          </cell>
          <cell r="N2371">
            <v>0</v>
          </cell>
          <cell r="O2371">
            <v>0</v>
          </cell>
          <cell r="P2371">
            <v>0</v>
          </cell>
          <cell r="Q2371">
            <v>0</v>
          </cell>
          <cell r="R2371">
            <v>0</v>
          </cell>
          <cell r="S2371">
            <v>0</v>
          </cell>
          <cell r="T2371">
            <v>0</v>
          </cell>
          <cell r="U2371">
            <v>0</v>
          </cell>
          <cell r="V2371">
            <v>0</v>
          </cell>
          <cell r="W2371">
            <v>0</v>
          </cell>
          <cell r="X2371">
            <v>0</v>
          </cell>
          <cell r="Y2371">
            <v>0</v>
          </cell>
          <cell r="Z2371">
            <v>0</v>
          </cell>
          <cell r="AA2371">
            <v>0</v>
          </cell>
          <cell r="AB2371">
            <v>0</v>
          </cell>
          <cell r="AC2371">
            <v>0</v>
          </cell>
          <cell r="AD2371">
            <v>0</v>
          </cell>
          <cell r="AE2371">
            <v>0</v>
          </cell>
          <cell r="AF2371">
            <v>0</v>
          </cell>
          <cell r="AG2371">
            <v>0</v>
          </cell>
          <cell r="AH2371">
            <v>0</v>
          </cell>
        </row>
        <row r="2372">
          <cell r="E2372" t="str">
            <v>NE Transportation Residual Fuel</v>
          </cell>
          <cell r="F2372">
            <v>0</v>
          </cell>
          <cell r="G2372">
            <v>0</v>
          </cell>
          <cell r="H2372">
            <v>0</v>
          </cell>
          <cell r="I2372">
            <v>0</v>
          </cell>
          <cell r="J2372">
            <v>0</v>
          </cell>
          <cell r="K2372">
            <v>0</v>
          </cell>
          <cell r="L2372">
            <v>0</v>
          </cell>
          <cell r="M2372">
            <v>0</v>
          </cell>
          <cell r="N2372">
            <v>0</v>
          </cell>
          <cell r="O2372">
            <v>0</v>
          </cell>
          <cell r="P2372">
            <v>0</v>
          </cell>
          <cell r="Q2372">
            <v>0</v>
          </cell>
          <cell r="R2372">
            <v>0</v>
          </cell>
          <cell r="S2372">
            <v>0</v>
          </cell>
          <cell r="T2372">
            <v>0</v>
          </cell>
          <cell r="U2372">
            <v>0</v>
          </cell>
          <cell r="V2372">
            <v>0</v>
          </cell>
          <cell r="W2372">
            <v>0</v>
          </cell>
          <cell r="X2372">
            <v>0</v>
          </cell>
          <cell r="Y2372">
            <v>0</v>
          </cell>
          <cell r="Z2372">
            <v>0</v>
          </cell>
          <cell r="AA2372">
            <v>0</v>
          </cell>
          <cell r="AB2372">
            <v>0</v>
          </cell>
          <cell r="AC2372">
            <v>0</v>
          </cell>
          <cell r="AD2372">
            <v>0</v>
          </cell>
          <cell r="AE2372">
            <v>0</v>
          </cell>
          <cell r="AF2372">
            <v>0</v>
          </cell>
          <cell r="AG2372">
            <v>0</v>
          </cell>
          <cell r="AH2372">
            <v>0</v>
          </cell>
        </row>
        <row r="2373">
          <cell r="E2373" t="str">
            <v>NH Transportation Residual Fuel</v>
          </cell>
          <cell r="F2373">
            <v>514</v>
          </cell>
          <cell r="G2373">
            <v>1252</v>
          </cell>
          <cell r="H2373">
            <v>759</v>
          </cell>
          <cell r="I2373">
            <v>8</v>
          </cell>
          <cell r="J2373">
            <v>60</v>
          </cell>
          <cell r="K2373">
            <v>0</v>
          </cell>
          <cell r="L2373">
            <v>31</v>
          </cell>
          <cell r="M2373">
            <v>18</v>
          </cell>
          <cell r="N2373">
            <v>38</v>
          </cell>
          <cell r="O2373">
            <v>4</v>
          </cell>
          <cell r="P2373">
            <v>0</v>
          </cell>
          <cell r="Q2373">
            <v>0</v>
          </cell>
          <cell r="R2373">
            <v>0</v>
          </cell>
          <cell r="S2373">
            <v>0</v>
          </cell>
          <cell r="T2373">
            <v>0</v>
          </cell>
          <cell r="U2373">
            <v>0</v>
          </cell>
          <cell r="V2373">
            <v>0</v>
          </cell>
          <cell r="W2373">
            <v>0</v>
          </cell>
          <cell r="X2373">
            <v>0</v>
          </cell>
          <cell r="Y2373">
            <v>0</v>
          </cell>
          <cell r="Z2373">
            <v>0</v>
          </cell>
          <cell r="AA2373">
            <v>0</v>
          </cell>
          <cell r="AB2373">
            <v>11</v>
          </cell>
          <cell r="AC2373">
            <v>5</v>
          </cell>
          <cell r="AD2373">
            <v>13</v>
          </cell>
          <cell r="AE2373">
            <v>0</v>
          </cell>
          <cell r="AF2373">
            <v>0</v>
          </cell>
          <cell r="AG2373">
            <v>0</v>
          </cell>
          <cell r="AH2373">
            <v>0</v>
          </cell>
        </row>
        <row r="2374">
          <cell r="E2374" t="str">
            <v>NJ Transportation Residual Fuel</v>
          </cell>
          <cell r="F2374">
            <v>45723</v>
          </cell>
          <cell r="G2374">
            <v>63772</v>
          </cell>
          <cell r="H2374">
            <v>60232</v>
          </cell>
          <cell r="I2374">
            <v>40283</v>
          </cell>
          <cell r="J2374">
            <v>39489</v>
          </cell>
          <cell r="K2374">
            <v>50604</v>
          </cell>
          <cell r="L2374">
            <v>37779</v>
          </cell>
          <cell r="M2374">
            <v>41892</v>
          </cell>
          <cell r="N2374">
            <v>41860</v>
          </cell>
          <cell r="O2374">
            <v>40728</v>
          </cell>
          <cell r="P2374">
            <v>76865</v>
          </cell>
          <cell r="Q2374">
            <v>65364</v>
          </cell>
          <cell r="R2374">
            <v>90784</v>
          </cell>
          <cell r="S2374">
            <v>75075</v>
          </cell>
          <cell r="T2374">
            <v>77505</v>
          </cell>
          <cell r="U2374">
            <v>108103</v>
          </cell>
          <cell r="V2374">
            <v>100537</v>
          </cell>
          <cell r="W2374">
            <v>118222</v>
          </cell>
          <cell r="X2374">
            <v>165858</v>
          </cell>
          <cell r="Y2374">
            <v>65195</v>
          </cell>
          <cell r="Z2374">
            <v>48947</v>
          </cell>
          <cell r="AA2374">
            <v>41582</v>
          </cell>
          <cell r="AB2374">
            <v>40283</v>
          </cell>
          <cell r="AC2374">
            <v>34807</v>
          </cell>
          <cell r="AD2374">
            <v>11538</v>
          </cell>
          <cell r="AE2374">
            <v>23220</v>
          </cell>
          <cell r="AF2374">
            <v>24919</v>
          </cell>
          <cell r="AG2374">
            <v>20415</v>
          </cell>
          <cell r="AH2374">
            <v>48248</v>
          </cell>
        </row>
        <row r="2375">
          <cell r="E2375" t="str">
            <v>NM Transportation Residual Fuel</v>
          </cell>
          <cell r="F2375">
            <v>0</v>
          </cell>
          <cell r="G2375">
            <v>0</v>
          </cell>
          <cell r="H2375">
            <v>0</v>
          </cell>
          <cell r="I2375">
            <v>0</v>
          </cell>
          <cell r="J2375">
            <v>0</v>
          </cell>
          <cell r="K2375">
            <v>0</v>
          </cell>
          <cell r="L2375">
            <v>0</v>
          </cell>
          <cell r="M2375">
            <v>0</v>
          </cell>
          <cell r="N2375">
            <v>0</v>
          </cell>
          <cell r="O2375">
            <v>0</v>
          </cell>
          <cell r="P2375">
            <v>0</v>
          </cell>
          <cell r="Q2375">
            <v>0</v>
          </cell>
          <cell r="R2375">
            <v>0</v>
          </cell>
          <cell r="S2375">
            <v>0</v>
          </cell>
          <cell r="T2375">
            <v>0</v>
          </cell>
          <cell r="U2375">
            <v>0</v>
          </cell>
          <cell r="V2375">
            <v>0</v>
          </cell>
          <cell r="W2375">
            <v>0</v>
          </cell>
          <cell r="X2375">
            <v>0</v>
          </cell>
          <cell r="Y2375">
            <v>0</v>
          </cell>
          <cell r="Z2375">
            <v>0</v>
          </cell>
          <cell r="AA2375">
            <v>0</v>
          </cell>
          <cell r="AB2375">
            <v>0</v>
          </cell>
          <cell r="AC2375">
            <v>0</v>
          </cell>
          <cell r="AD2375">
            <v>0</v>
          </cell>
          <cell r="AE2375">
            <v>0</v>
          </cell>
          <cell r="AF2375">
            <v>0</v>
          </cell>
          <cell r="AG2375">
            <v>0</v>
          </cell>
          <cell r="AH2375">
            <v>0</v>
          </cell>
        </row>
        <row r="2376">
          <cell r="E2376" t="str">
            <v>NV Transportation Residual Fuel</v>
          </cell>
          <cell r="F2376">
            <v>0</v>
          </cell>
          <cell r="G2376">
            <v>0</v>
          </cell>
          <cell r="H2376">
            <v>0</v>
          </cell>
          <cell r="I2376">
            <v>0</v>
          </cell>
          <cell r="J2376">
            <v>0</v>
          </cell>
          <cell r="K2376">
            <v>0</v>
          </cell>
          <cell r="L2376">
            <v>0</v>
          </cell>
          <cell r="M2376">
            <v>0</v>
          </cell>
          <cell r="N2376">
            <v>0</v>
          </cell>
          <cell r="O2376">
            <v>0</v>
          </cell>
          <cell r="P2376">
            <v>0</v>
          </cell>
          <cell r="Q2376">
            <v>0</v>
          </cell>
          <cell r="R2376">
            <v>0</v>
          </cell>
          <cell r="S2376">
            <v>0</v>
          </cell>
          <cell r="T2376">
            <v>0</v>
          </cell>
          <cell r="U2376">
            <v>0</v>
          </cell>
          <cell r="V2376">
            <v>0</v>
          </cell>
          <cell r="W2376">
            <v>1</v>
          </cell>
          <cell r="X2376">
            <v>0</v>
          </cell>
          <cell r="Y2376">
            <v>0</v>
          </cell>
          <cell r="Z2376">
            <v>0</v>
          </cell>
          <cell r="AA2376">
            <v>0</v>
          </cell>
          <cell r="AB2376">
            <v>0</v>
          </cell>
          <cell r="AC2376">
            <v>0</v>
          </cell>
          <cell r="AD2376">
            <v>0</v>
          </cell>
          <cell r="AE2376">
            <v>0</v>
          </cell>
          <cell r="AF2376">
            <v>0</v>
          </cell>
          <cell r="AG2376">
            <v>0</v>
          </cell>
          <cell r="AH2376">
            <v>0</v>
          </cell>
        </row>
        <row r="2377">
          <cell r="E2377" t="str">
            <v>NY Transportation Residual Fuel</v>
          </cell>
          <cell r="F2377">
            <v>8535</v>
          </cell>
          <cell r="G2377">
            <v>24822</v>
          </cell>
          <cell r="H2377">
            <v>23188</v>
          </cell>
          <cell r="I2377">
            <v>20217</v>
          </cell>
          <cell r="J2377">
            <v>19628</v>
          </cell>
          <cell r="K2377">
            <v>14573</v>
          </cell>
          <cell r="L2377">
            <v>40496</v>
          </cell>
          <cell r="M2377">
            <v>32119</v>
          </cell>
          <cell r="N2377">
            <v>25297</v>
          </cell>
          <cell r="O2377">
            <v>39214</v>
          </cell>
          <cell r="P2377">
            <v>51086</v>
          </cell>
          <cell r="Q2377">
            <v>20163</v>
          </cell>
          <cell r="R2377">
            <v>24054</v>
          </cell>
          <cell r="S2377">
            <v>28816</v>
          </cell>
          <cell r="T2377">
            <v>36611</v>
          </cell>
          <cell r="U2377">
            <v>35735</v>
          </cell>
          <cell r="V2377">
            <v>41053</v>
          </cell>
          <cell r="W2377">
            <v>44407</v>
          </cell>
          <cell r="X2377">
            <v>64984</v>
          </cell>
          <cell r="Y2377">
            <v>73830</v>
          </cell>
          <cell r="Z2377">
            <v>76032</v>
          </cell>
          <cell r="AA2377">
            <v>32429</v>
          </cell>
          <cell r="AB2377">
            <v>31357</v>
          </cell>
          <cell r="AC2377">
            <v>39605</v>
          </cell>
          <cell r="AD2377">
            <v>48848</v>
          </cell>
          <cell r="AE2377">
            <v>30788</v>
          </cell>
          <cell r="AF2377">
            <v>31216</v>
          </cell>
          <cell r="AG2377">
            <v>23490</v>
          </cell>
          <cell r="AH2377">
            <v>20723</v>
          </cell>
        </row>
        <row r="2378">
          <cell r="E2378" t="str">
            <v>OH Transportation Residual Fuel</v>
          </cell>
          <cell r="F2378">
            <v>32</v>
          </cell>
          <cell r="G2378">
            <v>49</v>
          </cell>
          <cell r="H2378">
            <v>340</v>
          </cell>
          <cell r="I2378">
            <v>102</v>
          </cell>
          <cell r="J2378">
            <v>396</v>
          </cell>
          <cell r="K2378">
            <v>354</v>
          </cell>
          <cell r="L2378">
            <v>518</v>
          </cell>
          <cell r="M2378">
            <v>368</v>
          </cell>
          <cell r="N2378">
            <v>362</v>
          </cell>
          <cell r="O2378">
            <v>45</v>
          </cell>
          <cell r="P2378">
            <v>77</v>
          </cell>
          <cell r="Q2378">
            <v>429</v>
          </cell>
          <cell r="R2378">
            <v>644</v>
          </cell>
          <cell r="S2378">
            <v>103</v>
          </cell>
          <cell r="T2378">
            <v>7</v>
          </cell>
          <cell r="U2378">
            <v>0</v>
          </cell>
          <cell r="V2378">
            <v>4</v>
          </cell>
          <cell r="W2378">
            <v>21</v>
          </cell>
          <cell r="X2378">
            <v>0</v>
          </cell>
          <cell r="Y2378">
            <v>0</v>
          </cell>
          <cell r="Z2378">
            <v>0</v>
          </cell>
          <cell r="AA2378">
            <v>0</v>
          </cell>
          <cell r="AB2378">
            <v>0</v>
          </cell>
          <cell r="AC2378">
            <v>0</v>
          </cell>
          <cell r="AD2378">
            <v>3</v>
          </cell>
          <cell r="AE2378">
            <v>41</v>
          </cell>
          <cell r="AF2378">
            <v>7</v>
          </cell>
          <cell r="AG2378">
            <v>0</v>
          </cell>
          <cell r="AH2378">
            <v>46</v>
          </cell>
        </row>
        <row r="2379">
          <cell r="E2379" t="str">
            <v>OK Transportation Residual Fuel</v>
          </cell>
          <cell r="F2379">
            <v>0</v>
          </cell>
          <cell r="G2379">
            <v>0</v>
          </cell>
          <cell r="H2379">
            <v>0</v>
          </cell>
          <cell r="I2379">
            <v>0</v>
          </cell>
          <cell r="J2379">
            <v>0</v>
          </cell>
          <cell r="K2379">
            <v>0</v>
          </cell>
          <cell r="L2379">
            <v>0</v>
          </cell>
          <cell r="M2379">
            <v>0</v>
          </cell>
          <cell r="N2379">
            <v>14</v>
          </cell>
          <cell r="O2379">
            <v>0</v>
          </cell>
          <cell r="P2379">
            <v>0</v>
          </cell>
          <cell r="Q2379">
            <v>0</v>
          </cell>
          <cell r="R2379">
            <v>0</v>
          </cell>
          <cell r="S2379">
            <v>0</v>
          </cell>
          <cell r="T2379">
            <v>0</v>
          </cell>
          <cell r="U2379">
            <v>0</v>
          </cell>
          <cell r="V2379">
            <v>0</v>
          </cell>
          <cell r="W2379">
            <v>0</v>
          </cell>
          <cell r="X2379">
            <v>0</v>
          </cell>
          <cell r="Y2379">
            <v>0</v>
          </cell>
          <cell r="Z2379">
            <v>0</v>
          </cell>
          <cell r="AA2379">
            <v>0</v>
          </cell>
          <cell r="AB2379">
            <v>0</v>
          </cell>
          <cell r="AC2379">
            <v>0</v>
          </cell>
          <cell r="AD2379">
            <v>0</v>
          </cell>
          <cell r="AE2379">
            <v>0</v>
          </cell>
          <cell r="AF2379">
            <v>0</v>
          </cell>
          <cell r="AG2379">
            <v>0</v>
          </cell>
          <cell r="AH2379">
            <v>0</v>
          </cell>
        </row>
        <row r="2380">
          <cell r="E2380" t="str">
            <v>OR Transportation Residual Fuel</v>
          </cell>
          <cell r="F2380">
            <v>23263</v>
          </cell>
          <cell r="G2380">
            <v>35806</v>
          </cell>
          <cell r="H2380">
            <v>36208</v>
          </cell>
          <cell r="I2380">
            <v>23607</v>
          </cell>
          <cell r="J2380">
            <v>24285</v>
          </cell>
          <cell r="K2380">
            <v>19977</v>
          </cell>
          <cell r="L2380">
            <v>19069</v>
          </cell>
          <cell r="M2380">
            <v>20338</v>
          </cell>
          <cell r="N2380">
            <v>23013</v>
          </cell>
          <cell r="O2380">
            <v>15022</v>
          </cell>
          <cell r="P2380">
            <v>7972</v>
          </cell>
          <cell r="Q2380">
            <v>7395</v>
          </cell>
          <cell r="R2380">
            <v>7669</v>
          </cell>
          <cell r="S2380">
            <v>9580</v>
          </cell>
          <cell r="T2380">
            <v>10764</v>
          </cell>
          <cell r="U2380">
            <v>11762</v>
          </cell>
          <cell r="V2380">
            <v>9818</v>
          </cell>
          <cell r="W2380">
            <v>13697</v>
          </cell>
          <cell r="X2380">
            <v>9339</v>
          </cell>
          <cell r="Y2380">
            <v>4855</v>
          </cell>
          <cell r="Z2380">
            <v>9890</v>
          </cell>
          <cell r="AA2380">
            <v>5796</v>
          </cell>
          <cell r="AB2380">
            <v>5056</v>
          </cell>
          <cell r="AC2380">
            <v>3823</v>
          </cell>
          <cell r="AD2380">
            <v>714</v>
          </cell>
          <cell r="AE2380">
            <v>1581</v>
          </cell>
          <cell r="AF2380">
            <v>0</v>
          </cell>
          <cell r="AG2380">
            <v>0</v>
          </cell>
          <cell r="AH2380">
            <v>0</v>
          </cell>
        </row>
        <row r="2381">
          <cell r="E2381" t="str">
            <v>PA Transportation Residual Fuel</v>
          </cell>
          <cell r="F2381">
            <v>35105</v>
          </cell>
          <cell r="G2381">
            <v>35706</v>
          </cell>
          <cell r="H2381">
            <v>43480</v>
          </cell>
          <cell r="I2381">
            <v>37737</v>
          </cell>
          <cell r="J2381">
            <v>37118</v>
          </cell>
          <cell r="K2381">
            <v>29984</v>
          </cell>
          <cell r="L2381">
            <v>20912</v>
          </cell>
          <cell r="M2381">
            <v>28786</v>
          </cell>
          <cell r="N2381">
            <v>34460</v>
          </cell>
          <cell r="O2381">
            <v>31454</v>
          </cell>
          <cell r="P2381">
            <v>29543</v>
          </cell>
          <cell r="Q2381">
            <v>15377</v>
          </cell>
          <cell r="R2381">
            <v>18096</v>
          </cell>
          <cell r="S2381">
            <v>18602</v>
          </cell>
          <cell r="T2381">
            <v>25164</v>
          </cell>
          <cell r="U2381">
            <v>28923</v>
          </cell>
          <cell r="V2381">
            <v>26318</v>
          </cell>
          <cell r="W2381">
            <v>21496</v>
          </cell>
          <cell r="X2381">
            <v>22232</v>
          </cell>
          <cell r="Y2381">
            <v>15070</v>
          </cell>
          <cell r="Z2381">
            <v>5015</v>
          </cell>
          <cell r="AA2381">
            <v>2817</v>
          </cell>
          <cell r="AB2381">
            <v>7494</v>
          </cell>
          <cell r="AC2381">
            <v>6316</v>
          </cell>
          <cell r="AD2381">
            <v>3574</v>
          </cell>
          <cell r="AE2381">
            <v>2074</v>
          </cell>
          <cell r="AF2381">
            <v>2645</v>
          </cell>
          <cell r="AG2381">
            <v>1235</v>
          </cell>
          <cell r="AH2381">
            <v>1272</v>
          </cell>
        </row>
        <row r="2382">
          <cell r="E2382" t="str">
            <v>RI Transportation Residual Fuel</v>
          </cell>
          <cell r="F2382">
            <v>215</v>
          </cell>
          <cell r="G2382">
            <v>56</v>
          </cell>
          <cell r="H2382">
            <v>368</v>
          </cell>
          <cell r="I2382">
            <v>137</v>
          </cell>
          <cell r="J2382">
            <v>60</v>
          </cell>
          <cell r="K2382">
            <v>11</v>
          </cell>
          <cell r="L2382">
            <v>13</v>
          </cell>
          <cell r="M2382">
            <v>8</v>
          </cell>
          <cell r="N2382">
            <v>8</v>
          </cell>
          <cell r="O2382">
            <v>21</v>
          </cell>
          <cell r="P2382">
            <v>34</v>
          </cell>
          <cell r="Q2382">
            <v>0</v>
          </cell>
          <cell r="R2382">
            <v>0</v>
          </cell>
          <cell r="S2382">
            <v>0</v>
          </cell>
          <cell r="T2382">
            <v>0</v>
          </cell>
          <cell r="U2382">
            <v>0</v>
          </cell>
          <cell r="V2382">
            <v>27</v>
          </cell>
          <cell r="W2382">
            <v>10</v>
          </cell>
          <cell r="X2382">
            <v>16</v>
          </cell>
          <cell r="Y2382">
            <v>1060</v>
          </cell>
          <cell r="Z2382">
            <v>512</v>
          </cell>
          <cell r="AA2382">
            <v>256</v>
          </cell>
          <cell r="AB2382">
            <v>6</v>
          </cell>
          <cell r="AC2382">
            <v>36</v>
          </cell>
          <cell r="AD2382">
            <v>20</v>
          </cell>
          <cell r="AE2382">
            <v>1</v>
          </cell>
          <cell r="AF2382">
            <v>11</v>
          </cell>
          <cell r="AG2382">
            <v>67</v>
          </cell>
          <cell r="AH2382">
            <v>13</v>
          </cell>
        </row>
        <row r="2383">
          <cell r="E2383" t="str">
            <v>SC Transportation Residual Fuel</v>
          </cell>
          <cell r="F2383">
            <v>3159</v>
          </cell>
          <cell r="G2383">
            <v>4947</v>
          </cell>
          <cell r="H2383">
            <v>3318</v>
          </cell>
          <cell r="I2383">
            <v>3937</v>
          </cell>
          <cell r="J2383">
            <v>470</v>
          </cell>
          <cell r="K2383">
            <v>2716</v>
          </cell>
          <cell r="L2383">
            <v>4161</v>
          </cell>
          <cell r="M2383">
            <v>3457</v>
          </cell>
          <cell r="N2383">
            <v>2630</v>
          </cell>
          <cell r="O2383">
            <v>2373</v>
          </cell>
          <cell r="P2383">
            <v>2345</v>
          </cell>
          <cell r="Q2383">
            <v>1757</v>
          </cell>
          <cell r="R2383">
            <v>3242</v>
          </cell>
          <cell r="S2383">
            <v>3732</v>
          </cell>
          <cell r="T2383">
            <v>12533</v>
          </cell>
          <cell r="U2383">
            <v>9821</v>
          </cell>
          <cell r="V2383">
            <v>10783</v>
          </cell>
          <cell r="W2383">
            <v>9827</v>
          </cell>
          <cell r="X2383">
            <v>8956</v>
          </cell>
          <cell r="Y2383">
            <v>11512</v>
          </cell>
          <cell r="Z2383">
            <v>13739</v>
          </cell>
          <cell r="AA2383">
            <v>16796</v>
          </cell>
          <cell r="AB2383">
            <v>13765</v>
          </cell>
          <cell r="AC2383">
            <v>9716</v>
          </cell>
          <cell r="AD2383">
            <v>6045</v>
          </cell>
          <cell r="AE2383">
            <v>10374</v>
          </cell>
          <cell r="AF2383">
            <v>9430</v>
          </cell>
          <cell r="AG2383">
            <v>14921</v>
          </cell>
          <cell r="AH2383">
            <v>15015</v>
          </cell>
        </row>
        <row r="2384">
          <cell r="E2384" t="str">
            <v>SD Transportation Residual Fuel</v>
          </cell>
          <cell r="F2384">
            <v>1</v>
          </cell>
          <cell r="G2384">
            <v>0</v>
          </cell>
          <cell r="H2384">
            <v>0</v>
          </cell>
          <cell r="I2384">
            <v>0</v>
          </cell>
          <cell r="J2384">
            <v>0</v>
          </cell>
          <cell r="K2384">
            <v>0</v>
          </cell>
          <cell r="L2384">
            <v>0</v>
          </cell>
          <cell r="M2384">
            <v>0</v>
          </cell>
          <cell r="N2384">
            <v>0</v>
          </cell>
          <cell r="O2384">
            <v>0</v>
          </cell>
          <cell r="P2384">
            <v>0</v>
          </cell>
          <cell r="Q2384">
            <v>0</v>
          </cell>
          <cell r="R2384">
            <v>0</v>
          </cell>
          <cell r="S2384">
            <v>0</v>
          </cell>
          <cell r="T2384">
            <v>0</v>
          </cell>
          <cell r="U2384">
            <v>0</v>
          </cell>
          <cell r="V2384">
            <v>0</v>
          </cell>
          <cell r="W2384">
            <v>0</v>
          </cell>
          <cell r="X2384">
            <v>0</v>
          </cell>
          <cell r="Y2384">
            <v>0</v>
          </cell>
          <cell r="Z2384">
            <v>0</v>
          </cell>
          <cell r="AA2384">
            <v>0</v>
          </cell>
          <cell r="AB2384">
            <v>0</v>
          </cell>
          <cell r="AC2384">
            <v>0</v>
          </cell>
          <cell r="AD2384">
            <v>0</v>
          </cell>
          <cell r="AE2384">
            <v>0</v>
          </cell>
          <cell r="AF2384">
            <v>0</v>
          </cell>
          <cell r="AG2384">
            <v>0</v>
          </cell>
          <cell r="AH2384">
            <v>0</v>
          </cell>
        </row>
        <row r="2385">
          <cell r="E2385" t="str">
            <v>TN Transportation Residual Fuel</v>
          </cell>
          <cell r="F2385">
            <v>31</v>
          </cell>
          <cell r="G2385">
            <v>315</v>
          </cell>
          <cell r="H2385">
            <v>275</v>
          </cell>
          <cell r="I2385">
            <v>96</v>
          </cell>
          <cell r="J2385">
            <v>16</v>
          </cell>
          <cell r="K2385">
            <v>12</v>
          </cell>
          <cell r="L2385">
            <v>13</v>
          </cell>
          <cell r="M2385">
            <v>25</v>
          </cell>
          <cell r="N2385">
            <v>0</v>
          </cell>
          <cell r="O2385">
            <v>0</v>
          </cell>
          <cell r="P2385">
            <v>0</v>
          </cell>
          <cell r="Q2385">
            <v>27</v>
          </cell>
          <cell r="R2385">
            <v>18</v>
          </cell>
          <cell r="S2385">
            <v>52</v>
          </cell>
          <cell r="T2385">
            <v>265</v>
          </cell>
          <cell r="U2385">
            <v>368</v>
          </cell>
          <cell r="V2385">
            <v>77</v>
          </cell>
          <cell r="W2385">
            <v>30</v>
          </cell>
          <cell r="X2385">
            <v>281</v>
          </cell>
          <cell r="Y2385">
            <v>0</v>
          </cell>
          <cell r="Z2385">
            <v>0</v>
          </cell>
          <cell r="AA2385">
            <v>0</v>
          </cell>
          <cell r="AB2385">
            <v>326</v>
          </cell>
          <cell r="AC2385">
            <v>323</v>
          </cell>
          <cell r="AD2385">
            <v>30</v>
          </cell>
          <cell r="AE2385">
            <v>74</v>
          </cell>
          <cell r="AF2385">
            <v>0</v>
          </cell>
          <cell r="AG2385">
            <v>92</v>
          </cell>
          <cell r="AH2385">
            <v>0</v>
          </cell>
        </row>
        <row r="2386">
          <cell r="E2386" t="str">
            <v>TX Transportation Residual Fuel</v>
          </cell>
          <cell r="F2386">
            <v>162615</v>
          </cell>
          <cell r="G2386">
            <v>169875</v>
          </cell>
          <cell r="H2386">
            <v>186027</v>
          </cell>
          <cell r="I2386">
            <v>124648</v>
          </cell>
          <cell r="J2386">
            <v>118770</v>
          </cell>
          <cell r="K2386">
            <v>125890</v>
          </cell>
          <cell r="L2386">
            <v>112322</v>
          </cell>
          <cell r="M2386">
            <v>127126</v>
          </cell>
          <cell r="N2386">
            <v>154912</v>
          </cell>
          <cell r="O2386">
            <v>109840</v>
          </cell>
          <cell r="P2386">
            <v>132070</v>
          </cell>
          <cell r="Q2386">
            <v>101161</v>
          </cell>
          <cell r="R2386">
            <v>101143</v>
          </cell>
          <cell r="S2386">
            <v>104669</v>
          </cell>
          <cell r="T2386">
            <v>127505</v>
          </cell>
          <cell r="U2386">
            <v>141207</v>
          </cell>
          <cell r="V2386">
            <v>150767</v>
          </cell>
          <cell r="W2386">
            <v>185407</v>
          </cell>
          <cell r="X2386">
            <v>157743</v>
          </cell>
          <cell r="Y2386">
            <v>137438</v>
          </cell>
          <cell r="Z2386">
            <v>174956</v>
          </cell>
          <cell r="AA2386">
            <v>166957</v>
          </cell>
          <cell r="AB2386">
            <v>120303</v>
          </cell>
          <cell r="AC2386">
            <v>118275</v>
          </cell>
          <cell r="AD2386">
            <v>121624</v>
          </cell>
          <cell r="AE2386">
            <v>120797</v>
          </cell>
          <cell r="AF2386">
            <v>178684</v>
          </cell>
          <cell r="AG2386">
            <v>178516</v>
          </cell>
          <cell r="AH2386">
            <v>144701</v>
          </cell>
        </row>
        <row r="2387">
          <cell r="E2387" t="str">
            <v>US Transportation Residual Fuel</v>
          </cell>
          <cell r="F2387">
            <v>1016003</v>
          </cell>
          <cell r="G2387">
            <v>1025918</v>
          </cell>
          <cell r="H2387">
            <v>1069971</v>
          </cell>
          <cell r="I2387">
            <v>901454</v>
          </cell>
          <cell r="J2387">
            <v>882585</v>
          </cell>
          <cell r="K2387">
            <v>910515</v>
          </cell>
          <cell r="L2387">
            <v>851305</v>
          </cell>
          <cell r="M2387">
            <v>711713</v>
          </cell>
          <cell r="N2387">
            <v>673713</v>
          </cell>
          <cell r="O2387">
            <v>665450</v>
          </cell>
          <cell r="P2387">
            <v>887541</v>
          </cell>
          <cell r="Q2387">
            <v>585537</v>
          </cell>
          <cell r="R2387">
            <v>676811</v>
          </cell>
          <cell r="S2387">
            <v>570929</v>
          </cell>
          <cell r="T2387">
            <v>739508</v>
          </cell>
          <cell r="U2387">
            <v>837442</v>
          </cell>
          <cell r="V2387">
            <v>905678</v>
          </cell>
          <cell r="W2387">
            <v>993643</v>
          </cell>
          <cell r="X2387">
            <v>925922</v>
          </cell>
          <cell r="Y2387">
            <v>790516</v>
          </cell>
          <cell r="Z2387">
            <v>891980</v>
          </cell>
          <cell r="AA2387">
            <v>776321</v>
          </cell>
          <cell r="AB2387">
            <v>670521</v>
          </cell>
          <cell r="AC2387">
            <v>581153</v>
          </cell>
          <cell r="AD2387">
            <v>446537</v>
          </cell>
          <cell r="AE2387">
            <v>463400</v>
          </cell>
          <cell r="AF2387">
            <v>623124</v>
          </cell>
          <cell r="AG2387">
            <v>664585</v>
          </cell>
          <cell r="AH2387">
            <v>604031</v>
          </cell>
        </row>
        <row r="2388">
          <cell r="E2388" t="str">
            <v>UT Transportation Residual Fuel</v>
          </cell>
          <cell r="F2388">
            <v>300</v>
          </cell>
          <cell r="G2388">
            <v>0</v>
          </cell>
          <cell r="H2388">
            <v>0</v>
          </cell>
          <cell r="I2388">
            <v>0</v>
          </cell>
          <cell r="J2388">
            <v>0</v>
          </cell>
          <cell r="K2388">
            <v>0</v>
          </cell>
          <cell r="L2388">
            <v>0</v>
          </cell>
          <cell r="M2388">
            <v>0</v>
          </cell>
          <cell r="N2388">
            <v>0</v>
          </cell>
          <cell r="O2388">
            <v>0</v>
          </cell>
          <cell r="P2388">
            <v>0</v>
          </cell>
          <cell r="Q2388">
            <v>0</v>
          </cell>
          <cell r="R2388">
            <v>0</v>
          </cell>
          <cell r="S2388">
            <v>0</v>
          </cell>
          <cell r="T2388">
            <v>0</v>
          </cell>
          <cell r="U2388">
            <v>0</v>
          </cell>
          <cell r="V2388">
            <v>0</v>
          </cell>
          <cell r="W2388">
            <v>0</v>
          </cell>
          <cell r="X2388">
            <v>0</v>
          </cell>
          <cell r="Y2388">
            <v>0</v>
          </cell>
          <cell r="Z2388">
            <v>0</v>
          </cell>
          <cell r="AA2388">
            <v>0</v>
          </cell>
          <cell r="AB2388">
            <v>0</v>
          </cell>
          <cell r="AC2388">
            <v>0</v>
          </cell>
          <cell r="AD2388">
            <v>0</v>
          </cell>
          <cell r="AE2388">
            <v>0</v>
          </cell>
          <cell r="AF2388">
            <v>0</v>
          </cell>
          <cell r="AG2388">
            <v>0</v>
          </cell>
          <cell r="AH2388">
            <v>0</v>
          </cell>
        </row>
        <row r="2389">
          <cell r="E2389" t="str">
            <v>VA Transportation Residual Fuel</v>
          </cell>
          <cell r="F2389">
            <v>20845</v>
          </cell>
          <cell r="G2389">
            <v>23624</v>
          </cell>
          <cell r="H2389">
            <v>17855</v>
          </cell>
          <cell r="I2389">
            <v>14866</v>
          </cell>
          <cell r="J2389">
            <v>12245</v>
          </cell>
          <cell r="K2389">
            <v>12088</v>
          </cell>
          <cell r="L2389">
            <v>7652</v>
          </cell>
          <cell r="M2389">
            <v>9134</v>
          </cell>
          <cell r="N2389">
            <v>7911</v>
          </cell>
          <cell r="O2389">
            <v>7668</v>
          </cell>
          <cell r="P2389">
            <v>26564</v>
          </cell>
          <cell r="Q2389">
            <v>6589</v>
          </cell>
          <cell r="R2389">
            <v>5265</v>
          </cell>
          <cell r="S2389">
            <v>9843</v>
          </cell>
          <cell r="T2389">
            <v>11501</v>
          </cell>
          <cell r="U2389">
            <v>12136</v>
          </cell>
          <cell r="V2389">
            <v>10657</v>
          </cell>
          <cell r="W2389">
            <v>8345</v>
          </cell>
          <cell r="X2389">
            <v>6233</v>
          </cell>
          <cell r="Y2389">
            <v>3758</v>
          </cell>
          <cell r="Z2389">
            <v>5083</v>
          </cell>
          <cell r="AA2389">
            <v>6858</v>
          </cell>
          <cell r="AB2389">
            <v>6720</v>
          </cell>
          <cell r="AC2389">
            <v>4106</v>
          </cell>
          <cell r="AD2389">
            <v>3376</v>
          </cell>
          <cell r="AE2389">
            <v>1618</v>
          </cell>
          <cell r="AF2389">
            <v>2899</v>
          </cell>
          <cell r="AG2389">
            <v>4934</v>
          </cell>
          <cell r="AH2389">
            <v>1624</v>
          </cell>
        </row>
        <row r="2390">
          <cell r="E2390" t="str">
            <v>VT Transportation Residual Fuel</v>
          </cell>
          <cell r="F2390">
            <v>20</v>
          </cell>
          <cell r="G2390">
            <v>16</v>
          </cell>
          <cell r="H2390">
            <v>28</v>
          </cell>
          <cell r="I2390">
            <v>0</v>
          </cell>
          <cell r="J2390">
            <v>0</v>
          </cell>
          <cell r="K2390">
            <v>0</v>
          </cell>
          <cell r="L2390">
            <v>0</v>
          </cell>
          <cell r="M2390">
            <v>0</v>
          </cell>
          <cell r="N2390">
            <v>0</v>
          </cell>
          <cell r="O2390">
            <v>0</v>
          </cell>
          <cell r="P2390">
            <v>0</v>
          </cell>
          <cell r="Q2390">
            <v>0</v>
          </cell>
          <cell r="R2390">
            <v>0</v>
          </cell>
          <cell r="S2390">
            <v>0</v>
          </cell>
          <cell r="T2390">
            <v>0</v>
          </cell>
          <cell r="U2390">
            <v>0</v>
          </cell>
          <cell r="V2390">
            <v>0</v>
          </cell>
          <cell r="W2390">
            <v>0</v>
          </cell>
          <cell r="X2390">
            <v>0</v>
          </cell>
          <cell r="Y2390">
            <v>0</v>
          </cell>
          <cell r="Z2390">
            <v>0</v>
          </cell>
          <cell r="AA2390">
            <v>0</v>
          </cell>
          <cell r="AB2390">
            <v>0</v>
          </cell>
          <cell r="AC2390">
            <v>0</v>
          </cell>
          <cell r="AD2390">
            <v>0</v>
          </cell>
          <cell r="AE2390">
            <v>0</v>
          </cell>
          <cell r="AF2390">
            <v>30</v>
          </cell>
          <cell r="AG2390">
            <v>46</v>
          </cell>
          <cell r="AH2390">
            <v>0</v>
          </cell>
        </row>
        <row r="2391">
          <cell r="E2391" t="str">
            <v>WA Transportation Residual Fuel</v>
          </cell>
          <cell r="F2391">
            <v>89459</v>
          </cell>
          <cell r="G2391">
            <v>99735</v>
          </cell>
          <cell r="H2391">
            <v>139167</v>
          </cell>
          <cell r="I2391">
            <v>93126</v>
          </cell>
          <cell r="J2391">
            <v>91719</v>
          </cell>
          <cell r="K2391">
            <v>104059</v>
          </cell>
          <cell r="L2391">
            <v>77187</v>
          </cell>
          <cell r="M2391">
            <v>79067</v>
          </cell>
          <cell r="N2391">
            <v>58750</v>
          </cell>
          <cell r="O2391">
            <v>47843</v>
          </cell>
          <cell r="P2391">
            <v>41717</v>
          </cell>
          <cell r="Q2391">
            <v>39425</v>
          </cell>
          <cell r="R2391">
            <v>33246</v>
          </cell>
          <cell r="S2391">
            <v>37641</v>
          </cell>
          <cell r="T2391">
            <v>40963</v>
          </cell>
          <cell r="U2391">
            <v>48867</v>
          </cell>
          <cell r="V2391">
            <v>38973</v>
          </cell>
          <cell r="W2391">
            <v>62738</v>
          </cell>
          <cell r="X2391">
            <v>28302</v>
          </cell>
          <cell r="Y2391">
            <v>43932</v>
          </cell>
          <cell r="Z2391">
            <v>40649</v>
          </cell>
          <cell r="AA2391">
            <v>48830</v>
          </cell>
          <cell r="AB2391">
            <v>62197</v>
          </cell>
          <cell r="AC2391">
            <v>60212</v>
          </cell>
          <cell r="AD2391">
            <v>40807</v>
          </cell>
          <cell r="AE2391">
            <v>54953</v>
          </cell>
          <cell r="AF2391">
            <v>112543</v>
          </cell>
          <cell r="AG2391">
            <v>85966</v>
          </cell>
          <cell r="AH2391">
            <v>64800</v>
          </cell>
        </row>
        <row r="2392">
          <cell r="E2392" t="str">
            <v>WI Transportation Residual Fuel</v>
          </cell>
          <cell r="F2392">
            <v>10</v>
          </cell>
          <cell r="G2392">
            <v>2</v>
          </cell>
          <cell r="H2392">
            <v>50</v>
          </cell>
          <cell r="I2392">
            <v>67</v>
          </cell>
          <cell r="J2392">
            <v>71</v>
          </cell>
          <cell r="K2392">
            <v>138</v>
          </cell>
          <cell r="L2392">
            <v>198</v>
          </cell>
          <cell r="M2392">
            <v>76</v>
          </cell>
          <cell r="N2392">
            <v>86</v>
          </cell>
          <cell r="O2392">
            <v>41</v>
          </cell>
          <cell r="P2392">
            <v>42</v>
          </cell>
          <cell r="Q2392">
            <v>17</v>
          </cell>
          <cell r="R2392">
            <v>26</v>
          </cell>
          <cell r="S2392">
            <v>16</v>
          </cell>
          <cell r="T2392">
            <v>21</v>
          </cell>
          <cell r="U2392">
            <v>634</v>
          </cell>
          <cell r="V2392">
            <v>822</v>
          </cell>
          <cell r="W2392">
            <v>223</v>
          </cell>
          <cell r="X2392">
            <v>41</v>
          </cell>
          <cell r="Y2392">
            <v>0</v>
          </cell>
          <cell r="Z2392">
            <v>0</v>
          </cell>
          <cell r="AA2392">
            <v>0</v>
          </cell>
          <cell r="AB2392">
            <v>0</v>
          </cell>
          <cell r="AC2392">
            <v>0</v>
          </cell>
          <cell r="AD2392">
            <v>0</v>
          </cell>
          <cell r="AE2392">
            <v>0</v>
          </cell>
          <cell r="AF2392">
            <v>0</v>
          </cell>
          <cell r="AG2392">
            <v>0</v>
          </cell>
          <cell r="AH2392">
            <v>21</v>
          </cell>
        </row>
        <row r="2393">
          <cell r="E2393" t="str">
            <v>WV Transportation Residual Fuel</v>
          </cell>
          <cell r="F2393">
            <v>0</v>
          </cell>
          <cell r="G2393">
            <v>0</v>
          </cell>
          <cell r="H2393">
            <v>0</v>
          </cell>
          <cell r="I2393">
            <v>0</v>
          </cell>
          <cell r="J2393">
            <v>0</v>
          </cell>
          <cell r="K2393">
            <v>0</v>
          </cell>
          <cell r="L2393">
            <v>25</v>
          </cell>
          <cell r="M2393">
            <v>0</v>
          </cell>
          <cell r="N2393">
            <v>0</v>
          </cell>
          <cell r="O2393">
            <v>0</v>
          </cell>
          <cell r="P2393">
            <v>0</v>
          </cell>
          <cell r="Q2393">
            <v>0</v>
          </cell>
          <cell r="R2393">
            <v>0</v>
          </cell>
          <cell r="S2393">
            <v>0</v>
          </cell>
          <cell r="T2393">
            <v>0</v>
          </cell>
          <cell r="U2393">
            <v>0</v>
          </cell>
          <cell r="V2393">
            <v>0</v>
          </cell>
          <cell r="W2393">
            <v>0</v>
          </cell>
          <cell r="X2393">
            <v>0</v>
          </cell>
          <cell r="Y2393">
            <v>0</v>
          </cell>
          <cell r="Z2393">
            <v>0</v>
          </cell>
          <cell r="AA2393">
            <v>0</v>
          </cell>
          <cell r="AB2393">
            <v>0</v>
          </cell>
          <cell r="AC2393">
            <v>0</v>
          </cell>
          <cell r="AD2393">
            <v>0</v>
          </cell>
          <cell r="AE2393">
            <v>0</v>
          </cell>
          <cell r="AF2393">
            <v>0</v>
          </cell>
          <cell r="AG2393">
            <v>0</v>
          </cell>
          <cell r="AH2393">
            <v>0</v>
          </cell>
        </row>
        <row r="2394">
          <cell r="E2394" t="str">
            <v>WY Transportation Residual Fuel</v>
          </cell>
          <cell r="F2394">
            <v>0</v>
          </cell>
          <cell r="G2394">
            <v>0</v>
          </cell>
          <cell r="H2394">
            <v>0</v>
          </cell>
          <cell r="I2394">
            <v>0</v>
          </cell>
          <cell r="J2394">
            <v>0</v>
          </cell>
          <cell r="K2394">
            <v>0</v>
          </cell>
          <cell r="L2394">
            <v>0</v>
          </cell>
          <cell r="M2394">
            <v>0</v>
          </cell>
          <cell r="N2394">
            <v>0</v>
          </cell>
          <cell r="O2394">
            <v>0</v>
          </cell>
          <cell r="P2394">
            <v>0</v>
          </cell>
          <cell r="Q2394">
            <v>0</v>
          </cell>
          <cell r="R2394">
            <v>0</v>
          </cell>
          <cell r="S2394">
            <v>0</v>
          </cell>
          <cell r="T2394">
            <v>0</v>
          </cell>
          <cell r="U2394">
            <v>0</v>
          </cell>
          <cell r="V2394">
            <v>0</v>
          </cell>
          <cell r="W2394">
            <v>0</v>
          </cell>
          <cell r="X2394">
            <v>0</v>
          </cell>
          <cell r="Y2394">
            <v>0</v>
          </cell>
          <cell r="Z2394">
            <v>0</v>
          </cell>
          <cell r="AA2394">
            <v>0</v>
          </cell>
          <cell r="AB2394">
            <v>0</v>
          </cell>
          <cell r="AC2394">
            <v>0</v>
          </cell>
          <cell r="AD2394">
            <v>0</v>
          </cell>
          <cell r="AE2394">
            <v>0</v>
          </cell>
          <cell r="AF2394">
            <v>0</v>
          </cell>
          <cell r="AG2394">
            <v>0</v>
          </cell>
          <cell r="AH2394">
            <v>0</v>
          </cell>
        </row>
        <row r="2395">
          <cell r="E2395" t="str">
            <v>AK Commercial Residual Fuel</v>
          </cell>
          <cell r="F2395">
            <v>0</v>
          </cell>
          <cell r="G2395">
            <v>0</v>
          </cell>
          <cell r="H2395">
            <v>0</v>
          </cell>
          <cell r="I2395">
            <v>0</v>
          </cell>
          <cell r="J2395">
            <v>0</v>
          </cell>
          <cell r="K2395">
            <v>0</v>
          </cell>
          <cell r="L2395">
            <v>0</v>
          </cell>
          <cell r="M2395">
            <v>0</v>
          </cell>
          <cell r="N2395">
            <v>0</v>
          </cell>
          <cell r="O2395">
            <v>0</v>
          </cell>
          <cell r="P2395">
            <v>0</v>
          </cell>
          <cell r="Q2395">
            <v>0</v>
          </cell>
          <cell r="R2395">
            <v>0</v>
          </cell>
          <cell r="S2395">
            <v>0</v>
          </cell>
          <cell r="T2395">
            <v>0</v>
          </cell>
          <cell r="U2395">
            <v>0</v>
          </cell>
          <cell r="V2395">
            <v>19</v>
          </cell>
          <cell r="W2395">
            <v>0</v>
          </cell>
          <cell r="X2395">
            <v>8</v>
          </cell>
          <cell r="Y2395">
            <v>0</v>
          </cell>
          <cell r="Z2395">
            <v>0</v>
          </cell>
          <cell r="AA2395">
            <v>0</v>
          </cell>
          <cell r="AB2395">
            <v>0</v>
          </cell>
          <cell r="AC2395">
            <v>0</v>
          </cell>
          <cell r="AD2395">
            <v>0</v>
          </cell>
          <cell r="AE2395">
            <v>0</v>
          </cell>
          <cell r="AF2395">
            <v>0</v>
          </cell>
          <cell r="AG2395">
            <v>0</v>
          </cell>
          <cell r="AH2395">
            <v>0</v>
          </cell>
        </row>
        <row r="2396">
          <cell r="E2396" t="str">
            <v>AL Commercial Residual Fuel</v>
          </cell>
          <cell r="F2396">
            <v>3807</v>
          </cell>
          <cell r="G2396">
            <v>1523</v>
          </cell>
          <cell r="H2396">
            <v>0</v>
          </cell>
          <cell r="I2396">
            <v>0</v>
          </cell>
          <cell r="J2396">
            <v>5</v>
          </cell>
          <cell r="K2396">
            <v>17</v>
          </cell>
          <cell r="L2396">
            <v>4</v>
          </cell>
          <cell r="M2396">
            <v>0</v>
          </cell>
          <cell r="N2396">
            <v>0</v>
          </cell>
          <cell r="O2396">
            <v>0</v>
          </cell>
          <cell r="P2396">
            <v>1</v>
          </cell>
          <cell r="Q2396">
            <v>0</v>
          </cell>
          <cell r="R2396">
            <v>0</v>
          </cell>
          <cell r="S2396">
            <v>0</v>
          </cell>
          <cell r="T2396">
            <v>0</v>
          </cell>
          <cell r="U2396">
            <v>53</v>
          </cell>
          <cell r="V2396">
            <v>6</v>
          </cell>
          <cell r="W2396">
            <v>0</v>
          </cell>
          <cell r="X2396">
            <v>0</v>
          </cell>
          <cell r="Y2396">
            <v>0</v>
          </cell>
          <cell r="Z2396">
            <v>0</v>
          </cell>
          <cell r="AA2396">
            <v>0</v>
          </cell>
          <cell r="AB2396">
            <v>0</v>
          </cell>
          <cell r="AC2396">
            <v>0</v>
          </cell>
          <cell r="AD2396">
            <v>0</v>
          </cell>
          <cell r="AE2396">
            <v>0</v>
          </cell>
          <cell r="AF2396">
            <v>0</v>
          </cell>
          <cell r="AG2396">
            <v>0</v>
          </cell>
          <cell r="AH2396">
            <v>69</v>
          </cell>
        </row>
        <row r="2397">
          <cell r="E2397" t="str">
            <v>AR Commercial Residual Fuel</v>
          </cell>
          <cell r="F2397">
            <v>0</v>
          </cell>
          <cell r="G2397">
            <v>0</v>
          </cell>
          <cell r="H2397">
            <v>25</v>
          </cell>
          <cell r="I2397">
            <v>4</v>
          </cell>
          <cell r="J2397">
            <v>0</v>
          </cell>
          <cell r="K2397">
            <v>0</v>
          </cell>
          <cell r="L2397">
            <v>1</v>
          </cell>
          <cell r="M2397">
            <v>0</v>
          </cell>
          <cell r="N2397">
            <v>0</v>
          </cell>
          <cell r="O2397">
            <v>0</v>
          </cell>
          <cell r="P2397">
            <v>0</v>
          </cell>
          <cell r="Q2397">
            <v>0</v>
          </cell>
          <cell r="R2397">
            <v>0</v>
          </cell>
          <cell r="S2397">
            <v>0</v>
          </cell>
          <cell r="T2397">
            <v>2</v>
          </cell>
          <cell r="U2397">
            <v>0</v>
          </cell>
          <cell r="V2397">
            <v>0</v>
          </cell>
          <cell r="W2397">
            <v>0</v>
          </cell>
          <cell r="X2397">
            <v>0</v>
          </cell>
          <cell r="Y2397">
            <v>0</v>
          </cell>
          <cell r="Z2397">
            <v>0</v>
          </cell>
          <cell r="AA2397">
            <v>0</v>
          </cell>
          <cell r="AB2397">
            <v>0</v>
          </cell>
          <cell r="AC2397">
            <v>0</v>
          </cell>
          <cell r="AD2397">
            <v>0</v>
          </cell>
          <cell r="AE2397">
            <v>0</v>
          </cell>
          <cell r="AF2397">
            <v>0</v>
          </cell>
          <cell r="AG2397">
            <v>0</v>
          </cell>
          <cell r="AH2397">
            <v>0</v>
          </cell>
        </row>
        <row r="2398">
          <cell r="E2398" t="str">
            <v>AZ Commercial Residual Fuel</v>
          </cell>
          <cell r="F2398">
            <v>0</v>
          </cell>
          <cell r="G2398">
            <v>69</v>
          </cell>
          <cell r="H2398">
            <v>0</v>
          </cell>
          <cell r="I2398">
            <v>0</v>
          </cell>
          <cell r="J2398">
            <v>0</v>
          </cell>
          <cell r="K2398">
            <v>0</v>
          </cell>
          <cell r="L2398">
            <v>30</v>
          </cell>
          <cell r="M2398">
            <v>0</v>
          </cell>
          <cell r="N2398">
            <v>0</v>
          </cell>
          <cell r="O2398">
            <v>0</v>
          </cell>
          <cell r="P2398">
            <v>0</v>
          </cell>
          <cell r="Q2398">
            <v>0</v>
          </cell>
          <cell r="R2398">
            <v>0</v>
          </cell>
          <cell r="S2398">
            <v>0</v>
          </cell>
          <cell r="T2398">
            <v>0</v>
          </cell>
          <cell r="U2398">
            <v>0</v>
          </cell>
          <cell r="V2398">
            <v>0</v>
          </cell>
          <cell r="W2398">
            <v>0</v>
          </cell>
          <cell r="X2398">
            <v>0</v>
          </cell>
          <cell r="Y2398">
            <v>0</v>
          </cell>
          <cell r="Z2398">
            <v>0</v>
          </cell>
          <cell r="AA2398">
            <v>0</v>
          </cell>
          <cell r="AB2398">
            <v>0</v>
          </cell>
          <cell r="AC2398">
            <v>0</v>
          </cell>
          <cell r="AD2398">
            <v>0</v>
          </cell>
          <cell r="AE2398">
            <v>0</v>
          </cell>
          <cell r="AF2398">
            <v>0</v>
          </cell>
          <cell r="AG2398">
            <v>0</v>
          </cell>
          <cell r="AH2398">
            <v>0</v>
          </cell>
        </row>
        <row r="2399">
          <cell r="E2399" t="str">
            <v>CA Commercial Residual Fuel</v>
          </cell>
          <cell r="F2399">
            <v>5548</v>
          </cell>
          <cell r="G2399">
            <v>4774</v>
          </cell>
          <cell r="H2399">
            <v>266</v>
          </cell>
          <cell r="I2399">
            <v>114</v>
          </cell>
          <cell r="J2399">
            <v>48</v>
          </cell>
          <cell r="K2399">
            <v>25</v>
          </cell>
          <cell r="L2399">
            <v>77</v>
          </cell>
          <cell r="M2399">
            <v>11</v>
          </cell>
          <cell r="N2399">
            <v>371</v>
          </cell>
          <cell r="O2399">
            <v>0</v>
          </cell>
          <cell r="P2399">
            <v>3</v>
          </cell>
          <cell r="Q2399">
            <v>173</v>
          </cell>
          <cell r="R2399">
            <v>0</v>
          </cell>
          <cell r="S2399">
            <v>0</v>
          </cell>
          <cell r="T2399">
            <v>0</v>
          </cell>
          <cell r="U2399">
            <v>0</v>
          </cell>
          <cell r="V2399">
            <v>0</v>
          </cell>
          <cell r="W2399">
            <v>0</v>
          </cell>
          <cell r="X2399">
            <v>0</v>
          </cell>
          <cell r="Y2399">
            <v>0</v>
          </cell>
          <cell r="Z2399">
            <v>0</v>
          </cell>
          <cell r="AA2399">
            <v>0</v>
          </cell>
          <cell r="AB2399">
            <v>0</v>
          </cell>
          <cell r="AC2399">
            <v>0</v>
          </cell>
          <cell r="AD2399">
            <v>4</v>
          </cell>
          <cell r="AE2399">
            <v>4</v>
          </cell>
          <cell r="AF2399">
            <v>6</v>
          </cell>
          <cell r="AG2399">
            <v>0</v>
          </cell>
          <cell r="AH2399">
            <v>0</v>
          </cell>
        </row>
        <row r="2400">
          <cell r="E2400" t="str">
            <v>CO Commercial Residual Fuel</v>
          </cell>
          <cell r="F2400">
            <v>0</v>
          </cell>
          <cell r="G2400">
            <v>0</v>
          </cell>
          <cell r="H2400">
            <v>1</v>
          </cell>
          <cell r="I2400">
            <v>2</v>
          </cell>
          <cell r="J2400">
            <v>0</v>
          </cell>
          <cell r="K2400">
            <v>0</v>
          </cell>
          <cell r="L2400">
            <v>0</v>
          </cell>
          <cell r="M2400">
            <v>0</v>
          </cell>
          <cell r="N2400">
            <v>19</v>
          </cell>
          <cell r="O2400">
            <v>7</v>
          </cell>
          <cell r="P2400">
            <v>0</v>
          </cell>
          <cell r="Q2400">
            <v>0</v>
          </cell>
          <cell r="R2400">
            <v>0</v>
          </cell>
          <cell r="S2400">
            <v>0</v>
          </cell>
          <cell r="T2400">
            <v>0</v>
          </cell>
          <cell r="U2400">
            <v>0</v>
          </cell>
          <cell r="V2400">
            <v>0</v>
          </cell>
          <cell r="W2400">
            <v>0</v>
          </cell>
          <cell r="X2400">
            <v>0</v>
          </cell>
          <cell r="Y2400">
            <v>0</v>
          </cell>
          <cell r="Z2400">
            <v>0</v>
          </cell>
          <cell r="AA2400">
            <v>0</v>
          </cell>
          <cell r="AB2400">
            <v>0</v>
          </cell>
          <cell r="AC2400">
            <v>0</v>
          </cell>
          <cell r="AD2400">
            <v>0</v>
          </cell>
          <cell r="AE2400">
            <v>0</v>
          </cell>
          <cell r="AF2400">
            <v>0</v>
          </cell>
          <cell r="AG2400">
            <v>0</v>
          </cell>
          <cell r="AH2400">
            <v>0</v>
          </cell>
        </row>
        <row r="2401">
          <cell r="E2401" t="str">
            <v>CT Commercial Residual Fuel</v>
          </cell>
          <cell r="F2401">
            <v>6502</v>
          </cell>
          <cell r="G2401">
            <v>3308</v>
          </cell>
          <cell r="H2401">
            <v>5553</v>
          </cell>
          <cell r="I2401">
            <v>2563</v>
          </cell>
          <cell r="J2401">
            <v>4061</v>
          </cell>
          <cell r="K2401">
            <v>2811</v>
          </cell>
          <cell r="L2401">
            <v>2858</v>
          </cell>
          <cell r="M2401">
            <v>2019</v>
          </cell>
          <cell r="N2401">
            <v>1006</v>
          </cell>
          <cell r="O2401">
            <v>1320</v>
          </cell>
          <cell r="P2401">
            <v>1371</v>
          </cell>
          <cell r="Q2401">
            <v>1038</v>
          </cell>
          <cell r="R2401">
            <v>2018</v>
          </cell>
          <cell r="S2401">
            <v>4430</v>
          </cell>
          <cell r="T2401">
            <v>2070</v>
          </cell>
          <cell r="U2401">
            <v>2218</v>
          </cell>
          <cell r="V2401">
            <v>1991</v>
          </cell>
          <cell r="W2401">
            <v>1195</v>
          </cell>
          <cell r="X2401">
            <v>665</v>
          </cell>
          <cell r="Y2401">
            <v>596</v>
          </cell>
          <cell r="Z2401">
            <v>567</v>
          </cell>
          <cell r="AA2401">
            <v>48</v>
          </cell>
          <cell r="AB2401">
            <v>48</v>
          </cell>
          <cell r="AC2401">
            <v>60</v>
          </cell>
          <cell r="AD2401">
            <v>117</v>
          </cell>
          <cell r="AE2401">
            <v>182</v>
          </cell>
          <cell r="AF2401">
            <v>221</v>
          </cell>
          <cell r="AG2401">
            <v>275</v>
          </cell>
          <cell r="AH2401">
            <v>165</v>
          </cell>
        </row>
        <row r="2402">
          <cell r="E2402" t="str">
            <v>DC Commercial Residual Fuel</v>
          </cell>
          <cell r="F2402">
            <v>1373</v>
          </cell>
          <cell r="G2402">
            <v>1388</v>
          </cell>
          <cell r="H2402">
            <v>1673</v>
          </cell>
          <cell r="I2402">
            <v>1288</v>
          </cell>
          <cell r="J2402">
            <v>1053</v>
          </cell>
          <cell r="K2402">
            <v>818</v>
          </cell>
          <cell r="L2402">
            <v>602</v>
          </cell>
          <cell r="M2402">
            <v>217</v>
          </cell>
          <cell r="N2402">
            <v>26</v>
          </cell>
          <cell r="O2402">
            <v>11</v>
          </cell>
          <cell r="P2402">
            <v>3</v>
          </cell>
          <cell r="Q2402">
            <v>9</v>
          </cell>
          <cell r="R2402">
            <v>0</v>
          </cell>
          <cell r="S2402">
            <v>0</v>
          </cell>
          <cell r="T2402">
            <v>0</v>
          </cell>
          <cell r="U2402">
            <v>0</v>
          </cell>
          <cell r="V2402">
            <v>0</v>
          </cell>
          <cell r="W2402">
            <v>0</v>
          </cell>
          <cell r="X2402">
            <v>0</v>
          </cell>
          <cell r="Y2402">
            <v>0</v>
          </cell>
          <cell r="Z2402">
            <v>0</v>
          </cell>
          <cell r="AA2402">
            <v>0</v>
          </cell>
          <cell r="AB2402">
            <v>0</v>
          </cell>
          <cell r="AC2402">
            <v>0</v>
          </cell>
          <cell r="AD2402">
            <v>0</v>
          </cell>
          <cell r="AE2402">
            <v>0</v>
          </cell>
          <cell r="AF2402">
            <v>0</v>
          </cell>
          <cell r="AG2402">
            <v>0</v>
          </cell>
          <cell r="AH2402">
            <v>0</v>
          </cell>
        </row>
        <row r="2403">
          <cell r="E2403" t="str">
            <v>DE Commercial Residual Fuel</v>
          </cell>
          <cell r="F2403">
            <v>1119</v>
          </cell>
          <cell r="G2403">
            <v>320</v>
          </cell>
          <cell r="H2403">
            <v>555</v>
          </cell>
          <cell r="I2403">
            <v>1366</v>
          </cell>
          <cell r="J2403">
            <v>998</v>
          </cell>
          <cell r="K2403">
            <v>826</v>
          </cell>
          <cell r="L2403">
            <v>1391</v>
          </cell>
          <cell r="M2403">
            <v>1220</v>
          </cell>
          <cell r="N2403">
            <v>779</v>
          </cell>
          <cell r="O2403">
            <v>625</v>
          </cell>
          <cell r="P2403">
            <v>1421</v>
          </cell>
          <cell r="Q2403">
            <v>1352</v>
          </cell>
          <cell r="R2403">
            <v>1346</v>
          </cell>
          <cell r="S2403">
            <v>1711</v>
          </cell>
          <cell r="T2403">
            <v>1201</v>
          </cell>
          <cell r="U2403">
            <v>1122</v>
          </cell>
          <cell r="V2403">
            <v>1030</v>
          </cell>
          <cell r="W2403">
            <v>671</v>
          </cell>
          <cell r="X2403">
            <v>82</v>
          </cell>
          <cell r="Y2403">
            <v>1</v>
          </cell>
          <cell r="Z2403">
            <v>0</v>
          </cell>
          <cell r="AA2403">
            <v>0</v>
          </cell>
          <cell r="AB2403">
            <v>0</v>
          </cell>
          <cell r="AC2403">
            <v>0</v>
          </cell>
          <cell r="AD2403">
            <v>3</v>
          </cell>
          <cell r="AE2403">
            <v>5</v>
          </cell>
          <cell r="AF2403">
            <v>6</v>
          </cell>
          <cell r="AG2403">
            <v>7</v>
          </cell>
          <cell r="AH2403">
            <v>0</v>
          </cell>
        </row>
        <row r="2404">
          <cell r="E2404" t="str">
            <v>FL Commercial Residual Fuel</v>
          </cell>
          <cell r="F2404">
            <v>14869</v>
          </cell>
          <cell r="G2404">
            <v>13415</v>
          </cell>
          <cell r="H2404">
            <v>11215</v>
          </cell>
          <cell r="I2404">
            <v>889</v>
          </cell>
          <cell r="J2404">
            <v>841</v>
          </cell>
          <cell r="K2404">
            <v>866</v>
          </cell>
          <cell r="L2404">
            <v>621</v>
          </cell>
          <cell r="M2404">
            <v>781</v>
          </cell>
          <cell r="N2404">
            <v>62</v>
          </cell>
          <cell r="O2404">
            <v>82</v>
          </cell>
          <cell r="P2404">
            <v>96</v>
          </cell>
          <cell r="Q2404">
            <v>92</v>
          </cell>
          <cell r="R2404">
            <v>446</v>
          </cell>
          <cell r="S2404">
            <v>105</v>
          </cell>
          <cell r="T2404">
            <v>738</v>
          </cell>
          <cell r="U2404">
            <v>2204</v>
          </cell>
          <cell r="V2404">
            <v>513</v>
          </cell>
          <cell r="W2404">
            <v>258</v>
          </cell>
          <cell r="X2404">
            <v>0</v>
          </cell>
          <cell r="Y2404">
            <v>53</v>
          </cell>
          <cell r="Z2404">
            <v>223</v>
          </cell>
          <cell r="AA2404">
            <v>73</v>
          </cell>
          <cell r="AB2404">
            <v>36</v>
          </cell>
          <cell r="AC2404">
            <v>51</v>
          </cell>
          <cell r="AD2404">
            <v>1</v>
          </cell>
          <cell r="AE2404">
            <v>2</v>
          </cell>
          <cell r="AF2404">
            <v>0</v>
          </cell>
          <cell r="AG2404">
            <v>0</v>
          </cell>
          <cell r="AH2404">
            <v>0</v>
          </cell>
        </row>
        <row r="2405">
          <cell r="E2405" t="str">
            <v>GA Commercial Residual Fuel</v>
          </cell>
          <cell r="F2405">
            <v>427</v>
          </cell>
          <cell r="G2405">
            <v>135</v>
          </cell>
          <cell r="H2405">
            <v>39</v>
          </cell>
          <cell r="I2405">
            <v>39</v>
          </cell>
          <cell r="J2405">
            <v>42</v>
          </cell>
          <cell r="K2405">
            <v>72</v>
          </cell>
          <cell r="L2405">
            <v>66</v>
          </cell>
          <cell r="M2405">
            <v>37</v>
          </cell>
          <cell r="N2405">
            <v>7</v>
          </cell>
          <cell r="O2405">
            <v>1</v>
          </cell>
          <cell r="P2405">
            <v>30</v>
          </cell>
          <cell r="Q2405">
            <v>1</v>
          </cell>
          <cell r="R2405">
            <v>0</v>
          </cell>
          <cell r="S2405">
            <v>68</v>
          </cell>
          <cell r="T2405">
            <v>0</v>
          </cell>
          <cell r="U2405">
            <v>0</v>
          </cell>
          <cell r="V2405">
            <v>0</v>
          </cell>
          <cell r="W2405">
            <v>0</v>
          </cell>
          <cell r="X2405">
            <v>0</v>
          </cell>
          <cell r="Y2405">
            <v>0</v>
          </cell>
          <cell r="Z2405">
            <v>201</v>
          </cell>
          <cell r="AA2405">
            <v>0</v>
          </cell>
          <cell r="AB2405">
            <v>0</v>
          </cell>
          <cell r="AC2405">
            <v>0</v>
          </cell>
          <cell r="AD2405">
            <v>10</v>
          </cell>
          <cell r="AE2405">
            <v>0</v>
          </cell>
          <cell r="AF2405">
            <v>4</v>
          </cell>
          <cell r="AG2405">
            <v>0</v>
          </cell>
          <cell r="AH2405">
            <v>0</v>
          </cell>
        </row>
        <row r="2406">
          <cell r="E2406" t="str">
            <v>HI Commercial Residual Fuel</v>
          </cell>
          <cell r="F2406">
            <v>5189</v>
          </cell>
          <cell r="G2406">
            <v>116</v>
          </cell>
          <cell r="H2406">
            <v>6612</v>
          </cell>
          <cell r="I2406">
            <v>214</v>
          </cell>
          <cell r="J2406">
            <v>2719</v>
          </cell>
          <cell r="K2406">
            <v>392</v>
          </cell>
          <cell r="L2406">
            <v>79</v>
          </cell>
          <cell r="M2406">
            <v>69</v>
          </cell>
          <cell r="N2406">
            <v>10711</v>
          </cell>
          <cell r="O2406">
            <v>36</v>
          </cell>
          <cell r="P2406">
            <v>52</v>
          </cell>
          <cell r="Q2406">
            <v>34</v>
          </cell>
          <cell r="R2406">
            <v>0</v>
          </cell>
          <cell r="S2406">
            <v>0</v>
          </cell>
          <cell r="T2406">
            <v>27</v>
          </cell>
          <cell r="U2406">
            <v>18</v>
          </cell>
          <cell r="V2406">
            <v>5</v>
          </cell>
          <cell r="W2406">
            <v>3</v>
          </cell>
          <cell r="X2406">
            <v>0</v>
          </cell>
          <cell r="Y2406">
            <v>0</v>
          </cell>
          <cell r="Z2406">
            <v>0</v>
          </cell>
          <cell r="AA2406">
            <v>0</v>
          </cell>
          <cell r="AB2406">
            <v>0</v>
          </cell>
          <cell r="AC2406">
            <v>0</v>
          </cell>
          <cell r="AD2406">
            <v>0</v>
          </cell>
          <cell r="AE2406">
            <v>0</v>
          </cell>
          <cell r="AF2406">
            <v>0</v>
          </cell>
          <cell r="AG2406">
            <v>0</v>
          </cell>
          <cell r="AH2406">
            <v>0</v>
          </cell>
        </row>
        <row r="2407">
          <cell r="E2407" t="str">
            <v>IA Commercial Residual Fuel</v>
          </cell>
          <cell r="F2407">
            <v>190</v>
          </cell>
          <cell r="G2407">
            <v>56</v>
          </cell>
          <cell r="H2407">
            <v>232</v>
          </cell>
          <cell r="I2407">
            <v>29</v>
          </cell>
          <cell r="J2407">
            <v>7</v>
          </cell>
          <cell r="K2407">
            <v>0</v>
          </cell>
          <cell r="L2407">
            <v>5</v>
          </cell>
          <cell r="M2407">
            <v>0</v>
          </cell>
          <cell r="N2407">
            <v>5</v>
          </cell>
          <cell r="O2407">
            <v>0</v>
          </cell>
          <cell r="P2407">
            <v>16</v>
          </cell>
          <cell r="Q2407">
            <v>5</v>
          </cell>
          <cell r="R2407">
            <v>13</v>
          </cell>
          <cell r="S2407">
            <v>0</v>
          </cell>
          <cell r="T2407">
            <v>0</v>
          </cell>
          <cell r="U2407">
            <v>17</v>
          </cell>
          <cell r="V2407">
            <v>16</v>
          </cell>
          <cell r="W2407">
            <v>0</v>
          </cell>
          <cell r="X2407">
            <v>0</v>
          </cell>
          <cell r="Y2407">
            <v>0</v>
          </cell>
          <cell r="Z2407">
            <v>21</v>
          </cell>
          <cell r="AA2407">
            <v>0</v>
          </cell>
          <cell r="AB2407">
            <v>18</v>
          </cell>
          <cell r="AC2407">
            <v>0</v>
          </cell>
          <cell r="AD2407">
            <v>0</v>
          </cell>
          <cell r="AE2407">
            <v>0</v>
          </cell>
          <cell r="AF2407">
            <v>9</v>
          </cell>
          <cell r="AG2407">
            <v>0</v>
          </cell>
          <cell r="AH2407">
            <v>0</v>
          </cell>
        </row>
        <row r="2408">
          <cell r="E2408" t="str">
            <v>ID Commercial Residual Fuel</v>
          </cell>
          <cell r="F2408">
            <v>117</v>
          </cell>
          <cell r="G2408">
            <v>8</v>
          </cell>
          <cell r="H2408">
            <v>86</v>
          </cell>
          <cell r="I2408">
            <v>185</v>
          </cell>
          <cell r="J2408">
            <v>43</v>
          </cell>
          <cell r="K2408">
            <v>27</v>
          </cell>
          <cell r="L2408">
            <v>27</v>
          </cell>
          <cell r="M2408">
            <v>5</v>
          </cell>
          <cell r="N2408">
            <v>21</v>
          </cell>
          <cell r="O2408">
            <v>0</v>
          </cell>
          <cell r="P2408">
            <v>0</v>
          </cell>
          <cell r="Q2408">
            <v>0</v>
          </cell>
          <cell r="R2408">
            <v>0</v>
          </cell>
          <cell r="S2408">
            <v>0</v>
          </cell>
          <cell r="T2408">
            <v>0</v>
          </cell>
          <cell r="U2408">
            <v>0</v>
          </cell>
          <cell r="V2408">
            <v>0</v>
          </cell>
          <cell r="W2408">
            <v>0</v>
          </cell>
          <cell r="X2408">
            <v>0</v>
          </cell>
          <cell r="Y2408">
            <v>0</v>
          </cell>
          <cell r="Z2408">
            <v>14</v>
          </cell>
          <cell r="AA2408">
            <v>20</v>
          </cell>
          <cell r="AB2408">
            <v>13</v>
          </cell>
          <cell r="AC2408">
            <v>0</v>
          </cell>
          <cell r="AD2408">
            <v>0</v>
          </cell>
          <cell r="AE2408">
            <v>0</v>
          </cell>
          <cell r="AF2408">
            <v>0</v>
          </cell>
          <cell r="AG2408">
            <v>0</v>
          </cell>
          <cell r="AH2408">
            <v>0</v>
          </cell>
        </row>
        <row r="2409">
          <cell r="E2409" t="str">
            <v>IL Commercial Residual Fuel</v>
          </cell>
          <cell r="F2409">
            <v>1284</v>
          </cell>
          <cell r="G2409">
            <v>245</v>
          </cell>
          <cell r="H2409">
            <v>270</v>
          </cell>
          <cell r="I2409">
            <v>347</v>
          </cell>
          <cell r="J2409">
            <v>414</v>
          </cell>
          <cell r="K2409">
            <v>282</v>
          </cell>
          <cell r="L2409">
            <v>1192</v>
          </cell>
          <cell r="M2409">
            <v>813</v>
          </cell>
          <cell r="N2409">
            <v>726</v>
          </cell>
          <cell r="O2409">
            <v>492</v>
          </cell>
          <cell r="P2409">
            <v>88</v>
          </cell>
          <cell r="Q2409">
            <v>367</v>
          </cell>
          <cell r="R2409">
            <v>81</v>
          </cell>
          <cell r="S2409">
            <v>44</v>
          </cell>
          <cell r="T2409">
            <v>309</v>
          </cell>
          <cell r="U2409">
            <v>379</v>
          </cell>
          <cell r="V2409">
            <v>7</v>
          </cell>
          <cell r="W2409">
            <v>0</v>
          </cell>
          <cell r="X2409">
            <v>21</v>
          </cell>
          <cell r="Y2409">
            <v>0</v>
          </cell>
          <cell r="Z2409">
            <v>136</v>
          </cell>
          <cell r="AA2409">
            <v>123</v>
          </cell>
          <cell r="AB2409">
            <v>0</v>
          </cell>
          <cell r="AC2409">
            <v>0</v>
          </cell>
          <cell r="AD2409">
            <v>2</v>
          </cell>
          <cell r="AE2409">
            <v>0</v>
          </cell>
          <cell r="AF2409">
            <v>0</v>
          </cell>
          <cell r="AG2409">
            <v>0</v>
          </cell>
          <cell r="AH2409">
            <v>0</v>
          </cell>
        </row>
        <row r="2410">
          <cell r="E2410" t="str">
            <v>IN Commercial Residual Fuel</v>
          </cell>
          <cell r="F2410">
            <v>389</v>
          </cell>
          <cell r="G2410">
            <v>1280</v>
          </cell>
          <cell r="H2410">
            <v>112</v>
          </cell>
          <cell r="I2410">
            <v>235</v>
          </cell>
          <cell r="J2410">
            <v>252</v>
          </cell>
          <cell r="K2410">
            <v>199</v>
          </cell>
          <cell r="L2410">
            <v>85</v>
          </cell>
          <cell r="M2410">
            <v>55</v>
          </cell>
          <cell r="N2410">
            <v>760</v>
          </cell>
          <cell r="O2410">
            <v>15</v>
          </cell>
          <cell r="P2410">
            <v>10</v>
          </cell>
          <cell r="Q2410">
            <v>3</v>
          </cell>
          <cell r="R2410">
            <v>4</v>
          </cell>
          <cell r="S2410">
            <v>399</v>
          </cell>
          <cell r="T2410">
            <v>718</v>
          </cell>
          <cell r="U2410">
            <v>702</v>
          </cell>
          <cell r="V2410">
            <v>0</v>
          </cell>
          <cell r="W2410">
            <v>23</v>
          </cell>
          <cell r="X2410">
            <v>11</v>
          </cell>
          <cell r="Y2410">
            <v>54</v>
          </cell>
          <cell r="Z2410">
            <v>0</v>
          </cell>
          <cell r="AA2410">
            <v>0</v>
          </cell>
          <cell r="AB2410">
            <v>0</v>
          </cell>
          <cell r="AC2410">
            <v>0</v>
          </cell>
          <cell r="AD2410">
            <v>2</v>
          </cell>
          <cell r="AE2410">
            <v>3</v>
          </cell>
          <cell r="AF2410">
            <v>0</v>
          </cell>
          <cell r="AG2410">
            <v>0</v>
          </cell>
          <cell r="AH2410">
            <v>48</v>
          </cell>
        </row>
        <row r="2411">
          <cell r="E2411" t="str">
            <v>KS Commercial Residual Fuel</v>
          </cell>
          <cell r="F2411">
            <v>167</v>
          </cell>
          <cell r="G2411">
            <v>43</v>
          </cell>
          <cell r="H2411">
            <v>136</v>
          </cell>
          <cell r="I2411">
            <v>186</v>
          </cell>
          <cell r="J2411">
            <v>15</v>
          </cell>
          <cell r="K2411">
            <v>74</v>
          </cell>
          <cell r="L2411">
            <v>11</v>
          </cell>
          <cell r="M2411">
            <v>0</v>
          </cell>
          <cell r="N2411">
            <v>496</v>
          </cell>
          <cell r="O2411">
            <v>0</v>
          </cell>
          <cell r="P2411">
            <v>20</v>
          </cell>
          <cell r="Q2411">
            <v>42</v>
          </cell>
          <cell r="R2411">
            <v>54</v>
          </cell>
          <cell r="S2411">
            <v>0</v>
          </cell>
          <cell r="T2411">
            <v>0</v>
          </cell>
          <cell r="U2411">
            <v>0</v>
          </cell>
          <cell r="V2411">
            <v>0</v>
          </cell>
          <cell r="W2411">
            <v>0</v>
          </cell>
          <cell r="X2411">
            <v>0</v>
          </cell>
          <cell r="Y2411">
            <v>2</v>
          </cell>
          <cell r="Z2411">
            <v>1</v>
          </cell>
          <cell r="AA2411">
            <v>1</v>
          </cell>
          <cell r="AB2411">
            <v>0</v>
          </cell>
          <cell r="AC2411">
            <v>0</v>
          </cell>
          <cell r="AD2411">
            <v>0</v>
          </cell>
          <cell r="AE2411">
            <v>0</v>
          </cell>
          <cell r="AF2411">
            <v>0</v>
          </cell>
          <cell r="AG2411">
            <v>0</v>
          </cell>
          <cell r="AH2411">
            <v>0</v>
          </cell>
        </row>
        <row r="2412">
          <cell r="E2412" t="str">
            <v>KY Commercial Residual Fuel</v>
          </cell>
          <cell r="F2412">
            <v>2</v>
          </cell>
          <cell r="G2412">
            <v>0</v>
          </cell>
          <cell r="H2412">
            <v>0</v>
          </cell>
          <cell r="I2412">
            <v>15</v>
          </cell>
          <cell r="J2412">
            <v>11</v>
          </cell>
          <cell r="K2412">
            <v>0</v>
          </cell>
          <cell r="L2412">
            <v>1</v>
          </cell>
          <cell r="M2412">
            <v>0</v>
          </cell>
          <cell r="N2412">
            <v>0</v>
          </cell>
          <cell r="O2412">
            <v>5</v>
          </cell>
          <cell r="P2412">
            <v>51</v>
          </cell>
          <cell r="Q2412">
            <v>38</v>
          </cell>
          <cell r="R2412">
            <v>0</v>
          </cell>
          <cell r="S2412">
            <v>0</v>
          </cell>
          <cell r="T2412">
            <v>0</v>
          </cell>
          <cell r="U2412">
            <v>6</v>
          </cell>
          <cell r="V2412">
            <v>0</v>
          </cell>
          <cell r="W2412">
            <v>0</v>
          </cell>
          <cell r="X2412">
            <v>0</v>
          </cell>
          <cell r="Y2412">
            <v>0</v>
          </cell>
          <cell r="Z2412">
            <v>0</v>
          </cell>
          <cell r="AA2412">
            <v>0</v>
          </cell>
          <cell r="AB2412">
            <v>0</v>
          </cell>
          <cell r="AC2412">
            <v>0</v>
          </cell>
          <cell r="AD2412">
            <v>0</v>
          </cell>
          <cell r="AE2412">
            <v>0</v>
          </cell>
          <cell r="AF2412">
            <v>0</v>
          </cell>
          <cell r="AG2412">
            <v>0</v>
          </cell>
          <cell r="AH2412">
            <v>0</v>
          </cell>
        </row>
        <row r="2413">
          <cell r="E2413" t="str">
            <v>LA Commercial Residual Fuel</v>
          </cell>
          <cell r="F2413">
            <v>249</v>
          </cell>
          <cell r="G2413">
            <v>756</v>
          </cell>
          <cell r="H2413">
            <v>38</v>
          </cell>
          <cell r="I2413">
            <v>1</v>
          </cell>
          <cell r="J2413">
            <v>0</v>
          </cell>
          <cell r="K2413">
            <v>0</v>
          </cell>
          <cell r="L2413">
            <v>4</v>
          </cell>
          <cell r="M2413">
            <v>0</v>
          </cell>
          <cell r="N2413">
            <v>0</v>
          </cell>
          <cell r="O2413">
            <v>0</v>
          </cell>
          <cell r="P2413">
            <v>0</v>
          </cell>
          <cell r="Q2413">
            <v>0</v>
          </cell>
          <cell r="R2413">
            <v>2</v>
          </cell>
          <cell r="S2413">
            <v>448</v>
          </cell>
          <cell r="T2413">
            <v>385</v>
          </cell>
          <cell r="U2413">
            <v>340</v>
          </cell>
          <cell r="V2413">
            <v>0</v>
          </cell>
          <cell r="W2413">
            <v>0</v>
          </cell>
          <cell r="X2413">
            <v>0</v>
          </cell>
          <cell r="Y2413">
            <v>0</v>
          </cell>
          <cell r="Z2413">
            <v>0</v>
          </cell>
          <cell r="AA2413">
            <v>0</v>
          </cell>
          <cell r="AB2413">
            <v>0</v>
          </cell>
          <cell r="AC2413">
            <v>0</v>
          </cell>
          <cell r="AD2413">
            <v>0</v>
          </cell>
          <cell r="AE2413">
            <v>0</v>
          </cell>
          <cell r="AF2413">
            <v>0</v>
          </cell>
          <cell r="AG2413">
            <v>0</v>
          </cell>
          <cell r="AH2413">
            <v>0</v>
          </cell>
        </row>
        <row r="2414">
          <cell r="E2414" t="str">
            <v>MA Commercial Residual Fuel</v>
          </cell>
          <cell r="F2414">
            <v>28119</v>
          </cell>
          <cell r="G2414">
            <v>28515</v>
          </cell>
          <cell r="H2414">
            <v>23070</v>
          </cell>
          <cell r="I2414">
            <v>16085</v>
          </cell>
          <cell r="J2414">
            <v>18568</v>
          </cell>
          <cell r="K2414">
            <v>19296</v>
          </cell>
          <cell r="L2414">
            <v>15280</v>
          </cell>
          <cell r="M2414">
            <v>14078</v>
          </cell>
          <cell r="N2414">
            <v>8906</v>
          </cell>
          <cell r="O2414">
            <v>7446</v>
          </cell>
          <cell r="P2414">
            <v>8724</v>
          </cell>
          <cell r="Q2414">
            <v>3285</v>
          </cell>
          <cell r="R2414">
            <v>4038</v>
          </cell>
          <cell r="S2414">
            <v>11385</v>
          </cell>
          <cell r="T2414">
            <v>17424</v>
          </cell>
          <cell r="U2414">
            <v>16740</v>
          </cell>
          <cell r="V2414">
            <v>7356</v>
          </cell>
          <cell r="W2414">
            <v>5251</v>
          </cell>
          <cell r="X2414">
            <v>5988</v>
          </cell>
          <cell r="Y2414">
            <v>4425</v>
          </cell>
          <cell r="Z2414">
            <v>3473</v>
          </cell>
          <cell r="AA2414">
            <v>2139</v>
          </cell>
          <cell r="AB2414">
            <v>1383</v>
          </cell>
          <cell r="AC2414">
            <v>1395</v>
          </cell>
          <cell r="AD2414">
            <v>841</v>
          </cell>
          <cell r="AE2414">
            <v>319</v>
          </cell>
          <cell r="AF2414">
            <v>196</v>
          </cell>
          <cell r="AG2414">
            <v>152</v>
          </cell>
          <cell r="AH2414">
            <v>83</v>
          </cell>
        </row>
        <row r="2415">
          <cell r="E2415" t="str">
            <v>MD Commercial Residual Fuel</v>
          </cell>
          <cell r="F2415">
            <v>3446</v>
          </cell>
          <cell r="G2415">
            <v>834</v>
          </cell>
          <cell r="H2415">
            <v>2972</v>
          </cell>
          <cell r="I2415">
            <v>1200</v>
          </cell>
          <cell r="J2415">
            <v>1346</v>
          </cell>
          <cell r="K2415">
            <v>748</v>
          </cell>
          <cell r="L2415">
            <v>676</v>
          </cell>
          <cell r="M2415">
            <v>313</v>
          </cell>
          <cell r="N2415">
            <v>264</v>
          </cell>
          <cell r="O2415">
            <v>328</v>
          </cell>
          <cell r="P2415">
            <v>546</v>
          </cell>
          <cell r="Q2415">
            <v>213</v>
          </cell>
          <cell r="R2415">
            <v>398</v>
          </cell>
          <cell r="S2415">
            <v>1760</v>
          </cell>
          <cell r="T2415">
            <v>545</v>
          </cell>
          <cell r="U2415">
            <v>616</v>
          </cell>
          <cell r="V2415">
            <v>302</v>
          </cell>
          <cell r="W2415">
            <v>114</v>
          </cell>
          <cell r="X2415">
            <v>71</v>
          </cell>
          <cell r="Y2415">
            <v>18</v>
          </cell>
          <cell r="Z2415">
            <v>32</v>
          </cell>
          <cell r="AA2415">
            <v>28</v>
          </cell>
          <cell r="AB2415">
            <v>5</v>
          </cell>
          <cell r="AC2415">
            <v>19</v>
          </cell>
          <cell r="AD2415">
            <v>19</v>
          </cell>
          <cell r="AE2415">
            <v>103</v>
          </cell>
          <cell r="AF2415">
            <v>37</v>
          </cell>
          <cell r="AG2415">
            <v>33</v>
          </cell>
          <cell r="AH2415">
            <v>56</v>
          </cell>
        </row>
        <row r="2416">
          <cell r="E2416" t="str">
            <v>ME Commercial Residual Fuel</v>
          </cell>
          <cell r="F2416">
            <v>13432</v>
          </cell>
          <cell r="G2416">
            <v>15400</v>
          </cell>
          <cell r="H2416">
            <v>7814</v>
          </cell>
          <cell r="I2416">
            <v>4589</v>
          </cell>
          <cell r="J2416">
            <v>4781</v>
          </cell>
          <cell r="K2416">
            <v>2322</v>
          </cell>
          <cell r="L2416">
            <v>3193</v>
          </cell>
          <cell r="M2416">
            <v>3690</v>
          </cell>
          <cell r="N2416">
            <v>1770</v>
          </cell>
          <cell r="O2416">
            <v>683</v>
          </cell>
          <cell r="P2416">
            <v>1590</v>
          </cell>
          <cell r="Q2416">
            <v>1176</v>
          </cell>
          <cell r="R2416">
            <v>2491</v>
          </cell>
          <cell r="S2416">
            <v>2004</v>
          </cell>
          <cell r="T2416">
            <v>2190</v>
          </cell>
          <cell r="U2416">
            <v>3104</v>
          </cell>
          <cell r="V2416">
            <v>1760</v>
          </cell>
          <cell r="W2416">
            <v>2564</v>
          </cell>
          <cell r="X2416">
            <v>4687</v>
          </cell>
          <cell r="Y2416">
            <v>2562</v>
          </cell>
          <cell r="Z2416">
            <v>1782</v>
          </cell>
          <cell r="AA2416">
            <v>1306</v>
          </cell>
          <cell r="AB2416">
            <v>651</v>
          </cell>
          <cell r="AC2416">
            <v>1310</v>
          </cell>
          <cell r="AD2416">
            <v>366</v>
          </cell>
          <cell r="AE2416">
            <v>373</v>
          </cell>
          <cell r="AF2416">
            <v>271</v>
          </cell>
          <cell r="AG2416">
            <v>227</v>
          </cell>
          <cell r="AH2416">
            <v>253</v>
          </cell>
        </row>
        <row r="2417">
          <cell r="E2417" t="str">
            <v>MI Commercial Residual Fuel</v>
          </cell>
          <cell r="F2417">
            <v>448</v>
          </cell>
          <cell r="G2417">
            <v>30</v>
          </cell>
          <cell r="H2417">
            <v>74</v>
          </cell>
          <cell r="I2417">
            <v>50</v>
          </cell>
          <cell r="J2417">
            <v>21</v>
          </cell>
          <cell r="K2417">
            <v>30</v>
          </cell>
          <cell r="L2417">
            <v>29</v>
          </cell>
          <cell r="M2417">
            <v>348</v>
          </cell>
          <cell r="N2417">
            <v>10</v>
          </cell>
          <cell r="O2417">
            <v>17</v>
          </cell>
          <cell r="P2417">
            <v>30</v>
          </cell>
          <cell r="Q2417">
            <v>107</v>
          </cell>
          <cell r="R2417">
            <v>403</v>
          </cell>
          <cell r="S2417">
            <v>568</v>
          </cell>
          <cell r="T2417">
            <v>310</v>
          </cell>
          <cell r="U2417">
            <v>28</v>
          </cell>
          <cell r="V2417">
            <v>12</v>
          </cell>
          <cell r="W2417">
            <v>0</v>
          </cell>
          <cell r="X2417">
            <v>353</v>
          </cell>
          <cell r="Y2417">
            <v>78</v>
          </cell>
          <cell r="Z2417">
            <v>476</v>
          </cell>
          <cell r="AA2417">
            <v>618</v>
          </cell>
          <cell r="AB2417">
            <v>295</v>
          </cell>
          <cell r="AC2417">
            <v>3</v>
          </cell>
          <cell r="AD2417">
            <v>24</v>
          </cell>
          <cell r="AE2417">
            <v>17</v>
          </cell>
          <cell r="AF2417">
            <v>2</v>
          </cell>
          <cell r="AG2417">
            <v>4</v>
          </cell>
          <cell r="AH2417">
            <v>46</v>
          </cell>
        </row>
        <row r="2418">
          <cell r="E2418" t="str">
            <v>MN Commercial Residual Fuel</v>
          </cell>
          <cell r="F2418">
            <v>1629</v>
          </cell>
          <cell r="G2418">
            <v>1842</v>
          </cell>
          <cell r="H2418">
            <v>1227</v>
          </cell>
          <cell r="I2418">
            <v>835</v>
          </cell>
          <cell r="J2418">
            <v>997</v>
          </cell>
          <cell r="K2418">
            <v>701</v>
          </cell>
          <cell r="L2418">
            <v>870</v>
          </cell>
          <cell r="M2418">
            <v>1003</v>
          </cell>
          <cell r="N2418">
            <v>1013</v>
          </cell>
          <cell r="O2418">
            <v>974</v>
          </cell>
          <cell r="P2418">
            <v>862</v>
          </cell>
          <cell r="Q2418">
            <v>1373</v>
          </cell>
          <cell r="R2418">
            <v>1229</v>
          </cell>
          <cell r="S2418">
            <v>2148</v>
          </cell>
          <cell r="T2418">
            <v>2826</v>
          </cell>
          <cell r="U2418">
            <v>1921</v>
          </cell>
          <cell r="V2418">
            <v>1477</v>
          </cell>
          <cell r="W2418">
            <v>553</v>
          </cell>
          <cell r="X2418">
            <v>1171</v>
          </cell>
          <cell r="Y2418">
            <v>1196</v>
          </cell>
          <cell r="Z2418">
            <v>1145</v>
          </cell>
          <cell r="AA2418">
            <v>830</v>
          </cell>
          <cell r="AB2418">
            <v>95</v>
          </cell>
          <cell r="AC2418">
            <v>28</v>
          </cell>
          <cell r="AD2418">
            <v>50</v>
          </cell>
          <cell r="AE2418">
            <v>4</v>
          </cell>
          <cell r="AF2418">
            <v>24</v>
          </cell>
          <cell r="AG2418">
            <v>32</v>
          </cell>
          <cell r="AH2418">
            <v>27</v>
          </cell>
        </row>
        <row r="2419">
          <cell r="E2419" t="str">
            <v>MO Commercial Residual Fuel</v>
          </cell>
          <cell r="F2419">
            <v>374</v>
          </cell>
          <cell r="G2419">
            <v>185</v>
          </cell>
          <cell r="H2419">
            <v>19</v>
          </cell>
          <cell r="I2419">
            <v>48</v>
          </cell>
          <cell r="J2419">
            <v>122</v>
          </cell>
          <cell r="K2419">
            <v>6</v>
          </cell>
          <cell r="L2419">
            <v>35</v>
          </cell>
          <cell r="M2419">
            <v>209</v>
          </cell>
          <cell r="N2419">
            <v>213</v>
          </cell>
          <cell r="O2419">
            <v>166</v>
          </cell>
          <cell r="P2419">
            <v>197</v>
          </cell>
          <cell r="Q2419">
            <v>183</v>
          </cell>
          <cell r="R2419">
            <v>188</v>
          </cell>
          <cell r="S2419">
            <v>138</v>
          </cell>
          <cell r="T2419">
            <v>103</v>
          </cell>
          <cell r="U2419">
            <v>108</v>
          </cell>
          <cell r="V2419">
            <v>58</v>
          </cell>
          <cell r="W2419">
            <v>37</v>
          </cell>
          <cell r="X2419">
            <v>8</v>
          </cell>
          <cell r="Y2419">
            <v>4</v>
          </cell>
          <cell r="Z2419">
            <v>27</v>
          </cell>
          <cell r="AA2419">
            <v>0</v>
          </cell>
          <cell r="AB2419">
            <v>1</v>
          </cell>
          <cell r="AC2419">
            <v>0</v>
          </cell>
          <cell r="AD2419">
            <v>0</v>
          </cell>
          <cell r="AE2419">
            <v>0</v>
          </cell>
          <cell r="AF2419">
            <v>0</v>
          </cell>
          <cell r="AG2419">
            <v>0</v>
          </cell>
          <cell r="AH2419">
            <v>0</v>
          </cell>
        </row>
        <row r="2420">
          <cell r="E2420" t="str">
            <v>MS Commercial Residual Fuel</v>
          </cell>
          <cell r="F2420">
            <v>0</v>
          </cell>
          <cell r="G2420">
            <v>4</v>
          </cell>
          <cell r="H2420">
            <v>3</v>
          </cell>
          <cell r="I2420">
            <v>0</v>
          </cell>
          <cell r="J2420">
            <v>0</v>
          </cell>
          <cell r="K2420">
            <v>0</v>
          </cell>
          <cell r="L2420">
            <v>0</v>
          </cell>
          <cell r="M2420">
            <v>0</v>
          </cell>
          <cell r="N2420">
            <v>0</v>
          </cell>
          <cell r="O2420">
            <v>0</v>
          </cell>
          <cell r="P2420">
            <v>0</v>
          </cell>
          <cell r="Q2420">
            <v>311</v>
          </cell>
          <cell r="R2420">
            <v>0</v>
          </cell>
          <cell r="S2420">
            <v>14</v>
          </cell>
          <cell r="T2420">
            <v>55</v>
          </cell>
          <cell r="U2420">
            <v>0</v>
          </cell>
          <cell r="V2420">
            <v>0</v>
          </cell>
          <cell r="W2420">
            <v>0</v>
          </cell>
          <cell r="X2420">
            <v>2</v>
          </cell>
          <cell r="Y2420">
            <v>0</v>
          </cell>
          <cell r="Z2420">
            <v>0</v>
          </cell>
          <cell r="AA2420">
            <v>0</v>
          </cell>
          <cell r="AB2420">
            <v>0</v>
          </cell>
          <cell r="AC2420">
            <v>0</v>
          </cell>
          <cell r="AD2420">
            <v>0</v>
          </cell>
          <cell r="AE2420">
            <v>0</v>
          </cell>
          <cell r="AF2420">
            <v>0</v>
          </cell>
          <cell r="AG2420">
            <v>0</v>
          </cell>
          <cell r="AH2420">
            <v>0</v>
          </cell>
        </row>
        <row r="2421">
          <cell r="E2421" t="str">
            <v>MT Commercial Residual Fuel</v>
          </cell>
          <cell r="F2421">
            <v>69</v>
          </cell>
          <cell r="G2421">
            <v>21</v>
          </cell>
          <cell r="H2421">
            <v>24</v>
          </cell>
          <cell r="I2421">
            <v>31</v>
          </cell>
          <cell r="J2421">
            <v>21</v>
          </cell>
          <cell r="K2421">
            <v>21</v>
          </cell>
          <cell r="L2421">
            <v>16</v>
          </cell>
          <cell r="M2421">
            <v>7</v>
          </cell>
          <cell r="N2421">
            <v>4</v>
          </cell>
          <cell r="O2421">
            <v>14</v>
          </cell>
          <cell r="P2421">
            <v>4</v>
          </cell>
          <cell r="Q2421">
            <v>0</v>
          </cell>
          <cell r="R2421">
            <v>0</v>
          </cell>
          <cell r="S2421">
            <v>3</v>
          </cell>
          <cell r="T2421">
            <v>0</v>
          </cell>
          <cell r="U2421">
            <v>0</v>
          </cell>
          <cell r="V2421">
            <v>0</v>
          </cell>
          <cell r="W2421">
            <v>0</v>
          </cell>
          <cell r="X2421">
            <v>0</v>
          </cell>
          <cell r="Y2421">
            <v>203</v>
          </cell>
          <cell r="Z2421">
            <v>4</v>
          </cell>
          <cell r="AA2421">
            <v>27</v>
          </cell>
          <cell r="AB2421">
            <v>1</v>
          </cell>
          <cell r="AC2421">
            <v>4</v>
          </cell>
          <cell r="AD2421">
            <v>17</v>
          </cell>
          <cell r="AE2421">
            <v>0</v>
          </cell>
          <cell r="AF2421">
            <v>0</v>
          </cell>
          <cell r="AG2421">
            <v>0</v>
          </cell>
          <cell r="AH2421">
            <v>0</v>
          </cell>
        </row>
        <row r="2422">
          <cell r="E2422" t="str">
            <v>NC Commercial Residual Fuel</v>
          </cell>
          <cell r="F2422">
            <v>1401</v>
          </cell>
          <cell r="G2422">
            <v>736</v>
          </cell>
          <cell r="H2422">
            <v>698</v>
          </cell>
          <cell r="I2422">
            <v>1787</v>
          </cell>
          <cell r="J2422">
            <v>1657</v>
          </cell>
          <cell r="K2422">
            <v>1164</v>
          </cell>
          <cell r="L2422">
            <v>1381</v>
          </cell>
          <cell r="M2422">
            <v>1062</v>
          </cell>
          <cell r="N2422">
            <v>717</v>
          </cell>
          <cell r="O2422">
            <v>630</v>
          </cell>
          <cell r="P2422">
            <v>708</v>
          </cell>
          <cell r="Q2422">
            <v>802</v>
          </cell>
          <cell r="R2422">
            <v>468</v>
          </cell>
          <cell r="S2422">
            <v>1309</v>
          </cell>
          <cell r="T2422">
            <v>1735</v>
          </cell>
          <cell r="U2422">
            <v>1438</v>
          </cell>
          <cell r="V2422">
            <v>1014</v>
          </cell>
          <cell r="W2422">
            <v>192</v>
          </cell>
          <cell r="X2422">
            <v>285</v>
          </cell>
          <cell r="Y2422">
            <v>16</v>
          </cell>
          <cell r="Z2422">
            <v>4</v>
          </cell>
          <cell r="AA2422">
            <v>8</v>
          </cell>
          <cell r="AB2422">
            <v>3</v>
          </cell>
          <cell r="AC2422">
            <v>10</v>
          </cell>
          <cell r="AD2422">
            <v>36</v>
          </cell>
          <cell r="AE2422">
            <v>7</v>
          </cell>
          <cell r="AF2422">
            <v>12</v>
          </cell>
          <cell r="AG2422">
            <v>0</v>
          </cell>
          <cell r="AH2422">
            <v>7</v>
          </cell>
        </row>
        <row r="2423">
          <cell r="E2423" t="str">
            <v>ND Commercial Residual Fuel</v>
          </cell>
          <cell r="F2423">
            <v>141</v>
          </cell>
          <cell r="G2423">
            <v>47</v>
          </cell>
          <cell r="H2423">
            <v>75</v>
          </cell>
          <cell r="I2423">
            <v>100</v>
          </cell>
          <cell r="J2423">
            <v>92</v>
          </cell>
          <cell r="K2423">
            <v>119</v>
          </cell>
          <cell r="L2423">
            <v>37</v>
          </cell>
          <cell r="M2423">
            <v>56</v>
          </cell>
          <cell r="N2423">
            <v>102</v>
          </cell>
          <cell r="O2423">
            <v>94</v>
          </cell>
          <cell r="P2423">
            <v>77</v>
          </cell>
          <cell r="Q2423">
            <v>229</v>
          </cell>
          <cell r="R2423">
            <v>593</v>
          </cell>
          <cell r="S2423">
            <v>630</v>
          </cell>
          <cell r="T2423">
            <v>115</v>
          </cell>
          <cell r="U2423">
            <v>289</v>
          </cell>
          <cell r="V2423">
            <v>63</v>
          </cell>
          <cell r="W2423">
            <v>163</v>
          </cell>
          <cell r="X2423">
            <v>74</v>
          </cell>
          <cell r="Y2423">
            <v>8</v>
          </cell>
          <cell r="Z2423">
            <v>16</v>
          </cell>
          <cell r="AA2423">
            <v>123</v>
          </cell>
          <cell r="AB2423">
            <v>96</v>
          </cell>
          <cell r="AC2423">
            <v>13</v>
          </cell>
          <cell r="AD2423">
            <v>12</v>
          </cell>
          <cell r="AE2423">
            <v>4</v>
          </cell>
          <cell r="AF2423">
            <v>0</v>
          </cell>
          <cell r="AG2423">
            <v>0</v>
          </cell>
          <cell r="AH2423">
            <v>0</v>
          </cell>
        </row>
        <row r="2424">
          <cell r="E2424" t="str">
            <v>NE Commercial Residual Fuel</v>
          </cell>
          <cell r="F2424">
            <v>126</v>
          </cell>
          <cell r="G2424">
            <v>166</v>
          </cell>
          <cell r="H2424">
            <v>255</v>
          </cell>
          <cell r="I2424">
            <v>119</v>
          </cell>
          <cell r="J2424">
            <v>117</v>
          </cell>
          <cell r="K2424">
            <v>4</v>
          </cell>
          <cell r="L2424">
            <v>0</v>
          </cell>
          <cell r="M2424">
            <v>59</v>
          </cell>
          <cell r="N2424">
            <v>45</v>
          </cell>
          <cell r="O2424">
            <v>18</v>
          </cell>
          <cell r="P2424">
            <v>52</v>
          </cell>
          <cell r="Q2424">
            <v>132</v>
          </cell>
          <cell r="R2424">
            <v>0</v>
          </cell>
          <cell r="S2424">
            <v>90</v>
          </cell>
          <cell r="T2424">
            <v>308</v>
          </cell>
          <cell r="U2424">
            <v>146</v>
          </cell>
          <cell r="V2424">
            <v>259</v>
          </cell>
          <cell r="W2424">
            <v>0</v>
          </cell>
          <cell r="X2424">
            <v>266</v>
          </cell>
          <cell r="Y2424">
            <v>43</v>
          </cell>
          <cell r="Z2424">
            <v>3</v>
          </cell>
          <cell r="AA2424">
            <v>0</v>
          </cell>
          <cell r="AB2424">
            <v>1</v>
          </cell>
          <cell r="AC2424">
            <v>0</v>
          </cell>
          <cell r="AD2424">
            <v>7</v>
          </cell>
          <cell r="AE2424">
            <v>0</v>
          </cell>
          <cell r="AF2424">
            <v>0</v>
          </cell>
          <cell r="AG2424">
            <v>9</v>
          </cell>
          <cell r="AH2424">
            <v>38</v>
          </cell>
        </row>
        <row r="2425">
          <cell r="E2425" t="str">
            <v>NH Commercial Residual Fuel</v>
          </cell>
          <cell r="F2425">
            <v>4072</v>
          </cell>
          <cell r="G2425">
            <v>4221</v>
          </cell>
          <cell r="H2425">
            <v>2026</v>
          </cell>
          <cell r="I2425">
            <v>2359</v>
          </cell>
          <cell r="J2425">
            <v>2803</v>
          </cell>
          <cell r="K2425">
            <v>2740</v>
          </cell>
          <cell r="L2425">
            <v>2811</v>
          </cell>
          <cell r="M2425">
            <v>2980</v>
          </cell>
          <cell r="N2425">
            <v>1739</v>
          </cell>
          <cell r="O2425">
            <v>791</v>
          </cell>
          <cell r="P2425">
            <v>783</v>
          </cell>
          <cell r="Q2425">
            <v>516</v>
          </cell>
          <cell r="R2425">
            <v>775</v>
          </cell>
          <cell r="S2425">
            <v>964</v>
          </cell>
          <cell r="T2425">
            <v>5093</v>
          </cell>
          <cell r="U2425">
            <v>7863</v>
          </cell>
          <cell r="V2425">
            <v>2569</v>
          </cell>
          <cell r="W2425">
            <v>2778</v>
          </cell>
          <cell r="X2425">
            <v>2238</v>
          </cell>
          <cell r="Y2425">
            <v>2048</v>
          </cell>
          <cell r="Z2425">
            <v>1589</v>
          </cell>
          <cell r="AA2425">
            <v>1558</v>
          </cell>
          <cell r="AB2425">
            <v>1005</v>
          </cell>
          <cell r="AC2425">
            <v>851</v>
          </cell>
          <cell r="AD2425">
            <v>421</v>
          </cell>
          <cell r="AE2425">
            <v>541</v>
          </cell>
          <cell r="AF2425">
            <v>1055</v>
          </cell>
          <cell r="AG2425">
            <v>1109</v>
          </cell>
          <cell r="AH2425">
            <v>994</v>
          </cell>
        </row>
        <row r="2426">
          <cell r="E2426" t="str">
            <v>NJ Commercial Residual Fuel</v>
          </cell>
          <cell r="F2426">
            <v>9179</v>
          </cell>
          <cell r="G2426">
            <v>10043</v>
          </cell>
          <cell r="H2426">
            <v>8526</v>
          </cell>
          <cell r="I2426">
            <v>12393</v>
          </cell>
          <cell r="J2426">
            <v>13061</v>
          </cell>
          <cell r="K2426">
            <v>7780</v>
          </cell>
          <cell r="L2426">
            <v>8055</v>
          </cell>
          <cell r="M2426">
            <v>4990</v>
          </cell>
          <cell r="N2426">
            <v>3076</v>
          </cell>
          <cell r="O2426">
            <v>3713</v>
          </cell>
          <cell r="P2426">
            <v>3009</v>
          </cell>
          <cell r="Q2426">
            <v>2418</v>
          </cell>
          <cell r="R2426">
            <v>1754</v>
          </cell>
          <cell r="S2426">
            <v>2776</v>
          </cell>
          <cell r="T2426">
            <v>2182</v>
          </cell>
          <cell r="U2426">
            <v>1769</v>
          </cell>
          <cell r="V2426">
            <v>1362</v>
          </cell>
          <cell r="W2426">
            <v>1466</v>
          </cell>
          <cell r="X2426">
            <v>2978</v>
          </cell>
          <cell r="Y2426">
            <v>2611</v>
          </cell>
          <cell r="Z2426">
            <v>885</v>
          </cell>
          <cell r="AA2426">
            <v>787</v>
          </cell>
          <cell r="AB2426">
            <v>269</v>
          </cell>
          <cell r="AC2426">
            <v>222</v>
          </cell>
          <cell r="AD2426">
            <v>43</v>
          </cell>
          <cell r="AE2426">
            <v>64</v>
          </cell>
          <cell r="AF2426">
            <v>106</v>
          </cell>
          <cell r="AG2426">
            <v>0</v>
          </cell>
          <cell r="AH2426">
            <v>17</v>
          </cell>
        </row>
        <row r="2427">
          <cell r="E2427" t="str">
            <v>NM Commercial Residual Fuel</v>
          </cell>
          <cell r="F2427">
            <v>0</v>
          </cell>
          <cell r="G2427">
            <v>0</v>
          </cell>
          <cell r="H2427">
            <v>0</v>
          </cell>
          <cell r="I2427">
            <v>0</v>
          </cell>
          <cell r="J2427">
            <v>0</v>
          </cell>
          <cell r="K2427">
            <v>0</v>
          </cell>
          <cell r="L2427">
            <v>0</v>
          </cell>
          <cell r="M2427">
            <v>0</v>
          </cell>
          <cell r="N2427">
            <v>0</v>
          </cell>
          <cell r="O2427">
            <v>0</v>
          </cell>
          <cell r="P2427">
            <v>0</v>
          </cell>
          <cell r="Q2427">
            <v>0</v>
          </cell>
          <cell r="R2427">
            <v>0</v>
          </cell>
          <cell r="S2427">
            <v>0</v>
          </cell>
          <cell r="T2427">
            <v>0</v>
          </cell>
          <cell r="U2427">
            <v>0</v>
          </cell>
          <cell r="V2427">
            <v>0</v>
          </cell>
          <cell r="W2427">
            <v>0</v>
          </cell>
          <cell r="X2427">
            <v>0</v>
          </cell>
          <cell r="Y2427">
            <v>0</v>
          </cell>
          <cell r="Z2427">
            <v>0</v>
          </cell>
          <cell r="AA2427">
            <v>0</v>
          </cell>
          <cell r="AB2427">
            <v>0</v>
          </cell>
          <cell r="AC2427">
            <v>0</v>
          </cell>
          <cell r="AD2427">
            <v>0</v>
          </cell>
          <cell r="AE2427">
            <v>0</v>
          </cell>
          <cell r="AF2427">
            <v>0</v>
          </cell>
          <cell r="AG2427">
            <v>0</v>
          </cell>
          <cell r="AH2427">
            <v>0</v>
          </cell>
        </row>
        <row r="2428">
          <cell r="E2428" t="str">
            <v>NV Commercial Residual Fuel</v>
          </cell>
          <cell r="F2428">
            <v>13</v>
          </cell>
          <cell r="G2428">
            <v>14</v>
          </cell>
          <cell r="H2428">
            <v>2</v>
          </cell>
          <cell r="I2428">
            <v>0</v>
          </cell>
          <cell r="J2428">
            <v>0</v>
          </cell>
          <cell r="K2428">
            <v>0</v>
          </cell>
          <cell r="L2428">
            <v>0</v>
          </cell>
          <cell r="M2428">
            <v>4</v>
          </cell>
          <cell r="N2428">
            <v>23</v>
          </cell>
          <cell r="O2428">
            <v>42</v>
          </cell>
          <cell r="P2428">
            <v>53</v>
          </cell>
          <cell r="Q2428">
            <v>0</v>
          </cell>
          <cell r="R2428">
            <v>0</v>
          </cell>
          <cell r="S2428">
            <v>0</v>
          </cell>
          <cell r="T2428">
            <v>0</v>
          </cell>
          <cell r="U2428">
            <v>0</v>
          </cell>
          <cell r="V2428">
            <v>0</v>
          </cell>
          <cell r="W2428">
            <v>30</v>
          </cell>
          <cell r="X2428">
            <v>0</v>
          </cell>
          <cell r="Y2428">
            <v>0</v>
          </cell>
          <cell r="Z2428">
            <v>0</v>
          </cell>
          <cell r="AA2428">
            <v>51</v>
          </cell>
          <cell r="AB2428">
            <v>0</v>
          </cell>
          <cell r="AC2428">
            <v>0</v>
          </cell>
          <cell r="AD2428">
            <v>0</v>
          </cell>
          <cell r="AE2428">
            <v>0</v>
          </cell>
          <cell r="AF2428">
            <v>0</v>
          </cell>
          <cell r="AG2428">
            <v>0</v>
          </cell>
          <cell r="AH2428">
            <v>0</v>
          </cell>
        </row>
        <row r="2429">
          <cell r="E2429" t="str">
            <v>NY Commercial Residual Fuel</v>
          </cell>
          <cell r="F2429">
            <v>109393</v>
          </cell>
          <cell r="G2429">
            <v>106890</v>
          </cell>
          <cell r="H2429">
            <v>99165</v>
          </cell>
          <cell r="I2429">
            <v>108782</v>
          </cell>
          <cell r="J2429">
            <v>100953</v>
          </cell>
          <cell r="K2429">
            <v>85222</v>
          </cell>
          <cell r="L2429">
            <v>80417</v>
          </cell>
          <cell r="M2429">
            <v>63528</v>
          </cell>
          <cell r="N2429">
            <v>42534</v>
          </cell>
          <cell r="O2429">
            <v>46771</v>
          </cell>
          <cell r="P2429">
            <v>59280</v>
          </cell>
          <cell r="Q2429">
            <v>45223</v>
          </cell>
          <cell r="R2429">
            <v>54559</v>
          </cell>
          <cell r="S2429">
            <v>67798</v>
          </cell>
          <cell r="T2429">
            <v>71929</v>
          </cell>
          <cell r="U2429">
            <v>63283</v>
          </cell>
          <cell r="V2429">
            <v>49923</v>
          </cell>
          <cell r="W2429">
            <v>54842</v>
          </cell>
          <cell r="X2429">
            <v>48318</v>
          </cell>
          <cell r="Y2429">
            <v>53884</v>
          </cell>
          <cell r="Z2429">
            <v>49262</v>
          </cell>
          <cell r="AA2429">
            <v>44569</v>
          </cell>
          <cell r="AB2429">
            <v>26636</v>
          </cell>
          <cell r="AC2429">
            <v>19734</v>
          </cell>
          <cell r="AD2429">
            <v>5321</v>
          </cell>
          <cell r="AE2429">
            <v>1961</v>
          </cell>
          <cell r="AF2429">
            <v>1960</v>
          </cell>
          <cell r="AG2429">
            <v>1791</v>
          </cell>
          <cell r="AH2429">
            <v>984</v>
          </cell>
        </row>
        <row r="2430">
          <cell r="E2430" t="str">
            <v>OH Commercial Residual Fuel</v>
          </cell>
          <cell r="F2430">
            <v>138</v>
          </cell>
          <cell r="G2430">
            <v>252</v>
          </cell>
          <cell r="H2430">
            <v>460</v>
          </cell>
          <cell r="I2430">
            <v>167</v>
          </cell>
          <cell r="J2430">
            <v>47</v>
          </cell>
          <cell r="K2430">
            <v>29</v>
          </cell>
          <cell r="L2430">
            <v>11</v>
          </cell>
          <cell r="M2430">
            <v>13</v>
          </cell>
          <cell r="N2430">
            <v>4</v>
          </cell>
          <cell r="O2430">
            <v>0</v>
          </cell>
          <cell r="P2430">
            <v>0</v>
          </cell>
          <cell r="Q2430">
            <v>4</v>
          </cell>
          <cell r="R2430">
            <v>28</v>
          </cell>
          <cell r="S2430">
            <v>13</v>
          </cell>
          <cell r="T2430">
            <v>633</v>
          </cell>
          <cell r="U2430">
            <v>681</v>
          </cell>
          <cell r="V2430">
            <v>177</v>
          </cell>
          <cell r="W2430">
            <v>6</v>
          </cell>
          <cell r="X2430">
            <v>51</v>
          </cell>
          <cell r="Y2430">
            <v>8</v>
          </cell>
          <cell r="Z2430">
            <v>36</v>
          </cell>
          <cell r="AA2430">
            <v>34</v>
          </cell>
          <cell r="AB2430">
            <v>1</v>
          </cell>
          <cell r="AC2430">
            <v>0</v>
          </cell>
          <cell r="AD2430">
            <v>0</v>
          </cell>
          <cell r="AE2430">
            <v>0</v>
          </cell>
          <cell r="AF2430">
            <v>0</v>
          </cell>
          <cell r="AG2430">
            <v>0</v>
          </cell>
          <cell r="AH2430">
            <v>0</v>
          </cell>
        </row>
        <row r="2431">
          <cell r="E2431" t="str">
            <v>OK Commercial Residual Fuel</v>
          </cell>
          <cell r="F2431">
            <v>506</v>
          </cell>
          <cell r="G2431">
            <v>477</v>
          </cell>
          <cell r="H2431">
            <v>269</v>
          </cell>
          <cell r="I2431">
            <v>0</v>
          </cell>
          <cell r="J2431">
            <v>0</v>
          </cell>
          <cell r="K2431">
            <v>2</v>
          </cell>
          <cell r="L2431">
            <v>0</v>
          </cell>
          <cell r="M2431">
            <v>0</v>
          </cell>
          <cell r="N2431">
            <v>0</v>
          </cell>
          <cell r="O2431">
            <v>0</v>
          </cell>
          <cell r="P2431">
            <v>0</v>
          </cell>
          <cell r="Q2431">
            <v>0</v>
          </cell>
          <cell r="R2431">
            <v>64</v>
          </cell>
          <cell r="S2431">
            <v>0</v>
          </cell>
          <cell r="T2431">
            <v>6</v>
          </cell>
          <cell r="U2431">
            <v>0</v>
          </cell>
          <cell r="V2431">
            <v>0</v>
          </cell>
          <cell r="W2431">
            <v>0</v>
          </cell>
          <cell r="X2431">
            <v>0</v>
          </cell>
          <cell r="Y2431">
            <v>0</v>
          </cell>
          <cell r="Z2431">
            <v>0</v>
          </cell>
          <cell r="AA2431">
            <v>0</v>
          </cell>
          <cell r="AB2431">
            <v>0</v>
          </cell>
          <cell r="AC2431">
            <v>0</v>
          </cell>
          <cell r="AD2431">
            <v>0</v>
          </cell>
          <cell r="AE2431">
            <v>0</v>
          </cell>
          <cell r="AF2431">
            <v>0</v>
          </cell>
          <cell r="AG2431">
            <v>0</v>
          </cell>
          <cell r="AH2431">
            <v>0</v>
          </cell>
        </row>
        <row r="2432">
          <cell r="E2432" t="str">
            <v>OR Commercial Residual Fuel</v>
          </cell>
          <cell r="F2432">
            <v>1781</v>
          </cell>
          <cell r="G2432">
            <v>1598</v>
          </cell>
          <cell r="H2432">
            <v>1509</v>
          </cell>
          <cell r="I2432">
            <v>1084</v>
          </cell>
          <cell r="J2432">
            <v>687</v>
          </cell>
          <cell r="K2432">
            <v>545</v>
          </cell>
          <cell r="L2432">
            <v>519</v>
          </cell>
          <cell r="M2432">
            <v>304</v>
          </cell>
          <cell r="N2432">
            <v>450</v>
          </cell>
          <cell r="O2432">
            <v>301</v>
          </cell>
          <cell r="P2432">
            <v>386</v>
          </cell>
          <cell r="Q2432">
            <v>317</v>
          </cell>
          <cell r="R2432">
            <v>403</v>
          </cell>
          <cell r="S2432">
            <v>333</v>
          </cell>
          <cell r="T2432">
            <v>343</v>
          </cell>
          <cell r="U2432">
            <v>306</v>
          </cell>
          <cell r="V2432">
            <v>250</v>
          </cell>
          <cell r="W2432">
            <v>203</v>
          </cell>
          <cell r="X2432">
            <v>256</v>
          </cell>
          <cell r="Y2432">
            <v>224</v>
          </cell>
          <cell r="Z2432">
            <v>166</v>
          </cell>
          <cell r="AA2432">
            <v>187</v>
          </cell>
          <cell r="AB2432">
            <v>95</v>
          </cell>
          <cell r="AC2432">
            <v>21</v>
          </cell>
          <cell r="AD2432">
            <v>2</v>
          </cell>
          <cell r="AE2432">
            <v>0</v>
          </cell>
          <cell r="AF2432">
            <v>0</v>
          </cell>
          <cell r="AG2432">
            <v>0</v>
          </cell>
          <cell r="AH2432">
            <v>0</v>
          </cell>
        </row>
        <row r="2433">
          <cell r="E2433" t="str">
            <v>PA Commercial Residual Fuel</v>
          </cell>
          <cell r="F2433">
            <v>4992</v>
          </cell>
          <cell r="G2433">
            <v>3953</v>
          </cell>
          <cell r="H2433">
            <v>5504</v>
          </cell>
          <cell r="I2433">
            <v>6981</v>
          </cell>
          <cell r="J2433">
            <v>8577</v>
          </cell>
          <cell r="K2433">
            <v>7679</v>
          </cell>
          <cell r="L2433">
            <v>8195</v>
          </cell>
          <cell r="M2433">
            <v>6470</v>
          </cell>
          <cell r="N2433">
            <v>3758</v>
          </cell>
          <cell r="O2433">
            <v>3395</v>
          </cell>
          <cell r="P2433">
            <v>3985</v>
          </cell>
          <cell r="Q2433">
            <v>3144</v>
          </cell>
          <cell r="R2433">
            <v>2365</v>
          </cell>
          <cell r="S2433">
            <v>3543</v>
          </cell>
          <cell r="T2433">
            <v>3826</v>
          </cell>
          <cell r="U2433">
            <v>3934</v>
          </cell>
          <cell r="V2433">
            <v>1802</v>
          </cell>
          <cell r="W2433">
            <v>2445</v>
          </cell>
          <cell r="X2433">
            <v>1515</v>
          </cell>
          <cell r="Y2433">
            <v>1541</v>
          </cell>
          <cell r="Z2433">
            <v>570</v>
          </cell>
          <cell r="AA2433">
            <v>254</v>
          </cell>
          <cell r="AB2433">
            <v>163</v>
          </cell>
          <cell r="AC2433">
            <v>66</v>
          </cell>
          <cell r="AD2433">
            <v>79</v>
          </cell>
          <cell r="AE2433">
            <v>53</v>
          </cell>
          <cell r="AF2433">
            <v>127</v>
          </cell>
          <cell r="AG2433">
            <v>3</v>
          </cell>
          <cell r="AH2433">
            <v>5</v>
          </cell>
        </row>
        <row r="2434">
          <cell r="E2434" t="str">
            <v>RI Commercial Residual Fuel</v>
          </cell>
          <cell r="F2434">
            <v>3754</v>
          </cell>
          <cell r="G2434">
            <v>3678</v>
          </cell>
          <cell r="H2434">
            <v>3254</v>
          </cell>
          <cell r="I2434">
            <v>3985</v>
          </cell>
          <cell r="J2434">
            <v>3923</v>
          </cell>
          <cell r="K2434">
            <v>3135</v>
          </cell>
          <cell r="L2434">
            <v>4195</v>
          </cell>
          <cell r="M2434">
            <v>3822</v>
          </cell>
          <cell r="N2434">
            <v>2439</v>
          </cell>
          <cell r="O2434">
            <v>2335</v>
          </cell>
          <cell r="P2434">
            <v>2632</v>
          </cell>
          <cell r="Q2434">
            <v>2697</v>
          </cell>
          <cell r="R2434">
            <v>2265</v>
          </cell>
          <cell r="S2434">
            <v>2345</v>
          </cell>
          <cell r="T2434">
            <v>2486</v>
          </cell>
          <cell r="U2434">
            <v>2744</v>
          </cell>
          <cell r="V2434">
            <v>1611</v>
          </cell>
          <cell r="W2434">
            <v>1473</v>
          </cell>
          <cell r="X2434">
            <v>1022</v>
          </cell>
          <cell r="Y2434">
            <v>944</v>
          </cell>
          <cell r="Z2434">
            <v>399</v>
          </cell>
          <cell r="AA2434">
            <v>278</v>
          </cell>
          <cell r="AB2434">
            <v>155</v>
          </cell>
          <cell r="AC2434">
            <v>160</v>
          </cell>
          <cell r="AD2434">
            <v>205</v>
          </cell>
          <cell r="AE2434">
            <v>187</v>
          </cell>
          <cell r="AF2434">
            <v>153</v>
          </cell>
          <cell r="AG2434">
            <v>6</v>
          </cell>
          <cell r="AH2434">
            <v>0</v>
          </cell>
        </row>
        <row r="2435">
          <cell r="E2435" t="str">
            <v>SC Commercial Residual Fuel</v>
          </cell>
          <cell r="F2435">
            <v>108</v>
          </cell>
          <cell r="G2435">
            <v>154</v>
          </cell>
          <cell r="H2435">
            <v>328</v>
          </cell>
          <cell r="I2435">
            <v>174</v>
          </cell>
          <cell r="J2435">
            <v>411</v>
          </cell>
          <cell r="K2435">
            <v>240</v>
          </cell>
          <cell r="L2435">
            <v>235</v>
          </cell>
          <cell r="M2435">
            <v>63</v>
          </cell>
          <cell r="N2435">
            <v>41</v>
          </cell>
          <cell r="O2435">
            <v>60</v>
          </cell>
          <cell r="P2435">
            <v>317</v>
          </cell>
          <cell r="Q2435">
            <v>713</v>
          </cell>
          <cell r="R2435">
            <v>118</v>
          </cell>
          <cell r="S2435">
            <v>114</v>
          </cell>
          <cell r="T2435">
            <v>293</v>
          </cell>
          <cell r="U2435">
            <v>485</v>
          </cell>
          <cell r="V2435">
            <v>105</v>
          </cell>
          <cell r="W2435">
            <v>90</v>
          </cell>
          <cell r="X2435">
            <v>3</v>
          </cell>
          <cell r="Y2435">
            <v>2</v>
          </cell>
          <cell r="Z2435">
            <v>0</v>
          </cell>
          <cell r="AA2435">
            <v>3</v>
          </cell>
          <cell r="AB2435">
            <v>0</v>
          </cell>
          <cell r="AC2435">
            <v>0</v>
          </cell>
          <cell r="AD2435">
            <v>14</v>
          </cell>
          <cell r="AE2435">
            <v>36</v>
          </cell>
          <cell r="AF2435">
            <v>85</v>
          </cell>
          <cell r="AG2435">
            <v>14</v>
          </cell>
          <cell r="AH2435">
            <v>190</v>
          </cell>
        </row>
        <row r="2436">
          <cell r="E2436" t="str">
            <v>SD Commercial Residual Fuel</v>
          </cell>
          <cell r="F2436">
            <v>154</v>
          </cell>
          <cell r="G2436">
            <v>219</v>
          </cell>
          <cell r="H2436">
            <v>222</v>
          </cell>
          <cell r="I2436">
            <v>4</v>
          </cell>
          <cell r="J2436">
            <v>38</v>
          </cell>
          <cell r="K2436">
            <v>15</v>
          </cell>
          <cell r="L2436">
            <v>0</v>
          </cell>
          <cell r="M2436">
            <v>53</v>
          </cell>
          <cell r="N2436">
            <v>34</v>
          </cell>
          <cell r="O2436">
            <v>49</v>
          </cell>
          <cell r="P2436">
            <v>436</v>
          </cell>
          <cell r="Q2436">
            <v>31</v>
          </cell>
          <cell r="R2436">
            <v>2</v>
          </cell>
          <cell r="S2436">
            <v>0</v>
          </cell>
          <cell r="T2436">
            <v>80</v>
          </cell>
          <cell r="U2436">
            <v>1</v>
          </cell>
          <cell r="V2436">
            <v>7</v>
          </cell>
          <cell r="W2436">
            <v>76</v>
          </cell>
          <cell r="X2436">
            <v>56</v>
          </cell>
          <cell r="Y2436">
            <v>21</v>
          </cell>
          <cell r="Z2436">
            <v>14</v>
          </cell>
          <cell r="AA2436">
            <v>2</v>
          </cell>
          <cell r="AB2436">
            <v>1</v>
          </cell>
          <cell r="AC2436">
            <v>2</v>
          </cell>
          <cell r="AD2436">
            <v>0</v>
          </cell>
          <cell r="AE2436">
            <v>0</v>
          </cell>
          <cell r="AF2436">
            <v>0</v>
          </cell>
          <cell r="AG2436">
            <v>0</v>
          </cell>
          <cell r="AH2436">
            <v>51</v>
          </cell>
        </row>
        <row r="2437">
          <cell r="E2437" t="str">
            <v>TN Commercial Residual Fuel</v>
          </cell>
          <cell r="F2437">
            <v>206</v>
          </cell>
          <cell r="G2437">
            <v>103</v>
          </cell>
          <cell r="H2437">
            <v>357</v>
          </cell>
          <cell r="I2437">
            <v>209</v>
          </cell>
          <cell r="J2437">
            <v>202</v>
          </cell>
          <cell r="K2437">
            <v>89</v>
          </cell>
          <cell r="L2437">
            <v>174</v>
          </cell>
          <cell r="M2437">
            <v>278</v>
          </cell>
          <cell r="N2437">
            <v>9</v>
          </cell>
          <cell r="O2437">
            <v>0</v>
          </cell>
          <cell r="P2437">
            <v>0</v>
          </cell>
          <cell r="Q2437">
            <v>0</v>
          </cell>
          <cell r="R2437">
            <v>0</v>
          </cell>
          <cell r="S2437">
            <v>0</v>
          </cell>
          <cell r="T2437">
            <v>82</v>
          </cell>
          <cell r="U2437">
            <v>0</v>
          </cell>
          <cell r="V2437">
            <v>0</v>
          </cell>
          <cell r="W2437">
            <v>50</v>
          </cell>
          <cell r="X2437">
            <v>28</v>
          </cell>
          <cell r="Y2437">
            <v>22</v>
          </cell>
          <cell r="Z2437">
            <v>0</v>
          </cell>
          <cell r="AA2437">
            <v>0</v>
          </cell>
          <cell r="AB2437">
            <v>0</v>
          </cell>
          <cell r="AC2437">
            <v>11</v>
          </cell>
          <cell r="AD2437">
            <v>0</v>
          </cell>
          <cell r="AE2437">
            <v>0</v>
          </cell>
          <cell r="AF2437">
            <v>0</v>
          </cell>
          <cell r="AG2437">
            <v>0</v>
          </cell>
          <cell r="AH2437">
            <v>0</v>
          </cell>
        </row>
        <row r="2438">
          <cell r="E2438" t="str">
            <v>TX Commercial Residual Fuel</v>
          </cell>
          <cell r="F2438">
            <v>446</v>
          </cell>
          <cell r="G2438">
            <v>1358</v>
          </cell>
          <cell r="H2438">
            <v>98</v>
          </cell>
          <cell r="I2438">
            <v>0</v>
          </cell>
          <cell r="J2438">
            <v>5</v>
          </cell>
          <cell r="K2438">
            <v>0</v>
          </cell>
          <cell r="L2438">
            <v>0</v>
          </cell>
          <cell r="M2438">
            <v>0</v>
          </cell>
          <cell r="N2438">
            <v>0</v>
          </cell>
          <cell r="O2438">
            <v>0</v>
          </cell>
          <cell r="P2438">
            <v>0</v>
          </cell>
          <cell r="Q2438">
            <v>70</v>
          </cell>
          <cell r="R2438">
            <v>145</v>
          </cell>
          <cell r="S2438">
            <v>0</v>
          </cell>
          <cell r="T2438">
            <v>0</v>
          </cell>
          <cell r="U2438">
            <v>0</v>
          </cell>
          <cell r="V2438">
            <v>0</v>
          </cell>
          <cell r="W2438">
            <v>87</v>
          </cell>
          <cell r="X2438">
            <v>46</v>
          </cell>
          <cell r="Y2438">
            <v>23</v>
          </cell>
          <cell r="Z2438">
            <v>90</v>
          </cell>
          <cell r="AA2438">
            <v>275</v>
          </cell>
          <cell r="AB2438">
            <v>152</v>
          </cell>
          <cell r="AC2438">
            <v>184</v>
          </cell>
          <cell r="AD2438">
            <v>58</v>
          </cell>
          <cell r="AE2438">
            <v>0</v>
          </cell>
          <cell r="AF2438">
            <v>43</v>
          </cell>
          <cell r="AG2438">
            <v>0</v>
          </cell>
          <cell r="AH2438">
            <v>0</v>
          </cell>
        </row>
        <row r="2439">
          <cell r="E2439" t="str">
            <v>US Commercial Residual Fuel</v>
          </cell>
          <cell r="F2439">
            <v>229842</v>
          </cell>
          <cell r="G2439">
            <v>211928</v>
          </cell>
          <cell r="H2439">
            <v>189081</v>
          </cell>
          <cell r="I2439">
            <v>172717</v>
          </cell>
          <cell r="J2439">
            <v>171945</v>
          </cell>
          <cell r="K2439">
            <v>141481</v>
          </cell>
          <cell r="L2439">
            <v>137191</v>
          </cell>
          <cell r="M2439">
            <v>111242</v>
          </cell>
          <cell r="N2439">
            <v>85209</v>
          </cell>
          <cell r="O2439">
            <v>73302</v>
          </cell>
          <cell r="P2439">
            <v>91584</v>
          </cell>
          <cell r="Q2439">
            <v>69857</v>
          </cell>
          <cell r="R2439">
            <v>79801</v>
          </cell>
          <cell r="S2439">
            <v>111119</v>
          </cell>
          <cell r="T2439">
            <v>122492</v>
          </cell>
          <cell r="U2439">
            <v>115829</v>
          </cell>
          <cell r="V2439">
            <v>75262</v>
          </cell>
          <cell r="W2439">
            <v>75388</v>
          </cell>
          <cell r="X2439">
            <v>71016</v>
          </cell>
          <cell r="Y2439">
            <v>71280</v>
          </cell>
          <cell r="Z2439">
            <v>61690</v>
          </cell>
          <cell r="AA2439">
            <v>53746</v>
          </cell>
          <cell r="AB2439">
            <v>31396</v>
          </cell>
          <cell r="AC2439">
            <v>24403</v>
          </cell>
          <cell r="AD2439">
            <v>7939</v>
          </cell>
          <cell r="AE2439">
            <v>3972</v>
          </cell>
          <cell r="AF2439">
            <v>4439</v>
          </cell>
          <cell r="AG2439">
            <v>3832</v>
          </cell>
          <cell r="AH2439">
            <v>3106</v>
          </cell>
        </row>
        <row r="2440">
          <cell r="E2440" t="str">
            <v>UT Commercial Residual Fuel</v>
          </cell>
          <cell r="F2440">
            <v>461</v>
          </cell>
          <cell r="G2440">
            <v>143</v>
          </cell>
          <cell r="H2440">
            <v>128</v>
          </cell>
          <cell r="I2440">
            <v>341</v>
          </cell>
          <cell r="J2440">
            <v>122</v>
          </cell>
          <cell r="K2440">
            <v>80</v>
          </cell>
          <cell r="L2440">
            <v>85</v>
          </cell>
          <cell r="M2440">
            <v>68</v>
          </cell>
          <cell r="N2440">
            <v>17</v>
          </cell>
          <cell r="O2440">
            <v>61</v>
          </cell>
          <cell r="P2440">
            <v>102</v>
          </cell>
          <cell r="Q2440">
            <v>114</v>
          </cell>
          <cell r="R2440">
            <v>0</v>
          </cell>
          <cell r="S2440">
            <v>0</v>
          </cell>
          <cell r="T2440">
            <v>0</v>
          </cell>
          <cell r="U2440">
            <v>18</v>
          </cell>
          <cell r="V2440">
            <v>5</v>
          </cell>
          <cell r="W2440">
            <v>0</v>
          </cell>
          <cell r="X2440">
            <v>0</v>
          </cell>
          <cell r="Y2440">
            <v>0</v>
          </cell>
          <cell r="Z2440">
            <v>0</v>
          </cell>
          <cell r="AA2440">
            <v>0</v>
          </cell>
          <cell r="AB2440">
            <v>0</v>
          </cell>
          <cell r="AC2440">
            <v>0</v>
          </cell>
          <cell r="AD2440">
            <v>110</v>
          </cell>
          <cell r="AE2440">
            <v>0</v>
          </cell>
          <cell r="AF2440">
            <v>0</v>
          </cell>
          <cell r="AG2440">
            <v>0</v>
          </cell>
          <cell r="AH2440">
            <v>0</v>
          </cell>
        </row>
        <row r="2441">
          <cell r="E2441" t="str">
            <v>VA Commercial Residual Fuel</v>
          </cell>
          <cell r="F2441">
            <v>1367</v>
          </cell>
          <cell r="G2441">
            <v>718</v>
          </cell>
          <cell r="H2441">
            <v>1394</v>
          </cell>
          <cell r="I2441">
            <v>1129</v>
          </cell>
          <cell r="J2441">
            <v>975</v>
          </cell>
          <cell r="K2441">
            <v>1290</v>
          </cell>
          <cell r="L2441">
            <v>1593</v>
          </cell>
          <cell r="M2441">
            <v>802</v>
          </cell>
          <cell r="N2441">
            <v>706</v>
          </cell>
          <cell r="O2441">
            <v>1141</v>
          </cell>
          <cell r="P2441">
            <v>2708</v>
          </cell>
          <cell r="Q2441">
            <v>1774</v>
          </cell>
          <cell r="R2441">
            <v>465</v>
          </cell>
          <cell r="S2441">
            <v>2549</v>
          </cell>
          <cell r="T2441">
            <v>1988</v>
          </cell>
          <cell r="U2441">
            <v>523</v>
          </cell>
          <cell r="V2441">
            <v>233</v>
          </cell>
          <cell r="W2441">
            <v>115</v>
          </cell>
          <cell r="X2441">
            <v>123</v>
          </cell>
          <cell r="Y2441">
            <v>136</v>
          </cell>
          <cell r="Z2441">
            <v>182</v>
          </cell>
          <cell r="AA2441">
            <v>73</v>
          </cell>
          <cell r="AB2441">
            <v>38</v>
          </cell>
          <cell r="AC2441">
            <v>24</v>
          </cell>
          <cell r="AD2441">
            <v>24</v>
          </cell>
          <cell r="AE2441">
            <v>0</v>
          </cell>
          <cell r="AF2441">
            <v>1</v>
          </cell>
          <cell r="AG2441">
            <v>0</v>
          </cell>
          <cell r="AH2441">
            <v>5</v>
          </cell>
        </row>
        <row r="2442">
          <cell r="E2442" t="str">
            <v>VT Commercial Residual Fuel</v>
          </cell>
          <cell r="F2442">
            <v>749</v>
          </cell>
          <cell r="G2442">
            <v>822</v>
          </cell>
          <cell r="H2442">
            <v>660</v>
          </cell>
          <cell r="I2442">
            <v>1078</v>
          </cell>
          <cell r="J2442">
            <v>539</v>
          </cell>
          <cell r="K2442">
            <v>444</v>
          </cell>
          <cell r="L2442">
            <v>456</v>
          </cell>
          <cell r="M2442">
            <v>698</v>
          </cell>
          <cell r="N2442">
            <v>671</v>
          </cell>
          <cell r="O2442">
            <v>448</v>
          </cell>
          <cell r="P2442">
            <v>637</v>
          </cell>
          <cell r="Q2442">
            <v>577</v>
          </cell>
          <cell r="R2442">
            <v>759</v>
          </cell>
          <cell r="S2442">
            <v>951</v>
          </cell>
          <cell r="T2442">
            <v>922</v>
          </cell>
          <cell r="U2442">
            <v>909</v>
          </cell>
          <cell r="V2442">
            <v>814</v>
          </cell>
          <cell r="W2442">
            <v>547</v>
          </cell>
          <cell r="X2442">
            <v>683</v>
          </cell>
          <cell r="Y2442">
            <v>557</v>
          </cell>
          <cell r="Z2442">
            <v>374</v>
          </cell>
          <cell r="AA2442">
            <v>331</v>
          </cell>
          <cell r="AB2442">
            <v>227</v>
          </cell>
          <cell r="AC2442">
            <v>232</v>
          </cell>
          <cell r="AD2442">
            <v>153</v>
          </cell>
          <cell r="AE2442">
            <v>108</v>
          </cell>
          <cell r="AF2442">
            <v>119</v>
          </cell>
          <cell r="AG2442">
            <v>169</v>
          </cell>
          <cell r="AH2442">
            <v>68</v>
          </cell>
        </row>
        <row r="2443">
          <cell r="E2443" t="str">
            <v>WA Commercial Residual Fuel</v>
          </cell>
          <cell r="F2443">
            <v>331</v>
          </cell>
          <cell r="G2443">
            <v>629</v>
          </cell>
          <cell r="H2443">
            <v>350</v>
          </cell>
          <cell r="I2443">
            <v>370</v>
          </cell>
          <cell r="J2443">
            <v>298</v>
          </cell>
          <cell r="K2443">
            <v>690</v>
          </cell>
          <cell r="L2443">
            <v>1054</v>
          </cell>
          <cell r="M2443">
            <v>283</v>
          </cell>
          <cell r="N2443">
            <v>207</v>
          </cell>
          <cell r="O2443">
            <v>178</v>
          </cell>
          <cell r="P2443">
            <v>170</v>
          </cell>
          <cell r="Q2443">
            <v>44</v>
          </cell>
          <cell r="R2443">
            <v>22</v>
          </cell>
          <cell r="S2443">
            <v>7</v>
          </cell>
          <cell r="T2443">
            <v>0</v>
          </cell>
          <cell r="U2443">
            <v>0</v>
          </cell>
          <cell r="V2443">
            <v>4</v>
          </cell>
          <cell r="W2443">
            <v>2</v>
          </cell>
          <cell r="X2443">
            <v>0</v>
          </cell>
          <cell r="Y2443">
            <v>0</v>
          </cell>
          <cell r="Z2443">
            <v>0</v>
          </cell>
          <cell r="AA2443">
            <v>0</v>
          </cell>
          <cell r="AB2443">
            <v>0</v>
          </cell>
          <cell r="AC2443">
            <v>0</v>
          </cell>
          <cell r="AD2443">
            <v>0</v>
          </cell>
          <cell r="AE2443">
            <v>0</v>
          </cell>
          <cell r="AF2443">
            <v>0</v>
          </cell>
          <cell r="AG2443">
            <v>0</v>
          </cell>
          <cell r="AH2443">
            <v>0</v>
          </cell>
        </row>
        <row r="2444">
          <cell r="E2444" t="str">
            <v>WI Commercial Residual Fuel</v>
          </cell>
          <cell r="F2444">
            <v>1361</v>
          </cell>
          <cell r="G2444">
            <v>1117</v>
          </cell>
          <cell r="H2444">
            <v>1438</v>
          </cell>
          <cell r="I2444">
            <v>1221</v>
          </cell>
          <cell r="J2444">
            <v>1034</v>
          </cell>
          <cell r="K2444">
            <v>679</v>
          </cell>
          <cell r="L2444">
            <v>821</v>
          </cell>
          <cell r="M2444">
            <v>830</v>
          </cell>
          <cell r="N2444">
            <v>1469</v>
          </cell>
          <cell r="O2444">
            <v>1052</v>
          </cell>
          <cell r="P2444">
            <v>1132</v>
          </cell>
          <cell r="Q2444">
            <v>1248</v>
          </cell>
          <cell r="R2444">
            <v>2306</v>
          </cell>
          <cell r="S2444">
            <v>2471</v>
          </cell>
          <cell r="T2444">
            <v>1569</v>
          </cell>
          <cell r="U2444">
            <v>1862</v>
          </cell>
          <cell r="V2444">
            <v>512</v>
          </cell>
          <cell r="W2444">
            <v>155</v>
          </cell>
          <cell r="X2444">
            <v>6</v>
          </cell>
          <cell r="Y2444">
            <v>1</v>
          </cell>
          <cell r="Z2444">
            <v>0</v>
          </cell>
          <cell r="AA2444">
            <v>0</v>
          </cell>
          <cell r="AB2444">
            <v>0</v>
          </cell>
          <cell r="AC2444">
            <v>0</v>
          </cell>
          <cell r="AD2444">
            <v>0</v>
          </cell>
          <cell r="AE2444">
            <v>0</v>
          </cell>
          <cell r="AF2444">
            <v>0</v>
          </cell>
          <cell r="AG2444">
            <v>0</v>
          </cell>
          <cell r="AH2444">
            <v>0</v>
          </cell>
        </row>
        <row r="2445">
          <cell r="E2445" t="str">
            <v>WV Commercial Residual Fuel</v>
          </cell>
          <cell r="F2445">
            <v>408</v>
          </cell>
          <cell r="G2445">
            <v>319</v>
          </cell>
          <cell r="H2445">
            <v>346</v>
          </cell>
          <cell r="I2445">
            <v>121</v>
          </cell>
          <cell r="J2445">
            <v>31</v>
          </cell>
          <cell r="K2445">
            <v>0</v>
          </cell>
          <cell r="L2445">
            <v>0</v>
          </cell>
          <cell r="M2445">
            <v>0</v>
          </cell>
          <cell r="N2445">
            <v>0</v>
          </cell>
          <cell r="O2445">
            <v>0</v>
          </cell>
          <cell r="P2445">
            <v>0</v>
          </cell>
          <cell r="Q2445">
            <v>0</v>
          </cell>
          <cell r="R2445">
            <v>0</v>
          </cell>
          <cell r="S2445">
            <v>0</v>
          </cell>
          <cell r="T2445">
            <v>0</v>
          </cell>
          <cell r="U2445">
            <v>0</v>
          </cell>
          <cell r="V2445">
            <v>0</v>
          </cell>
          <cell r="W2445">
            <v>0</v>
          </cell>
          <cell r="X2445">
            <v>0</v>
          </cell>
          <cell r="Y2445">
            <v>0</v>
          </cell>
          <cell r="Z2445">
            <v>0</v>
          </cell>
          <cell r="AA2445">
            <v>0</v>
          </cell>
          <cell r="AB2445">
            <v>0</v>
          </cell>
          <cell r="AC2445">
            <v>2</v>
          </cell>
          <cell r="AD2445">
            <v>0</v>
          </cell>
          <cell r="AE2445">
            <v>0</v>
          </cell>
          <cell r="AF2445">
            <v>0</v>
          </cell>
          <cell r="AG2445">
            <v>0</v>
          </cell>
          <cell r="AH2445">
            <v>0</v>
          </cell>
        </row>
        <row r="2446">
          <cell r="E2446" t="str">
            <v>WY Commercial Residual Fuel</v>
          </cell>
          <cell r="F2446">
            <v>4</v>
          </cell>
          <cell r="G2446">
            <v>7</v>
          </cell>
          <cell r="H2446">
            <v>0</v>
          </cell>
          <cell r="I2446">
            <v>0</v>
          </cell>
          <cell r="J2446">
            <v>5</v>
          </cell>
          <cell r="K2446">
            <v>2</v>
          </cell>
          <cell r="L2446">
            <v>1</v>
          </cell>
          <cell r="M2446">
            <v>1</v>
          </cell>
          <cell r="N2446">
            <v>0</v>
          </cell>
          <cell r="O2446">
            <v>0</v>
          </cell>
          <cell r="P2446">
            <v>1</v>
          </cell>
          <cell r="Q2446">
            <v>0</v>
          </cell>
          <cell r="R2446">
            <v>0</v>
          </cell>
          <cell r="S2446">
            <v>0</v>
          </cell>
          <cell r="T2446">
            <v>0</v>
          </cell>
          <cell r="U2446">
            <v>0</v>
          </cell>
          <cell r="V2446">
            <v>0</v>
          </cell>
          <cell r="W2446">
            <v>0</v>
          </cell>
          <cell r="X2446">
            <v>0</v>
          </cell>
          <cell r="Y2446">
            <v>0</v>
          </cell>
          <cell r="Z2446">
            <v>0</v>
          </cell>
          <cell r="AA2446">
            <v>0</v>
          </cell>
          <cell r="AB2446">
            <v>9</v>
          </cell>
          <cell r="AC2446">
            <v>0</v>
          </cell>
          <cell r="AD2446">
            <v>0</v>
          </cell>
          <cell r="AE2446">
            <v>0</v>
          </cell>
          <cell r="AF2446">
            <v>0</v>
          </cell>
          <cell r="AG2446">
            <v>0</v>
          </cell>
          <cell r="AH2446">
            <v>0</v>
          </cell>
        </row>
        <row r="2447">
          <cell r="E2447" t="str">
            <v>AK Electric Power Residual Fuel</v>
          </cell>
          <cell r="F2447">
            <v>1077</v>
          </cell>
          <cell r="G2447">
            <v>1506</v>
          </cell>
          <cell r="H2447">
            <v>923</v>
          </cell>
          <cell r="I2447">
            <v>1927</v>
          </cell>
          <cell r="J2447">
            <v>1765</v>
          </cell>
          <cell r="K2447">
            <v>1615</v>
          </cell>
          <cell r="L2447">
            <v>3238</v>
          </cell>
          <cell r="M2447">
            <v>4544</v>
          </cell>
          <cell r="N2447">
            <v>5159</v>
          </cell>
          <cell r="O2447">
            <v>5270</v>
          </cell>
          <cell r="P2447">
            <v>4213</v>
          </cell>
          <cell r="Q2447">
            <v>6643</v>
          </cell>
          <cell r="R2447">
            <v>6330</v>
          </cell>
          <cell r="S2447">
            <v>5353</v>
          </cell>
          <cell r="T2447">
            <v>4415</v>
          </cell>
          <cell r="U2447">
            <v>4377</v>
          </cell>
          <cell r="V2447">
            <v>4289</v>
          </cell>
          <cell r="W2447">
            <v>2963</v>
          </cell>
          <cell r="X2447">
            <v>1239</v>
          </cell>
          <cell r="Y2447">
            <v>3433</v>
          </cell>
          <cell r="Z2447">
            <v>1923</v>
          </cell>
          <cell r="AA2447">
            <v>1462</v>
          </cell>
          <cell r="AB2447">
            <v>2361</v>
          </cell>
          <cell r="AC2447">
            <v>593</v>
          </cell>
          <cell r="AD2447">
            <v>750</v>
          </cell>
          <cell r="AE2447">
            <v>731</v>
          </cell>
          <cell r="AF2447">
            <v>0</v>
          </cell>
          <cell r="AG2447">
            <v>0</v>
          </cell>
          <cell r="AH2447">
            <v>0</v>
          </cell>
        </row>
        <row r="2448">
          <cell r="E2448" t="str">
            <v>AL Electric Power Residual Fuel</v>
          </cell>
          <cell r="F2448">
            <v>0</v>
          </cell>
          <cell r="G2448">
            <v>0</v>
          </cell>
          <cell r="H2448">
            <v>0</v>
          </cell>
          <cell r="I2448">
            <v>0</v>
          </cell>
          <cell r="J2448">
            <v>0</v>
          </cell>
          <cell r="K2448">
            <v>0</v>
          </cell>
          <cell r="L2448">
            <v>0</v>
          </cell>
          <cell r="M2448">
            <v>0</v>
          </cell>
          <cell r="N2448">
            <v>0</v>
          </cell>
          <cell r="O2448">
            <v>0</v>
          </cell>
          <cell r="P2448">
            <v>0</v>
          </cell>
          <cell r="Q2448">
            <v>0</v>
          </cell>
          <cell r="R2448">
            <v>0</v>
          </cell>
          <cell r="S2448">
            <v>0</v>
          </cell>
          <cell r="T2448">
            <v>0</v>
          </cell>
          <cell r="U2448">
            <v>0</v>
          </cell>
          <cell r="V2448">
            <v>0</v>
          </cell>
          <cell r="W2448">
            <v>0</v>
          </cell>
          <cell r="X2448">
            <v>0</v>
          </cell>
          <cell r="Y2448">
            <v>0</v>
          </cell>
          <cell r="Z2448">
            <v>0</v>
          </cell>
          <cell r="AA2448">
            <v>0</v>
          </cell>
          <cell r="AB2448">
            <v>0</v>
          </cell>
          <cell r="AC2448">
            <v>0</v>
          </cell>
          <cell r="AD2448">
            <v>0</v>
          </cell>
          <cell r="AE2448">
            <v>0</v>
          </cell>
          <cell r="AF2448">
            <v>0</v>
          </cell>
          <cell r="AG2448">
            <v>0</v>
          </cell>
          <cell r="AH2448">
            <v>0</v>
          </cell>
        </row>
        <row r="2449">
          <cell r="E2449" t="str">
            <v>AR Electric Power Residual Fuel</v>
          </cell>
          <cell r="F2449">
            <v>92</v>
          </cell>
          <cell r="G2449">
            <v>7</v>
          </cell>
          <cell r="H2449">
            <v>0</v>
          </cell>
          <cell r="I2449">
            <v>33</v>
          </cell>
          <cell r="J2449">
            <v>338</v>
          </cell>
          <cell r="K2449">
            <v>97</v>
          </cell>
          <cell r="L2449">
            <v>511</v>
          </cell>
          <cell r="M2449">
            <v>169</v>
          </cell>
          <cell r="N2449">
            <v>627</v>
          </cell>
          <cell r="O2449">
            <v>581</v>
          </cell>
          <cell r="P2449">
            <v>1842</v>
          </cell>
          <cell r="Q2449">
            <v>8424</v>
          </cell>
          <cell r="R2449">
            <v>1130</v>
          </cell>
          <cell r="S2449">
            <v>2403</v>
          </cell>
          <cell r="T2449">
            <v>4668</v>
          </cell>
          <cell r="U2449">
            <v>1445</v>
          </cell>
          <cell r="V2449">
            <v>1376</v>
          </cell>
          <cell r="W2449">
            <v>438</v>
          </cell>
          <cell r="X2449">
            <v>338</v>
          </cell>
          <cell r="Y2449">
            <v>487</v>
          </cell>
          <cell r="Z2449">
            <v>123</v>
          </cell>
          <cell r="AA2449">
            <v>78</v>
          </cell>
          <cell r="AB2449">
            <v>12</v>
          </cell>
          <cell r="AC2449">
            <v>44</v>
          </cell>
          <cell r="AD2449">
            <v>2</v>
          </cell>
          <cell r="AE2449">
            <v>4</v>
          </cell>
          <cell r="AF2449">
            <v>0</v>
          </cell>
          <cell r="AG2449">
            <v>0</v>
          </cell>
          <cell r="AH2449">
            <v>0</v>
          </cell>
        </row>
        <row r="2450">
          <cell r="E2450" t="str">
            <v>AZ Electric Power Residual Fuel</v>
          </cell>
          <cell r="F2450">
            <v>61</v>
          </cell>
          <cell r="G2450">
            <v>85</v>
          </cell>
          <cell r="H2450">
            <v>72</v>
          </cell>
          <cell r="I2450">
            <v>99</v>
          </cell>
          <cell r="J2450">
            <v>977</v>
          </cell>
          <cell r="K2450">
            <v>76</v>
          </cell>
          <cell r="L2450">
            <v>143</v>
          </cell>
          <cell r="M2450">
            <v>3</v>
          </cell>
          <cell r="N2450">
            <v>0</v>
          </cell>
          <cell r="O2450">
            <v>78</v>
          </cell>
          <cell r="P2450">
            <v>286</v>
          </cell>
          <cell r="Q2450">
            <v>1413</v>
          </cell>
          <cell r="R2450">
            <v>0</v>
          </cell>
          <cell r="S2450">
            <v>0</v>
          </cell>
          <cell r="T2450">
            <v>45</v>
          </cell>
          <cell r="U2450">
            <v>4</v>
          </cell>
          <cell r="V2450">
            <v>4</v>
          </cell>
          <cell r="W2450">
            <v>0</v>
          </cell>
          <cell r="X2450">
            <v>0</v>
          </cell>
          <cell r="Y2450">
            <v>0</v>
          </cell>
          <cell r="Z2450">
            <v>0</v>
          </cell>
          <cell r="AA2450">
            <v>0</v>
          </cell>
          <cell r="AB2450">
            <v>0</v>
          </cell>
          <cell r="AC2450">
            <v>0</v>
          </cell>
          <cell r="AD2450">
            <v>0</v>
          </cell>
          <cell r="AE2450">
            <v>0</v>
          </cell>
          <cell r="AF2450">
            <v>0</v>
          </cell>
          <cell r="AG2450">
            <v>0</v>
          </cell>
          <cell r="AH2450">
            <v>0</v>
          </cell>
        </row>
        <row r="2451">
          <cell r="E2451" t="str">
            <v>CA Electric Power Residual Fuel</v>
          </cell>
          <cell r="F2451">
            <v>45071</v>
          </cell>
          <cell r="G2451">
            <v>5863</v>
          </cell>
          <cell r="H2451">
            <v>3029</v>
          </cell>
          <cell r="I2451">
            <v>20289</v>
          </cell>
          <cell r="J2451">
            <v>17946</v>
          </cell>
          <cell r="K2451">
            <v>4617</v>
          </cell>
          <cell r="L2451">
            <v>6183</v>
          </cell>
          <cell r="M2451">
            <v>280</v>
          </cell>
          <cell r="N2451">
            <v>63</v>
          </cell>
          <cell r="O2451">
            <v>14</v>
          </cell>
          <cell r="P2451">
            <v>539</v>
          </cell>
          <cell r="Q2451">
            <v>3094</v>
          </cell>
          <cell r="R2451">
            <v>250</v>
          </cell>
          <cell r="S2451">
            <v>66</v>
          </cell>
          <cell r="T2451">
            <v>0</v>
          </cell>
          <cell r="U2451">
            <v>24</v>
          </cell>
          <cell r="V2451">
            <v>96</v>
          </cell>
          <cell r="W2451">
            <v>109</v>
          </cell>
          <cell r="X2451">
            <v>56</v>
          </cell>
          <cell r="Y2451">
            <v>59</v>
          </cell>
          <cell r="Z2451">
            <v>53</v>
          </cell>
          <cell r="AA2451">
            <v>7</v>
          </cell>
          <cell r="AB2451">
            <v>0</v>
          </cell>
          <cell r="AC2451">
            <v>0</v>
          </cell>
          <cell r="AD2451">
            <v>0</v>
          </cell>
          <cell r="AE2451">
            <v>4</v>
          </cell>
          <cell r="AF2451">
            <v>0</v>
          </cell>
          <cell r="AG2451">
            <v>0</v>
          </cell>
          <cell r="AH2451">
            <v>0</v>
          </cell>
        </row>
        <row r="2452">
          <cell r="E2452" t="str">
            <v>CO Electric Power Residual Fuel</v>
          </cell>
          <cell r="F2452">
            <v>0</v>
          </cell>
          <cell r="G2452">
            <v>292</v>
          </cell>
          <cell r="H2452">
            <v>230</v>
          </cell>
          <cell r="I2452">
            <v>0</v>
          </cell>
          <cell r="J2452">
            <v>0</v>
          </cell>
          <cell r="K2452">
            <v>50</v>
          </cell>
          <cell r="L2452">
            <v>99</v>
          </cell>
          <cell r="M2452">
            <v>0</v>
          </cell>
          <cell r="N2452">
            <v>0</v>
          </cell>
          <cell r="O2452">
            <v>9</v>
          </cell>
          <cell r="P2452">
            <v>46</v>
          </cell>
          <cell r="Q2452">
            <v>5</v>
          </cell>
          <cell r="R2452">
            <v>0</v>
          </cell>
          <cell r="S2452">
            <v>0</v>
          </cell>
          <cell r="T2452">
            <v>3</v>
          </cell>
          <cell r="U2452">
            <v>0</v>
          </cell>
          <cell r="V2452">
            <v>178</v>
          </cell>
          <cell r="W2452">
            <v>0</v>
          </cell>
          <cell r="X2452">
            <v>0</v>
          </cell>
          <cell r="Y2452">
            <v>0</v>
          </cell>
          <cell r="Z2452">
            <v>0</v>
          </cell>
          <cell r="AA2452">
            <v>0</v>
          </cell>
          <cell r="AB2452">
            <v>0</v>
          </cell>
          <cell r="AC2452">
            <v>0</v>
          </cell>
          <cell r="AD2452">
            <v>0</v>
          </cell>
          <cell r="AE2452">
            <v>0</v>
          </cell>
          <cell r="AF2452">
            <v>0</v>
          </cell>
          <cell r="AG2452">
            <v>0</v>
          </cell>
          <cell r="AH2452">
            <v>0</v>
          </cell>
        </row>
        <row r="2453">
          <cell r="E2453" t="str">
            <v>CT Electric Power Residual Fuel</v>
          </cell>
          <cell r="F2453">
            <v>88149</v>
          </cell>
          <cell r="G2453">
            <v>81224</v>
          </cell>
          <cell r="H2453">
            <v>54841</v>
          </cell>
          <cell r="I2453">
            <v>43747</v>
          </cell>
          <cell r="J2453">
            <v>35239</v>
          </cell>
          <cell r="K2453">
            <v>35139</v>
          </cell>
          <cell r="L2453">
            <v>56289</v>
          </cell>
          <cell r="M2453">
            <v>87645</v>
          </cell>
          <cell r="N2453">
            <v>91160</v>
          </cell>
          <cell r="O2453">
            <v>86775</v>
          </cell>
          <cell r="P2453">
            <v>70510</v>
          </cell>
          <cell r="Q2453">
            <v>51927</v>
          </cell>
          <cell r="R2453">
            <v>23688</v>
          </cell>
          <cell r="S2453">
            <v>20249</v>
          </cell>
          <cell r="T2453">
            <v>16586</v>
          </cell>
          <cell r="U2453">
            <v>32222</v>
          </cell>
          <cell r="V2453">
            <v>13580</v>
          </cell>
          <cell r="W2453">
            <v>13798</v>
          </cell>
          <cell r="X2453">
            <v>5546</v>
          </cell>
          <cell r="Y2453">
            <v>3079</v>
          </cell>
          <cell r="Z2453">
            <v>4413</v>
          </cell>
          <cell r="AA2453">
            <v>1525</v>
          </cell>
          <cell r="AB2453">
            <v>1116</v>
          </cell>
          <cell r="AC2453">
            <v>2087</v>
          </cell>
          <cell r="AD2453">
            <v>3997</v>
          </cell>
          <cell r="AE2453">
            <v>2463</v>
          </cell>
          <cell r="AF2453">
            <v>522</v>
          </cell>
          <cell r="AG2453">
            <v>1101</v>
          </cell>
          <cell r="AH2453">
            <v>1958</v>
          </cell>
        </row>
        <row r="2454">
          <cell r="E2454" t="str">
            <v>DC Electric Power Residual Fuel</v>
          </cell>
          <cell r="F2454">
            <v>5019</v>
          </cell>
          <cell r="G2454">
            <v>2781</v>
          </cell>
          <cell r="H2454">
            <v>1220</v>
          </cell>
          <cell r="I2454">
            <v>2781</v>
          </cell>
          <cell r="J2454">
            <v>3561</v>
          </cell>
          <cell r="K2454">
            <v>2528</v>
          </cell>
          <cell r="L2454">
            <v>1518</v>
          </cell>
          <cell r="M2454">
            <v>790</v>
          </cell>
          <cell r="N2454">
            <v>2829</v>
          </cell>
          <cell r="O2454">
            <v>2766</v>
          </cell>
          <cell r="P2454">
            <v>1315</v>
          </cell>
          <cell r="Q2454">
            <v>1784</v>
          </cell>
          <cell r="R2454">
            <v>0</v>
          </cell>
          <cell r="S2454">
            <v>0</v>
          </cell>
          <cell r="T2454">
            <v>0</v>
          </cell>
          <cell r="U2454">
            <v>0</v>
          </cell>
          <cell r="V2454">
            <v>0</v>
          </cell>
          <cell r="W2454">
            <v>0</v>
          </cell>
          <cell r="X2454">
            <v>0</v>
          </cell>
          <cell r="Y2454">
            <v>0</v>
          </cell>
          <cell r="Z2454">
            <v>0</v>
          </cell>
          <cell r="AA2454">
            <v>0</v>
          </cell>
          <cell r="AB2454">
            <v>0</v>
          </cell>
          <cell r="AC2454">
            <v>0</v>
          </cell>
          <cell r="AD2454">
            <v>0</v>
          </cell>
          <cell r="AE2454">
            <v>0</v>
          </cell>
          <cell r="AF2454">
            <v>0</v>
          </cell>
          <cell r="AG2454">
            <v>0</v>
          </cell>
          <cell r="AH2454">
            <v>0</v>
          </cell>
        </row>
        <row r="2455">
          <cell r="E2455" t="str">
            <v>DE Electric Power Residual Fuel</v>
          </cell>
          <cell r="F2455">
            <v>12514</v>
          </cell>
          <cell r="G2455">
            <v>16905</v>
          </cell>
          <cell r="H2455">
            <v>16231</v>
          </cell>
          <cell r="I2455">
            <v>20712</v>
          </cell>
          <cell r="J2455">
            <v>15586</v>
          </cell>
          <cell r="K2455">
            <v>8393</v>
          </cell>
          <cell r="L2455">
            <v>10980</v>
          </cell>
          <cell r="M2455">
            <v>8257</v>
          </cell>
          <cell r="N2455">
            <v>12516</v>
          </cell>
          <cell r="O2455">
            <v>11606</v>
          </cell>
          <cell r="P2455">
            <v>5479</v>
          </cell>
          <cell r="Q2455">
            <v>13581</v>
          </cell>
          <cell r="R2455">
            <v>6654</v>
          </cell>
          <cell r="S2455">
            <v>10431</v>
          </cell>
          <cell r="T2455">
            <v>5973</v>
          </cell>
          <cell r="U2455">
            <v>7503</v>
          </cell>
          <cell r="V2455">
            <v>771</v>
          </cell>
          <cell r="W2455">
            <v>1664</v>
          </cell>
          <cell r="X2455">
            <v>583</v>
          </cell>
          <cell r="Y2455">
            <v>456</v>
          </cell>
          <cell r="Z2455">
            <v>40</v>
          </cell>
          <cell r="AA2455">
            <v>76</v>
          </cell>
          <cell r="AB2455">
            <v>66</v>
          </cell>
          <cell r="AC2455">
            <v>55</v>
          </cell>
          <cell r="AD2455">
            <v>431</v>
          </cell>
          <cell r="AE2455">
            <v>404</v>
          </cell>
          <cell r="AF2455">
            <v>111</v>
          </cell>
          <cell r="AG2455">
            <v>160</v>
          </cell>
          <cell r="AH2455">
            <v>681</v>
          </cell>
        </row>
        <row r="2456">
          <cell r="E2456" t="str">
            <v>FL Electric Power Residual Fuel</v>
          </cell>
          <cell r="F2456">
            <v>243631</v>
          </cell>
          <cell r="G2456">
            <v>293107</v>
          </cell>
          <cell r="H2456">
            <v>273587</v>
          </cell>
          <cell r="I2456">
            <v>332779</v>
          </cell>
          <cell r="J2456">
            <v>327273</v>
          </cell>
          <cell r="K2456">
            <v>211822</v>
          </cell>
          <cell r="L2456">
            <v>221842</v>
          </cell>
          <cell r="M2456">
            <v>236695</v>
          </cell>
          <cell r="N2456">
            <v>369547</v>
          </cell>
          <cell r="O2456">
            <v>334026</v>
          </cell>
          <cell r="P2456">
            <v>325452</v>
          </cell>
          <cell r="Q2456">
            <v>363270</v>
          </cell>
          <cell r="R2456">
            <v>271047</v>
          </cell>
          <cell r="S2456">
            <v>295497</v>
          </cell>
          <cell r="T2456">
            <v>292574</v>
          </cell>
          <cell r="U2456">
            <v>279162</v>
          </cell>
          <cell r="V2456">
            <v>153263</v>
          </cell>
          <cell r="W2456">
            <v>149165</v>
          </cell>
          <cell r="X2456">
            <v>87718</v>
          </cell>
          <cell r="Y2456">
            <v>59838</v>
          </cell>
          <cell r="Z2456">
            <v>51906</v>
          </cell>
          <cell r="AA2456">
            <v>10060</v>
          </cell>
          <cell r="AB2456">
            <v>5146</v>
          </cell>
          <cell r="AC2456">
            <v>2522</v>
          </cell>
          <cell r="AD2456">
            <v>2689</v>
          </cell>
          <cell r="AE2456">
            <v>3633</v>
          </cell>
          <cell r="AF2456">
            <v>5044</v>
          </cell>
          <cell r="AG2456">
            <v>2205</v>
          </cell>
          <cell r="AH2456">
            <v>3148</v>
          </cell>
        </row>
        <row r="2457">
          <cell r="E2457" t="str">
            <v>GA Electric Power Residual Fuel</v>
          </cell>
          <cell r="F2457">
            <v>722</v>
          </cell>
          <cell r="G2457">
            <v>124</v>
          </cell>
          <cell r="H2457">
            <v>432</v>
          </cell>
          <cell r="I2457">
            <v>1070</v>
          </cell>
          <cell r="J2457">
            <v>384</v>
          </cell>
          <cell r="K2457">
            <v>686</v>
          </cell>
          <cell r="L2457">
            <v>530</v>
          </cell>
          <cell r="M2457">
            <v>509</v>
          </cell>
          <cell r="N2457">
            <v>1540</v>
          </cell>
          <cell r="O2457">
            <v>2457</v>
          </cell>
          <cell r="P2457">
            <v>3663</v>
          </cell>
          <cell r="Q2457">
            <v>963</v>
          </cell>
          <cell r="R2457">
            <v>582</v>
          </cell>
          <cell r="S2457">
            <v>817</v>
          </cell>
          <cell r="T2457">
            <v>548</v>
          </cell>
          <cell r="U2457">
            <v>1154</v>
          </cell>
          <cell r="V2457">
            <v>352</v>
          </cell>
          <cell r="W2457">
            <v>214</v>
          </cell>
          <cell r="X2457">
            <v>46</v>
          </cell>
          <cell r="Y2457">
            <v>26</v>
          </cell>
          <cell r="Z2457">
            <v>76</v>
          </cell>
          <cell r="AA2457">
            <v>80</v>
          </cell>
          <cell r="AB2457">
            <v>0</v>
          </cell>
          <cell r="AC2457">
            <v>0</v>
          </cell>
          <cell r="AD2457">
            <v>66</v>
          </cell>
          <cell r="AE2457">
            <v>47</v>
          </cell>
          <cell r="AF2457">
            <v>0</v>
          </cell>
          <cell r="AG2457">
            <v>0</v>
          </cell>
          <cell r="AH2457">
            <v>0</v>
          </cell>
        </row>
        <row r="2458">
          <cell r="E2458" t="str">
            <v>HI Electric Power Residual Fuel</v>
          </cell>
          <cell r="F2458">
            <v>87038</v>
          </cell>
          <cell r="G2458">
            <v>70373</v>
          </cell>
          <cell r="H2458">
            <v>73505</v>
          </cell>
          <cell r="I2458">
            <v>63509</v>
          </cell>
          <cell r="J2458">
            <v>66437</v>
          </cell>
          <cell r="K2458">
            <v>67329</v>
          </cell>
          <cell r="L2458">
            <v>69130</v>
          </cell>
          <cell r="M2458">
            <v>68356</v>
          </cell>
          <cell r="N2458">
            <v>68222</v>
          </cell>
          <cell r="O2458">
            <v>68518</v>
          </cell>
          <cell r="P2458">
            <v>68202</v>
          </cell>
          <cell r="Q2458">
            <v>66725</v>
          </cell>
          <cell r="R2458">
            <v>68247</v>
          </cell>
          <cell r="S2458">
            <v>67907</v>
          </cell>
          <cell r="T2458">
            <v>70527</v>
          </cell>
          <cell r="U2458">
            <v>71070</v>
          </cell>
          <cell r="V2458">
            <v>72295</v>
          </cell>
          <cell r="W2458">
            <v>71832</v>
          </cell>
          <cell r="X2458">
            <v>69217</v>
          </cell>
          <cell r="Y2458">
            <v>67297</v>
          </cell>
          <cell r="Z2458">
            <v>65157</v>
          </cell>
          <cell r="AA2458">
            <v>64471</v>
          </cell>
          <cell r="AB2458">
            <v>59686</v>
          </cell>
          <cell r="AC2458">
            <v>57940</v>
          </cell>
          <cell r="AD2458">
            <v>55115</v>
          </cell>
          <cell r="AE2458">
            <v>54987</v>
          </cell>
          <cell r="AF2458">
            <v>53197</v>
          </cell>
          <cell r="AG2458">
            <v>52777</v>
          </cell>
          <cell r="AH2458">
            <v>52790</v>
          </cell>
        </row>
        <row r="2459">
          <cell r="E2459" t="str">
            <v>IA Electric Power Residual Fuel</v>
          </cell>
          <cell r="F2459">
            <v>0</v>
          </cell>
          <cell r="G2459">
            <v>0</v>
          </cell>
          <cell r="H2459">
            <v>0</v>
          </cell>
          <cell r="I2459">
            <v>0</v>
          </cell>
          <cell r="J2459">
            <v>0</v>
          </cell>
          <cell r="K2459">
            <v>0</v>
          </cell>
          <cell r="L2459">
            <v>0</v>
          </cell>
          <cell r="M2459">
            <v>0</v>
          </cell>
          <cell r="N2459">
            <v>0</v>
          </cell>
          <cell r="O2459">
            <v>0</v>
          </cell>
          <cell r="P2459">
            <v>0</v>
          </cell>
          <cell r="Q2459">
            <v>0</v>
          </cell>
          <cell r="R2459">
            <v>0</v>
          </cell>
          <cell r="S2459">
            <v>0</v>
          </cell>
          <cell r="T2459">
            <v>0</v>
          </cell>
          <cell r="U2459">
            <v>0</v>
          </cell>
          <cell r="V2459">
            <v>0</v>
          </cell>
          <cell r="W2459">
            <v>0</v>
          </cell>
          <cell r="X2459">
            <v>0</v>
          </cell>
          <cell r="Y2459">
            <v>0</v>
          </cell>
          <cell r="Z2459">
            <v>0</v>
          </cell>
          <cell r="AA2459">
            <v>0</v>
          </cell>
          <cell r="AB2459">
            <v>0</v>
          </cell>
          <cell r="AC2459">
            <v>0</v>
          </cell>
          <cell r="AD2459">
            <v>0</v>
          </cell>
          <cell r="AE2459">
            <v>0</v>
          </cell>
          <cell r="AF2459">
            <v>0</v>
          </cell>
          <cell r="AG2459">
            <v>0</v>
          </cell>
          <cell r="AH2459">
            <v>0</v>
          </cell>
        </row>
        <row r="2460">
          <cell r="E2460" t="str">
            <v>ID Electric Power Residual Fuel</v>
          </cell>
          <cell r="F2460">
            <v>0</v>
          </cell>
          <cell r="G2460">
            <v>0</v>
          </cell>
          <cell r="H2460">
            <v>0</v>
          </cell>
          <cell r="I2460">
            <v>0</v>
          </cell>
          <cell r="J2460">
            <v>0</v>
          </cell>
          <cell r="K2460">
            <v>0</v>
          </cell>
          <cell r="L2460">
            <v>0</v>
          </cell>
          <cell r="M2460">
            <v>0</v>
          </cell>
          <cell r="N2460">
            <v>0</v>
          </cell>
          <cell r="O2460">
            <v>0</v>
          </cell>
          <cell r="P2460">
            <v>0</v>
          </cell>
          <cell r="Q2460">
            <v>0</v>
          </cell>
          <cell r="R2460">
            <v>0</v>
          </cell>
          <cell r="S2460">
            <v>0</v>
          </cell>
          <cell r="T2460">
            <v>0</v>
          </cell>
          <cell r="U2460">
            <v>0</v>
          </cell>
          <cell r="V2460">
            <v>0</v>
          </cell>
          <cell r="W2460">
            <v>0</v>
          </cell>
          <cell r="X2460">
            <v>0</v>
          </cell>
          <cell r="Y2460">
            <v>0</v>
          </cell>
          <cell r="Z2460">
            <v>0</v>
          </cell>
          <cell r="AA2460">
            <v>0</v>
          </cell>
          <cell r="AB2460">
            <v>0</v>
          </cell>
          <cell r="AC2460">
            <v>0</v>
          </cell>
          <cell r="AD2460">
            <v>0</v>
          </cell>
          <cell r="AE2460">
            <v>0</v>
          </cell>
          <cell r="AF2460">
            <v>0</v>
          </cell>
          <cell r="AG2460">
            <v>0</v>
          </cell>
          <cell r="AH2460">
            <v>0</v>
          </cell>
        </row>
        <row r="2461">
          <cell r="E2461" t="str">
            <v>IL Electric Power Residual Fuel</v>
          </cell>
          <cell r="F2461">
            <v>10199</v>
          </cell>
          <cell r="G2461">
            <v>16029</v>
          </cell>
          <cell r="H2461">
            <v>11983</v>
          </cell>
          <cell r="I2461">
            <v>10391</v>
          </cell>
          <cell r="J2461">
            <v>12488</v>
          </cell>
          <cell r="K2461">
            <v>6368</v>
          </cell>
          <cell r="L2461">
            <v>7445</v>
          </cell>
          <cell r="M2461">
            <v>3625</v>
          </cell>
          <cell r="N2461">
            <v>4674</v>
          </cell>
          <cell r="O2461">
            <v>1690</v>
          </cell>
          <cell r="P2461">
            <v>4996</v>
          </cell>
          <cell r="Q2461">
            <v>16815</v>
          </cell>
          <cell r="R2461">
            <v>1373</v>
          </cell>
          <cell r="S2461">
            <v>12379</v>
          </cell>
          <cell r="T2461">
            <v>6990</v>
          </cell>
          <cell r="U2461">
            <v>888</v>
          </cell>
          <cell r="V2461">
            <v>188</v>
          </cell>
          <cell r="W2461">
            <v>74</v>
          </cell>
          <cell r="X2461">
            <v>54</v>
          </cell>
          <cell r="Y2461">
            <v>8</v>
          </cell>
          <cell r="Z2461">
            <v>45</v>
          </cell>
          <cell r="AA2461">
            <v>0</v>
          </cell>
          <cell r="AB2461">
            <v>0</v>
          </cell>
          <cell r="AC2461">
            <v>0</v>
          </cell>
          <cell r="AD2461">
            <v>0</v>
          </cell>
          <cell r="AE2461">
            <v>0</v>
          </cell>
          <cell r="AF2461">
            <v>0</v>
          </cell>
          <cell r="AG2461">
            <v>0</v>
          </cell>
          <cell r="AH2461">
            <v>0</v>
          </cell>
        </row>
        <row r="2462">
          <cell r="E2462" t="str">
            <v>IN Electric Power Residual Fuel</v>
          </cell>
          <cell r="F2462">
            <v>0</v>
          </cell>
          <cell r="G2462">
            <v>0</v>
          </cell>
          <cell r="H2462">
            <v>0</v>
          </cell>
          <cell r="I2462">
            <v>0</v>
          </cell>
          <cell r="J2462">
            <v>0</v>
          </cell>
          <cell r="K2462">
            <v>0</v>
          </cell>
          <cell r="L2462">
            <v>0</v>
          </cell>
          <cell r="M2462">
            <v>0</v>
          </cell>
          <cell r="N2462">
            <v>0</v>
          </cell>
          <cell r="O2462">
            <v>0</v>
          </cell>
          <cell r="P2462">
            <v>0</v>
          </cell>
          <cell r="Q2462">
            <v>4</v>
          </cell>
          <cell r="R2462">
            <v>6</v>
          </cell>
          <cell r="S2462">
            <v>4</v>
          </cell>
          <cell r="T2462">
            <v>6</v>
          </cell>
          <cell r="U2462">
            <v>0</v>
          </cell>
          <cell r="V2462">
            <v>0</v>
          </cell>
          <cell r="W2462">
            <v>0</v>
          </cell>
          <cell r="X2462">
            <v>0</v>
          </cell>
          <cell r="Y2462">
            <v>0</v>
          </cell>
          <cell r="Z2462">
            <v>0</v>
          </cell>
          <cell r="AA2462">
            <v>0</v>
          </cell>
          <cell r="AB2462">
            <v>0</v>
          </cell>
          <cell r="AC2462">
            <v>0</v>
          </cell>
          <cell r="AD2462">
            <v>0</v>
          </cell>
          <cell r="AE2462">
            <v>0</v>
          </cell>
          <cell r="AF2462">
            <v>0</v>
          </cell>
          <cell r="AG2462">
            <v>0</v>
          </cell>
          <cell r="AH2462">
            <v>0</v>
          </cell>
        </row>
        <row r="2463">
          <cell r="E2463" t="str">
            <v>KS Electric Power Residual Fuel</v>
          </cell>
          <cell r="F2463">
            <v>137</v>
          </cell>
          <cell r="G2463">
            <v>22</v>
          </cell>
          <cell r="H2463">
            <v>10</v>
          </cell>
          <cell r="I2463">
            <v>253</v>
          </cell>
          <cell r="J2463">
            <v>77</v>
          </cell>
          <cell r="K2463">
            <v>4</v>
          </cell>
          <cell r="L2463">
            <v>975</v>
          </cell>
          <cell r="M2463">
            <v>561</v>
          </cell>
          <cell r="N2463">
            <v>25</v>
          </cell>
          <cell r="O2463">
            <v>2133</v>
          </cell>
          <cell r="P2463">
            <v>3352</v>
          </cell>
          <cell r="Q2463">
            <v>6138</v>
          </cell>
          <cell r="R2463">
            <v>5044</v>
          </cell>
          <cell r="S2463">
            <v>9605</v>
          </cell>
          <cell r="T2463">
            <v>9490</v>
          </cell>
          <cell r="U2463">
            <v>10827</v>
          </cell>
          <cell r="V2463">
            <v>0</v>
          </cell>
          <cell r="W2463">
            <v>0</v>
          </cell>
          <cell r="X2463">
            <v>0</v>
          </cell>
          <cell r="Y2463">
            <v>0</v>
          </cell>
          <cell r="Z2463">
            <v>0</v>
          </cell>
          <cell r="AA2463">
            <v>0</v>
          </cell>
          <cell r="AB2463">
            <v>0</v>
          </cell>
          <cell r="AC2463">
            <v>0</v>
          </cell>
          <cell r="AD2463">
            <v>0</v>
          </cell>
          <cell r="AE2463">
            <v>0</v>
          </cell>
          <cell r="AF2463">
            <v>0</v>
          </cell>
          <cell r="AG2463">
            <v>0</v>
          </cell>
          <cell r="AH2463">
            <v>0</v>
          </cell>
        </row>
        <row r="2464">
          <cell r="E2464" t="str">
            <v>KY Electric Power Residual Fuel</v>
          </cell>
          <cell r="F2464">
            <v>0</v>
          </cell>
          <cell r="G2464">
            <v>0</v>
          </cell>
          <cell r="H2464">
            <v>0</v>
          </cell>
          <cell r="I2464">
            <v>0</v>
          </cell>
          <cell r="J2464">
            <v>0</v>
          </cell>
          <cell r="K2464">
            <v>0</v>
          </cell>
          <cell r="L2464">
            <v>0</v>
          </cell>
          <cell r="M2464">
            <v>0</v>
          </cell>
          <cell r="N2464">
            <v>0</v>
          </cell>
          <cell r="O2464">
            <v>0</v>
          </cell>
          <cell r="P2464">
            <v>0</v>
          </cell>
          <cell r="Q2464">
            <v>0</v>
          </cell>
          <cell r="R2464">
            <v>0</v>
          </cell>
          <cell r="S2464">
            <v>0</v>
          </cell>
          <cell r="T2464">
            <v>0</v>
          </cell>
          <cell r="U2464">
            <v>0</v>
          </cell>
          <cell r="V2464">
            <v>0</v>
          </cell>
          <cell r="W2464">
            <v>0</v>
          </cell>
          <cell r="X2464">
            <v>0</v>
          </cell>
          <cell r="Y2464">
            <v>0</v>
          </cell>
          <cell r="Z2464">
            <v>0</v>
          </cell>
          <cell r="AA2464">
            <v>0</v>
          </cell>
          <cell r="AB2464">
            <v>0</v>
          </cell>
          <cell r="AC2464">
            <v>0</v>
          </cell>
          <cell r="AD2464">
            <v>0</v>
          </cell>
          <cell r="AE2464">
            <v>0</v>
          </cell>
          <cell r="AF2464">
            <v>0</v>
          </cell>
          <cell r="AG2464">
            <v>0</v>
          </cell>
          <cell r="AH2464">
            <v>0</v>
          </cell>
        </row>
        <row r="2465">
          <cell r="E2465" t="str">
            <v>LA Electric Power Residual Fuel</v>
          </cell>
          <cell r="F2465">
            <v>470</v>
          </cell>
          <cell r="G2465">
            <v>98</v>
          </cell>
          <cell r="H2465">
            <v>114</v>
          </cell>
          <cell r="I2465">
            <v>3984</v>
          </cell>
          <cell r="J2465">
            <v>2114</v>
          </cell>
          <cell r="K2465">
            <v>83</v>
          </cell>
          <cell r="L2465">
            <v>1939</v>
          </cell>
          <cell r="M2465">
            <v>6441</v>
          </cell>
          <cell r="N2465">
            <v>6083</v>
          </cell>
          <cell r="O2465">
            <v>3723</v>
          </cell>
          <cell r="P2465">
            <v>4455</v>
          </cell>
          <cell r="Q2465">
            <v>14844</v>
          </cell>
          <cell r="R2465">
            <v>215</v>
          </cell>
          <cell r="S2465">
            <v>10205</v>
          </cell>
          <cell r="T2465">
            <v>18679</v>
          </cell>
          <cell r="U2465">
            <v>19101</v>
          </cell>
          <cell r="V2465">
            <v>2358</v>
          </cell>
          <cell r="W2465">
            <v>2950</v>
          </cell>
          <cell r="X2465">
            <v>2910</v>
          </cell>
          <cell r="Y2465">
            <v>377</v>
          </cell>
          <cell r="Z2465">
            <v>883</v>
          </cell>
          <cell r="AA2465">
            <v>194</v>
          </cell>
          <cell r="AB2465">
            <v>18</v>
          </cell>
          <cell r="AC2465">
            <v>32</v>
          </cell>
          <cell r="AD2465">
            <v>15</v>
          </cell>
          <cell r="AE2465">
            <v>71</v>
          </cell>
          <cell r="AF2465">
            <v>0</v>
          </cell>
          <cell r="AG2465">
            <v>0</v>
          </cell>
          <cell r="AH2465">
            <v>0</v>
          </cell>
        </row>
        <row r="2466">
          <cell r="E2466" t="str">
            <v>MA Electric Power Residual Fuel</v>
          </cell>
          <cell r="F2466">
            <v>147778</v>
          </cell>
          <cell r="G2466">
            <v>151701</v>
          </cell>
          <cell r="H2466">
            <v>132408</v>
          </cell>
          <cell r="I2466">
            <v>112430</v>
          </cell>
          <cell r="J2466">
            <v>94186</v>
          </cell>
          <cell r="K2466">
            <v>57479</v>
          </cell>
          <cell r="L2466">
            <v>58301</v>
          </cell>
          <cell r="M2466">
            <v>107152</v>
          </cell>
          <cell r="N2466">
            <v>141030</v>
          </cell>
          <cell r="O2466">
            <v>107774</v>
          </cell>
          <cell r="P2466">
            <v>85675</v>
          </cell>
          <cell r="Q2466">
            <v>84146</v>
          </cell>
          <cell r="R2466">
            <v>63841</v>
          </cell>
          <cell r="S2466">
            <v>68999</v>
          </cell>
          <cell r="T2466">
            <v>67008</v>
          </cell>
          <cell r="U2466">
            <v>64781</v>
          </cell>
          <cell r="V2466">
            <v>24168</v>
          </cell>
          <cell r="W2466">
            <v>30979</v>
          </cell>
          <cell r="X2466">
            <v>21198</v>
          </cell>
          <cell r="Y2466">
            <v>7597</v>
          </cell>
          <cell r="Z2466">
            <v>2071</v>
          </cell>
          <cell r="AA2466">
            <v>1198</v>
          </cell>
          <cell r="AB2466">
            <v>913</v>
          </cell>
          <cell r="AC2466">
            <v>2614</v>
          </cell>
          <cell r="AD2466">
            <v>6947</v>
          </cell>
          <cell r="AE2466">
            <v>5800</v>
          </cell>
          <cell r="AF2466">
            <v>3195</v>
          </cell>
          <cell r="AG2466">
            <v>1878</v>
          </cell>
          <cell r="AH2466">
            <v>2986</v>
          </cell>
        </row>
        <row r="2467">
          <cell r="E2467" t="str">
            <v>MD Electric Power Residual Fuel</v>
          </cell>
          <cell r="F2467">
            <v>43665</v>
          </cell>
          <cell r="G2467">
            <v>47251</v>
          </cell>
          <cell r="H2467">
            <v>31917</v>
          </cell>
          <cell r="I2467">
            <v>48465</v>
          </cell>
          <cell r="J2467">
            <v>44372</v>
          </cell>
          <cell r="K2467">
            <v>14376</v>
          </cell>
          <cell r="L2467">
            <v>14416</v>
          </cell>
          <cell r="M2467">
            <v>16346</v>
          </cell>
          <cell r="N2467">
            <v>36170</v>
          </cell>
          <cell r="O2467">
            <v>46915</v>
          </cell>
          <cell r="P2467">
            <v>23472</v>
          </cell>
          <cell r="Q2467">
            <v>28855</v>
          </cell>
          <cell r="R2467">
            <v>21385</v>
          </cell>
          <cell r="S2467">
            <v>31573</v>
          </cell>
          <cell r="T2467">
            <v>28394</v>
          </cell>
          <cell r="U2467">
            <v>33496</v>
          </cell>
          <cell r="V2467">
            <v>3736</v>
          </cell>
          <cell r="W2467">
            <v>6567</v>
          </cell>
          <cell r="X2467">
            <v>1909</v>
          </cell>
          <cell r="Y2467">
            <v>1758</v>
          </cell>
          <cell r="Z2467">
            <v>872</v>
          </cell>
          <cell r="AA2467">
            <v>732</v>
          </cell>
          <cell r="AB2467">
            <v>263</v>
          </cell>
          <cell r="AC2467">
            <v>331</v>
          </cell>
          <cell r="AD2467">
            <v>1525</v>
          </cell>
          <cell r="AE2467">
            <v>914</v>
          </cell>
          <cell r="AF2467">
            <v>386</v>
          </cell>
          <cell r="AG2467">
            <v>178</v>
          </cell>
          <cell r="AH2467">
            <v>628</v>
          </cell>
        </row>
        <row r="2468">
          <cell r="E2468" t="str">
            <v>ME Electric Power Residual Fuel</v>
          </cell>
          <cell r="F2468">
            <v>22366</v>
          </cell>
          <cell r="G2468">
            <v>14407</v>
          </cell>
          <cell r="H2468">
            <v>14042</v>
          </cell>
          <cell r="I2468">
            <v>8673</v>
          </cell>
          <cell r="J2468">
            <v>8038</v>
          </cell>
          <cell r="K2468">
            <v>9216</v>
          </cell>
          <cell r="L2468">
            <v>7192</v>
          </cell>
          <cell r="M2468">
            <v>15737</v>
          </cell>
          <cell r="N2468">
            <v>18599</v>
          </cell>
          <cell r="O2468">
            <v>35751</v>
          </cell>
          <cell r="P2468">
            <v>20337</v>
          </cell>
          <cell r="Q2468">
            <v>11707</v>
          </cell>
          <cell r="R2468">
            <v>4468</v>
          </cell>
          <cell r="S2468">
            <v>12680</v>
          </cell>
          <cell r="T2468">
            <v>7548</v>
          </cell>
          <cell r="U2468">
            <v>9544</v>
          </cell>
          <cell r="V2468">
            <v>995</v>
          </cell>
          <cell r="W2468">
            <v>4384</v>
          </cell>
          <cell r="X2468">
            <v>2242</v>
          </cell>
          <cell r="Y2468">
            <v>3085</v>
          </cell>
          <cell r="Z2468">
            <v>2509</v>
          </cell>
          <cell r="AA2468">
            <v>1476</v>
          </cell>
          <cell r="AB2468">
            <v>1222</v>
          </cell>
          <cell r="AC2468">
            <v>2719</v>
          </cell>
          <cell r="AD2468">
            <v>3065</v>
          </cell>
          <cell r="AE2468">
            <v>5449</v>
          </cell>
          <cell r="AF2468">
            <v>1427</v>
          </cell>
          <cell r="AG2468">
            <v>1614</v>
          </cell>
          <cell r="AH2468">
            <v>1925</v>
          </cell>
        </row>
        <row r="2469">
          <cell r="E2469" t="str">
            <v>MI Electric Power Residual Fuel</v>
          </cell>
          <cell r="F2469">
            <v>7225</v>
          </cell>
          <cell r="G2469">
            <v>5937</v>
          </cell>
          <cell r="H2469">
            <v>5238</v>
          </cell>
          <cell r="I2469">
            <v>6581</v>
          </cell>
          <cell r="J2469">
            <v>7005</v>
          </cell>
          <cell r="K2469">
            <v>6924</v>
          </cell>
          <cell r="L2469">
            <v>7767</v>
          </cell>
          <cell r="M2469">
            <v>6485</v>
          </cell>
          <cell r="N2469">
            <v>10247</v>
          </cell>
          <cell r="O2469">
            <v>13330</v>
          </cell>
          <cell r="P2469">
            <v>10581</v>
          </cell>
          <cell r="Q2469">
            <v>7232</v>
          </cell>
          <cell r="R2469">
            <v>9663</v>
          </cell>
          <cell r="S2469">
            <v>7245</v>
          </cell>
          <cell r="T2469">
            <v>6989</v>
          </cell>
          <cell r="U2469">
            <v>6909</v>
          </cell>
          <cell r="V2469">
            <v>1454</v>
          </cell>
          <cell r="W2469">
            <v>3324</v>
          </cell>
          <cell r="X2469">
            <v>1349</v>
          </cell>
          <cell r="Y2469">
            <v>799</v>
          </cell>
          <cell r="Z2469">
            <v>735</v>
          </cell>
          <cell r="AA2469">
            <v>277</v>
          </cell>
          <cell r="AB2469">
            <v>316</v>
          </cell>
          <cell r="AC2469">
            <v>177</v>
          </cell>
          <cell r="AD2469">
            <v>101</v>
          </cell>
          <cell r="AE2469">
            <v>132</v>
          </cell>
          <cell r="AF2469">
            <v>176</v>
          </cell>
          <cell r="AG2469">
            <v>231</v>
          </cell>
          <cell r="AH2469">
            <v>108</v>
          </cell>
        </row>
        <row r="2470">
          <cell r="E2470" t="str">
            <v>MN Electric Power Residual Fuel</v>
          </cell>
          <cell r="F2470">
            <v>9</v>
          </cell>
          <cell r="G2470">
            <v>14</v>
          </cell>
          <cell r="H2470">
            <v>2</v>
          </cell>
          <cell r="I2470">
            <v>6</v>
          </cell>
          <cell r="J2470">
            <v>0</v>
          </cell>
          <cell r="K2470">
            <v>0</v>
          </cell>
          <cell r="L2470">
            <v>10</v>
          </cell>
          <cell r="M2470">
            <v>43</v>
          </cell>
          <cell r="N2470">
            <v>5</v>
          </cell>
          <cell r="O2470">
            <v>11</v>
          </cell>
          <cell r="P2470">
            <v>7</v>
          </cell>
          <cell r="Q2470">
            <v>317</v>
          </cell>
          <cell r="R2470">
            <v>30</v>
          </cell>
          <cell r="S2470">
            <v>259</v>
          </cell>
          <cell r="T2470">
            <v>389</v>
          </cell>
          <cell r="U2470">
            <v>492</v>
          </cell>
          <cell r="V2470">
            <v>135</v>
          </cell>
          <cell r="W2470">
            <v>438</v>
          </cell>
          <cell r="X2470">
            <v>155</v>
          </cell>
          <cell r="Y2470">
            <v>34</v>
          </cell>
          <cell r="Z2470">
            <v>0</v>
          </cell>
          <cell r="AA2470">
            <v>0</v>
          </cell>
          <cell r="AB2470">
            <v>0</v>
          </cell>
          <cell r="AC2470">
            <v>0</v>
          </cell>
          <cell r="AD2470">
            <v>0</v>
          </cell>
          <cell r="AE2470">
            <v>0</v>
          </cell>
          <cell r="AF2470">
            <v>0</v>
          </cell>
          <cell r="AG2470">
            <v>0</v>
          </cell>
          <cell r="AH2470">
            <v>0</v>
          </cell>
        </row>
        <row r="2471">
          <cell r="E2471" t="str">
            <v>MO Electric Power Residual Fuel</v>
          </cell>
          <cell r="F2471">
            <v>48</v>
          </cell>
          <cell r="G2471">
            <v>267</v>
          </cell>
          <cell r="H2471">
            <v>151</v>
          </cell>
          <cell r="I2471">
            <v>141</v>
          </cell>
          <cell r="J2471">
            <v>172</v>
          </cell>
          <cell r="K2471">
            <v>79</v>
          </cell>
          <cell r="L2471">
            <v>177</v>
          </cell>
          <cell r="M2471">
            <v>158</v>
          </cell>
          <cell r="N2471">
            <v>81</v>
          </cell>
          <cell r="O2471">
            <v>1</v>
          </cell>
          <cell r="P2471">
            <v>1</v>
          </cell>
          <cell r="Q2471">
            <v>1</v>
          </cell>
          <cell r="R2471">
            <v>4</v>
          </cell>
          <cell r="S2471">
            <v>0</v>
          </cell>
          <cell r="T2471">
            <v>0</v>
          </cell>
          <cell r="U2471">
            <v>0</v>
          </cell>
          <cell r="V2471">
            <v>0</v>
          </cell>
          <cell r="W2471">
            <v>0</v>
          </cell>
          <cell r="X2471">
            <v>0</v>
          </cell>
          <cell r="Y2471">
            <v>0</v>
          </cell>
          <cell r="Z2471">
            <v>0</v>
          </cell>
          <cell r="AA2471">
            <v>0</v>
          </cell>
          <cell r="AB2471">
            <v>0</v>
          </cell>
          <cell r="AC2471">
            <v>0</v>
          </cell>
          <cell r="AD2471">
            <v>0</v>
          </cell>
          <cell r="AE2471">
            <v>0</v>
          </cell>
          <cell r="AF2471">
            <v>0</v>
          </cell>
          <cell r="AG2471">
            <v>0</v>
          </cell>
          <cell r="AH2471">
            <v>0</v>
          </cell>
        </row>
        <row r="2472">
          <cell r="E2472" t="str">
            <v>MS Electric Power Residual Fuel</v>
          </cell>
          <cell r="F2472">
            <v>7411</v>
          </cell>
          <cell r="G2472">
            <v>3784</v>
          </cell>
          <cell r="H2472">
            <v>3916</v>
          </cell>
          <cell r="I2472">
            <v>34595</v>
          </cell>
          <cell r="J2472">
            <v>10580</v>
          </cell>
          <cell r="K2472">
            <v>46</v>
          </cell>
          <cell r="L2472">
            <v>10709</v>
          </cell>
          <cell r="M2472">
            <v>25368</v>
          </cell>
          <cell r="N2472">
            <v>52272</v>
          </cell>
          <cell r="O2472">
            <v>30906</v>
          </cell>
          <cell r="P2472">
            <v>28496</v>
          </cell>
          <cell r="Q2472">
            <v>52482</v>
          </cell>
          <cell r="R2472">
            <v>144</v>
          </cell>
          <cell r="S2472">
            <v>16346</v>
          </cell>
          <cell r="T2472">
            <v>27969</v>
          </cell>
          <cell r="U2472">
            <v>15013</v>
          </cell>
          <cell r="V2472">
            <v>4084</v>
          </cell>
          <cell r="W2472">
            <v>4086</v>
          </cell>
          <cell r="X2472">
            <v>691</v>
          </cell>
          <cell r="Y2472">
            <v>75</v>
          </cell>
          <cell r="Z2472">
            <v>726</v>
          </cell>
          <cell r="AA2472">
            <v>216</v>
          </cell>
          <cell r="AB2472">
            <v>0</v>
          </cell>
          <cell r="AC2472">
            <v>0</v>
          </cell>
          <cell r="AD2472">
            <v>1</v>
          </cell>
          <cell r="AE2472">
            <v>0</v>
          </cell>
          <cell r="AF2472">
            <v>0</v>
          </cell>
          <cell r="AG2472">
            <v>0</v>
          </cell>
          <cell r="AH2472">
            <v>0</v>
          </cell>
        </row>
        <row r="2473">
          <cell r="E2473" t="str">
            <v>MT Electric Power Residual Fuel</v>
          </cell>
          <cell r="F2473">
            <v>0</v>
          </cell>
          <cell r="G2473">
            <v>0</v>
          </cell>
          <cell r="H2473">
            <v>0</v>
          </cell>
          <cell r="I2473">
            <v>0</v>
          </cell>
          <cell r="J2473">
            <v>0</v>
          </cell>
          <cell r="K2473">
            <v>0</v>
          </cell>
          <cell r="L2473">
            <v>0</v>
          </cell>
          <cell r="M2473">
            <v>0</v>
          </cell>
          <cell r="N2473">
            <v>0</v>
          </cell>
          <cell r="O2473">
            <v>0</v>
          </cell>
          <cell r="P2473">
            <v>0</v>
          </cell>
          <cell r="Q2473">
            <v>0</v>
          </cell>
          <cell r="R2473">
            <v>0</v>
          </cell>
          <cell r="S2473">
            <v>0</v>
          </cell>
          <cell r="T2473">
            <v>0</v>
          </cell>
          <cell r="U2473">
            <v>0</v>
          </cell>
          <cell r="V2473">
            <v>0</v>
          </cell>
          <cell r="W2473">
            <v>0</v>
          </cell>
          <cell r="X2473">
            <v>0</v>
          </cell>
          <cell r="Y2473">
            <v>0</v>
          </cell>
          <cell r="Z2473">
            <v>0</v>
          </cell>
          <cell r="AA2473">
            <v>0</v>
          </cell>
          <cell r="AB2473">
            <v>0</v>
          </cell>
          <cell r="AC2473">
            <v>0</v>
          </cell>
          <cell r="AD2473">
            <v>0</v>
          </cell>
          <cell r="AE2473">
            <v>0</v>
          </cell>
          <cell r="AF2473">
            <v>0</v>
          </cell>
          <cell r="AG2473">
            <v>0</v>
          </cell>
          <cell r="AH2473">
            <v>0</v>
          </cell>
        </row>
        <row r="2474">
          <cell r="E2474" t="str">
            <v>NC Electric Power Residual Fuel</v>
          </cell>
          <cell r="F2474">
            <v>0</v>
          </cell>
          <cell r="G2474">
            <v>0</v>
          </cell>
          <cell r="H2474">
            <v>0</v>
          </cell>
          <cell r="I2474">
            <v>0</v>
          </cell>
          <cell r="J2474">
            <v>0</v>
          </cell>
          <cell r="K2474">
            <v>0</v>
          </cell>
          <cell r="L2474">
            <v>26</v>
          </cell>
          <cell r="M2474">
            <v>1</v>
          </cell>
          <cell r="N2474">
            <v>0</v>
          </cell>
          <cell r="O2474">
            <v>0</v>
          </cell>
          <cell r="P2474">
            <v>0</v>
          </cell>
          <cell r="Q2474">
            <v>0</v>
          </cell>
          <cell r="R2474">
            <v>0</v>
          </cell>
          <cell r="S2474">
            <v>0</v>
          </cell>
          <cell r="T2474">
            <v>0</v>
          </cell>
          <cell r="U2474">
            <v>0</v>
          </cell>
          <cell r="V2474">
            <v>0</v>
          </cell>
          <cell r="W2474">
            <v>0</v>
          </cell>
          <cell r="X2474">
            <v>0</v>
          </cell>
          <cell r="Y2474">
            <v>0</v>
          </cell>
          <cell r="Z2474">
            <v>0</v>
          </cell>
          <cell r="AA2474">
            <v>0</v>
          </cell>
          <cell r="AB2474">
            <v>0</v>
          </cell>
          <cell r="AC2474">
            <v>0</v>
          </cell>
          <cell r="AD2474">
            <v>0</v>
          </cell>
          <cell r="AE2474">
            <v>0</v>
          </cell>
          <cell r="AF2474">
            <v>0</v>
          </cell>
          <cell r="AG2474">
            <v>0</v>
          </cell>
          <cell r="AH2474">
            <v>0</v>
          </cell>
        </row>
        <row r="2475">
          <cell r="E2475" t="str">
            <v>ND Electric Power Residual Fuel</v>
          </cell>
          <cell r="F2475">
            <v>0</v>
          </cell>
          <cell r="G2475">
            <v>0</v>
          </cell>
          <cell r="H2475">
            <v>0</v>
          </cell>
          <cell r="I2475">
            <v>0</v>
          </cell>
          <cell r="J2475">
            <v>0</v>
          </cell>
          <cell r="K2475">
            <v>0</v>
          </cell>
          <cell r="L2475">
            <v>0</v>
          </cell>
          <cell r="M2475">
            <v>0</v>
          </cell>
          <cell r="N2475">
            <v>0</v>
          </cell>
          <cell r="O2475">
            <v>0</v>
          </cell>
          <cell r="P2475">
            <v>0</v>
          </cell>
          <cell r="Q2475">
            <v>0</v>
          </cell>
          <cell r="R2475">
            <v>20</v>
          </cell>
          <cell r="S2475">
            <v>0</v>
          </cell>
          <cell r="T2475">
            <v>0</v>
          </cell>
          <cell r="U2475">
            <v>0</v>
          </cell>
          <cell r="V2475">
            <v>0</v>
          </cell>
          <cell r="W2475">
            <v>0</v>
          </cell>
          <cell r="X2475">
            <v>0</v>
          </cell>
          <cell r="Y2475">
            <v>0</v>
          </cell>
          <cell r="Z2475">
            <v>0</v>
          </cell>
          <cell r="AA2475">
            <v>0</v>
          </cell>
          <cell r="AB2475">
            <v>0</v>
          </cell>
          <cell r="AC2475">
            <v>0</v>
          </cell>
          <cell r="AD2475">
            <v>0</v>
          </cell>
          <cell r="AE2475">
            <v>0</v>
          </cell>
          <cell r="AF2475">
            <v>0</v>
          </cell>
          <cell r="AG2475">
            <v>0</v>
          </cell>
          <cell r="AH2475">
            <v>0</v>
          </cell>
        </row>
        <row r="2476">
          <cell r="E2476" t="str">
            <v>NE Electric Power Residual Fuel</v>
          </cell>
          <cell r="F2476">
            <v>5</v>
          </cell>
          <cell r="G2476">
            <v>21</v>
          </cell>
          <cell r="H2476">
            <v>0</v>
          </cell>
          <cell r="I2476">
            <v>0</v>
          </cell>
          <cell r="J2476">
            <v>4</v>
          </cell>
          <cell r="K2476">
            <v>0</v>
          </cell>
          <cell r="L2476">
            <v>0</v>
          </cell>
          <cell r="M2476">
            <v>0</v>
          </cell>
          <cell r="N2476">
            <v>66</v>
          </cell>
          <cell r="O2476">
            <v>28</v>
          </cell>
          <cell r="P2476">
            <v>118</v>
          </cell>
          <cell r="Q2476">
            <v>3</v>
          </cell>
          <cell r="R2476">
            <v>3</v>
          </cell>
          <cell r="S2476">
            <v>4</v>
          </cell>
          <cell r="T2476">
            <v>11</v>
          </cell>
          <cell r="U2476">
            <v>119</v>
          </cell>
          <cell r="V2476">
            <v>11</v>
          </cell>
          <cell r="W2476">
            <v>143</v>
          </cell>
          <cell r="X2476">
            <v>5</v>
          </cell>
          <cell r="Y2476">
            <v>6</v>
          </cell>
          <cell r="Z2476">
            <v>3</v>
          </cell>
          <cell r="AA2476">
            <v>8</v>
          </cell>
          <cell r="AB2476">
            <v>4</v>
          </cell>
          <cell r="AC2476">
            <v>0</v>
          </cell>
          <cell r="AD2476">
            <v>0</v>
          </cell>
          <cell r="AE2476">
            <v>0</v>
          </cell>
          <cell r="AF2476">
            <v>0</v>
          </cell>
          <cell r="AG2476">
            <v>0</v>
          </cell>
          <cell r="AH2476">
            <v>0</v>
          </cell>
        </row>
        <row r="2477">
          <cell r="E2477" t="str">
            <v>NH Electric Power Residual Fuel</v>
          </cell>
          <cell r="F2477">
            <v>25042</v>
          </cell>
          <cell r="G2477">
            <v>16782</v>
          </cell>
          <cell r="H2477">
            <v>14355</v>
          </cell>
          <cell r="I2477">
            <v>14406</v>
          </cell>
          <cell r="J2477">
            <v>15177</v>
          </cell>
          <cell r="K2477">
            <v>11114</v>
          </cell>
          <cell r="L2477">
            <v>9317</v>
          </cell>
          <cell r="M2477">
            <v>11370</v>
          </cell>
          <cell r="N2477">
            <v>14717</v>
          </cell>
          <cell r="O2477">
            <v>16521</v>
          </cell>
          <cell r="P2477">
            <v>4742</v>
          </cell>
          <cell r="Q2477">
            <v>4996</v>
          </cell>
          <cell r="R2477">
            <v>6894</v>
          </cell>
          <cell r="S2477">
            <v>21725</v>
          </cell>
          <cell r="T2477">
            <v>19479</v>
          </cell>
          <cell r="U2477">
            <v>13025</v>
          </cell>
          <cell r="V2477">
            <v>2664</v>
          </cell>
          <cell r="W2477">
            <v>3384</v>
          </cell>
          <cell r="X2477">
            <v>1346</v>
          </cell>
          <cell r="Y2477">
            <v>1770</v>
          </cell>
          <cell r="Z2477">
            <v>560</v>
          </cell>
          <cell r="AA2477">
            <v>708</v>
          </cell>
          <cell r="AB2477">
            <v>229</v>
          </cell>
          <cell r="AC2477">
            <v>752</v>
          </cell>
          <cell r="AD2477">
            <v>1206</v>
          </cell>
          <cell r="AE2477">
            <v>1229</v>
          </cell>
          <cell r="AF2477">
            <v>236</v>
          </cell>
          <cell r="AG2477">
            <v>298</v>
          </cell>
          <cell r="AH2477">
            <v>1197</v>
          </cell>
        </row>
        <row r="2478">
          <cell r="E2478" t="str">
            <v>NJ Electric Power Residual Fuel</v>
          </cell>
          <cell r="F2478">
            <v>17848</v>
          </cell>
          <cell r="G2478">
            <v>17097</v>
          </cell>
          <cell r="H2478">
            <v>11158</v>
          </cell>
          <cell r="I2478">
            <v>10775</v>
          </cell>
          <cell r="J2478">
            <v>16309</v>
          </cell>
          <cell r="K2478">
            <v>8416</v>
          </cell>
          <cell r="L2478">
            <v>4771</v>
          </cell>
          <cell r="M2478">
            <v>2216</v>
          </cell>
          <cell r="N2478">
            <v>4197</v>
          </cell>
          <cell r="O2478">
            <v>4346</v>
          </cell>
          <cell r="P2478">
            <v>4636</v>
          </cell>
          <cell r="Q2478">
            <v>7927</v>
          </cell>
          <cell r="R2478">
            <v>5354</v>
          </cell>
          <cell r="S2478">
            <v>7619</v>
          </cell>
          <cell r="T2478">
            <v>5281</v>
          </cell>
          <cell r="U2478">
            <v>5494</v>
          </cell>
          <cell r="V2478">
            <v>1286</v>
          </cell>
          <cell r="W2478">
            <v>1445</v>
          </cell>
          <cell r="X2478">
            <v>623</v>
          </cell>
          <cell r="Y2478">
            <v>479</v>
          </cell>
          <cell r="Z2478">
            <v>359</v>
          </cell>
          <cell r="AA2478">
            <v>276</v>
          </cell>
          <cell r="AB2478">
            <v>92</v>
          </cell>
          <cell r="AC2478">
            <v>90</v>
          </cell>
          <cell r="AD2478">
            <v>126</v>
          </cell>
          <cell r="AE2478">
            <v>125</v>
          </cell>
          <cell r="AF2478">
            <v>21</v>
          </cell>
          <cell r="AG2478">
            <v>0</v>
          </cell>
          <cell r="AH2478">
            <v>0</v>
          </cell>
        </row>
        <row r="2479">
          <cell r="E2479" t="str">
            <v>NM Electric Power Residual Fuel</v>
          </cell>
          <cell r="F2479">
            <v>203</v>
          </cell>
          <cell r="G2479">
            <v>65</v>
          </cell>
          <cell r="H2479">
            <v>12</v>
          </cell>
          <cell r="I2479">
            <v>9</v>
          </cell>
          <cell r="J2479">
            <v>3</v>
          </cell>
          <cell r="K2479">
            <v>4</v>
          </cell>
          <cell r="L2479">
            <v>2</v>
          </cell>
          <cell r="M2479">
            <v>2</v>
          </cell>
          <cell r="N2479">
            <v>0</v>
          </cell>
          <cell r="O2479">
            <v>0</v>
          </cell>
          <cell r="P2479">
            <v>0</v>
          </cell>
          <cell r="Q2479">
            <v>59</v>
          </cell>
          <cell r="R2479">
            <v>0</v>
          </cell>
          <cell r="S2479">
            <v>0</v>
          </cell>
          <cell r="T2479">
            <v>0</v>
          </cell>
          <cell r="U2479">
            <v>0</v>
          </cell>
          <cell r="V2479">
            <v>0</v>
          </cell>
          <cell r="W2479">
            <v>0</v>
          </cell>
          <cell r="X2479">
            <v>0</v>
          </cell>
          <cell r="Y2479">
            <v>0</v>
          </cell>
          <cell r="Z2479">
            <v>0</v>
          </cell>
          <cell r="AA2479">
            <v>0</v>
          </cell>
          <cell r="AB2479">
            <v>0</v>
          </cell>
          <cell r="AC2479">
            <v>0</v>
          </cell>
          <cell r="AD2479">
            <v>0</v>
          </cell>
          <cell r="AE2479">
            <v>0</v>
          </cell>
          <cell r="AF2479">
            <v>0</v>
          </cell>
          <cell r="AG2479">
            <v>0</v>
          </cell>
          <cell r="AH2479">
            <v>0</v>
          </cell>
        </row>
        <row r="2480">
          <cell r="E2480" t="str">
            <v>NV Electric Power Residual Fuel</v>
          </cell>
          <cell r="F2480">
            <v>2792</v>
          </cell>
          <cell r="G2480">
            <v>2390</v>
          </cell>
          <cell r="H2480">
            <v>3255</v>
          </cell>
          <cell r="I2480">
            <v>2488</v>
          </cell>
          <cell r="J2480">
            <v>1516</v>
          </cell>
          <cell r="K2480">
            <v>166</v>
          </cell>
          <cell r="L2480">
            <v>927</v>
          </cell>
          <cell r="M2480">
            <v>145</v>
          </cell>
          <cell r="N2480">
            <v>403</v>
          </cell>
          <cell r="O2480">
            <v>240</v>
          </cell>
          <cell r="P2480">
            <v>451</v>
          </cell>
          <cell r="Q2480">
            <v>13142</v>
          </cell>
          <cell r="R2480">
            <v>81</v>
          </cell>
          <cell r="S2480">
            <v>43</v>
          </cell>
          <cell r="T2480">
            <v>934</v>
          </cell>
          <cell r="U2480">
            <v>34</v>
          </cell>
          <cell r="V2480">
            <v>70</v>
          </cell>
          <cell r="W2480">
            <v>21</v>
          </cell>
          <cell r="X2480">
            <v>0</v>
          </cell>
          <cell r="Y2480">
            <v>0</v>
          </cell>
          <cell r="Z2480">
            <v>0</v>
          </cell>
          <cell r="AA2480">
            <v>0</v>
          </cell>
          <cell r="AB2480">
            <v>0</v>
          </cell>
          <cell r="AC2480">
            <v>0</v>
          </cell>
          <cell r="AD2480">
            <v>0</v>
          </cell>
          <cell r="AE2480">
            <v>0</v>
          </cell>
          <cell r="AF2480">
            <v>0</v>
          </cell>
          <cell r="AG2480">
            <v>0</v>
          </cell>
          <cell r="AH2480">
            <v>0</v>
          </cell>
        </row>
        <row r="2481">
          <cell r="E2481" t="str">
            <v>NY Electric Power Residual Fuel</v>
          </cell>
          <cell r="F2481">
            <v>338242</v>
          </cell>
          <cell r="G2481">
            <v>279345</v>
          </cell>
          <cell r="H2481">
            <v>180978</v>
          </cell>
          <cell r="I2481">
            <v>147390</v>
          </cell>
          <cell r="J2481">
            <v>111818</v>
          </cell>
          <cell r="K2481">
            <v>77101</v>
          </cell>
          <cell r="L2481">
            <v>93929</v>
          </cell>
          <cell r="M2481">
            <v>80556</v>
          </cell>
          <cell r="N2481">
            <v>145072</v>
          </cell>
          <cell r="O2481">
            <v>126075</v>
          </cell>
          <cell r="P2481">
            <v>143273</v>
          </cell>
          <cell r="Q2481">
            <v>158094</v>
          </cell>
          <cell r="R2481">
            <v>108414</v>
          </cell>
          <cell r="S2481">
            <v>186263</v>
          </cell>
          <cell r="T2481">
            <v>205725</v>
          </cell>
          <cell r="U2481">
            <v>220446</v>
          </cell>
          <cell r="V2481">
            <v>61326</v>
          </cell>
          <cell r="W2481">
            <v>73731</v>
          </cell>
          <cell r="X2481">
            <v>31024</v>
          </cell>
          <cell r="Y2481">
            <v>20502</v>
          </cell>
          <cell r="Z2481">
            <v>11256</v>
          </cell>
          <cell r="AA2481">
            <v>6448</v>
          </cell>
          <cell r="AB2481">
            <v>2887</v>
          </cell>
          <cell r="AC2481">
            <v>5547</v>
          </cell>
          <cell r="AD2481">
            <v>14008</v>
          </cell>
          <cell r="AE2481">
            <v>12211</v>
          </cell>
          <cell r="AF2481">
            <v>3925</v>
          </cell>
          <cell r="AG2481">
            <v>4034</v>
          </cell>
          <cell r="AH2481">
            <v>10158</v>
          </cell>
        </row>
        <row r="2482">
          <cell r="E2482" t="str">
            <v>OH Electric Power Residual Fuel</v>
          </cell>
          <cell r="F2482">
            <v>852</v>
          </cell>
          <cell r="G2482">
            <v>1064</v>
          </cell>
          <cell r="H2482">
            <v>388</v>
          </cell>
          <cell r="I2482">
            <v>129</v>
          </cell>
          <cell r="J2482">
            <v>177</v>
          </cell>
          <cell r="K2482">
            <v>0</v>
          </cell>
          <cell r="L2482">
            <v>0</v>
          </cell>
          <cell r="M2482">
            <v>0</v>
          </cell>
          <cell r="N2482">
            <v>72</v>
          </cell>
          <cell r="O2482">
            <v>131</v>
          </cell>
          <cell r="P2482">
            <v>79</v>
          </cell>
          <cell r="Q2482">
            <v>81</v>
          </cell>
          <cell r="R2482">
            <v>48</v>
          </cell>
          <cell r="S2482">
            <v>0</v>
          </cell>
          <cell r="T2482">
            <v>0</v>
          </cell>
          <cell r="U2482">
            <v>0</v>
          </cell>
          <cell r="V2482">
            <v>0</v>
          </cell>
          <cell r="W2482">
            <v>0</v>
          </cell>
          <cell r="X2482">
            <v>0</v>
          </cell>
          <cell r="Y2482">
            <v>0</v>
          </cell>
          <cell r="Z2482">
            <v>0</v>
          </cell>
          <cell r="AA2482">
            <v>0</v>
          </cell>
          <cell r="AB2482">
            <v>0</v>
          </cell>
          <cell r="AC2482">
            <v>0</v>
          </cell>
          <cell r="AD2482">
            <v>0</v>
          </cell>
          <cell r="AE2482">
            <v>0</v>
          </cell>
          <cell r="AF2482">
            <v>0</v>
          </cell>
          <cell r="AG2482">
            <v>0</v>
          </cell>
          <cell r="AH2482">
            <v>0</v>
          </cell>
        </row>
        <row r="2483">
          <cell r="E2483" t="str">
            <v>OK Electric Power Residual Fuel</v>
          </cell>
          <cell r="F2483">
            <v>366</v>
          </cell>
          <cell r="G2483">
            <v>76</v>
          </cell>
          <cell r="H2483">
            <v>62</v>
          </cell>
          <cell r="I2483">
            <v>38</v>
          </cell>
          <cell r="J2483">
            <v>39</v>
          </cell>
          <cell r="K2483">
            <v>707</v>
          </cell>
          <cell r="L2483">
            <v>837</v>
          </cell>
          <cell r="M2483">
            <v>60</v>
          </cell>
          <cell r="N2483">
            <v>0</v>
          </cell>
          <cell r="O2483">
            <v>0</v>
          </cell>
          <cell r="P2483">
            <v>0</v>
          </cell>
          <cell r="Q2483">
            <v>7</v>
          </cell>
          <cell r="R2483">
            <v>14</v>
          </cell>
          <cell r="S2483">
            <v>221</v>
          </cell>
          <cell r="T2483">
            <v>69</v>
          </cell>
          <cell r="U2483">
            <v>19</v>
          </cell>
          <cell r="V2483">
            <v>1</v>
          </cell>
          <cell r="W2483">
            <v>1197</v>
          </cell>
          <cell r="X2483">
            <v>0</v>
          </cell>
          <cell r="Y2483">
            <v>0</v>
          </cell>
          <cell r="Z2483">
            <v>0</v>
          </cell>
          <cell r="AA2483">
            <v>0</v>
          </cell>
          <cell r="AB2483">
            <v>0</v>
          </cell>
          <cell r="AC2483">
            <v>0</v>
          </cell>
          <cell r="AD2483">
            <v>0</v>
          </cell>
          <cell r="AE2483">
            <v>0</v>
          </cell>
          <cell r="AF2483">
            <v>0</v>
          </cell>
          <cell r="AG2483">
            <v>0</v>
          </cell>
          <cell r="AH2483">
            <v>0</v>
          </cell>
        </row>
        <row r="2484">
          <cell r="E2484" t="str">
            <v>OR Electric Power Residual Fuel</v>
          </cell>
          <cell r="F2484">
            <v>0</v>
          </cell>
          <cell r="G2484">
            <v>0</v>
          </cell>
          <cell r="H2484">
            <v>0</v>
          </cell>
          <cell r="I2484">
            <v>0</v>
          </cell>
          <cell r="J2484">
            <v>0</v>
          </cell>
          <cell r="K2484">
            <v>0</v>
          </cell>
          <cell r="L2484">
            <v>0</v>
          </cell>
          <cell r="M2484">
            <v>0</v>
          </cell>
          <cell r="N2484">
            <v>0</v>
          </cell>
          <cell r="O2484">
            <v>0</v>
          </cell>
          <cell r="P2484">
            <v>0</v>
          </cell>
          <cell r="Q2484">
            <v>0</v>
          </cell>
          <cell r="R2484">
            <v>0</v>
          </cell>
          <cell r="S2484">
            <v>0</v>
          </cell>
          <cell r="T2484">
            <v>0</v>
          </cell>
          <cell r="U2484">
            <v>0</v>
          </cell>
          <cell r="V2484">
            <v>0</v>
          </cell>
          <cell r="W2484">
            <v>0</v>
          </cell>
          <cell r="X2484">
            <v>0</v>
          </cell>
          <cell r="Y2484">
            <v>0</v>
          </cell>
          <cell r="Z2484">
            <v>0</v>
          </cell>
          <cell r="AA2484">
            <v>0</v>
          </cell>
          <cell r="AB2484">
            <v>0</v>
          </cell>
          <cell r="AC2484">
            <v>0</v>
          </cell>
          <cell r="AD2484">
            <v>0</v>
          </cell>
          <cell r="AE2484">
            <v>0</v>
          </cell>
          <cell r="AF2484">
            <v>0</v>
          </cell>
          <cell r="AG2484">
            <v>0</v>
          </cell>
          <cell r="AH2484">
            <v>0</v>
          </cell>
        </row>
        <row r="2485">
          <cell r="E2485" t="str">
            <v>PA Electric Power Residual Fuel</v>
          </cell>
          <cell r="F2485">
            <v>41811</v>
          </cell>
          <cell r="G2485">
            <v>37510</v>
          </cell>
          <cell r="H2485">
            <v>23054</v>
          </cell>
          <cell r="I2485">
            <v>47692</v>
          </cell>
          <cell r="J2485">
            <v>51743</v>
          </cell>
          <cell r="K2485">
            <v>30405</v>
          </cell>
          <cell r="L2485">
            <v>31670</v>
          </cell>
          <cell r="M2485">
            <v>23015</v>
          </cell>
          <cell r="N2485">
            <v>35426</v>
          </cell>
          <cell r="O2485">
            <v>27827</v>
          </cell>
          <cell r="P2485">
            <v>29826</v>
          </cell>
          <cell r="Q2485">
            <v>32533</v>
          </cell>
          <cell r="R2485">
            <v>20523</v>
          </cell>
          <cell r="S2485">
            <v>36605</v>
          </cell>
          <cell r="T2485">
            <v>33513</v>
          </cell>
          <cell r="U2485">
            <v>44377</v>
          </cell>
          <cell r="V2485">
            <v>5969</v>
          </cell>
          <cell r="W2485">
            <v>9528</v>
          </cell>
          <cell r="X2485">
            <v>4409</v>
          </cell>
          <cell r="Y2485">
            <v>4876</v>
          </cell>
          <cell r="Z2485">
            <v>2567</v>
          </cell>
          <cell r="AA2485">
            <v>1448</v>
          </cell>
          <cell r="AB2485">
            <v>670</v>
          </cell>
          <cell r="AC2485">
            <v>608</v>
          </cell>
          <cell r="AD2485">
            <v>1433</v>
          </cell>
          <cell r="AE2485">
            <v>0</v>
          </cell>
          <cell r="AF2485">
            <v>0</v>
          </cell>
          <cell r="AG2485">
            <v>0</v>
          </cell>
          <cell r="AH2485">
            <v>60</v>
          </cell>
        </row>
        <row r="2486">
          <cell r="E2486" t="str">
            <v>RI Electric Power Residual Fuel</v>
          </cell>
          <cell r="F2486">
            <v>2136</v>
          </cell>
          <cell r="G2486">
            <v>771</v>
          </cell>
          <cell r="H2486">
            <v>1016</v>
          </cell>
          <cell r="I2486">
            <v>343</v>
          </cell>
          <cell r="J2486">
            <v>410</v>
          </cell>
          <cell r="K2486">
            <v>397</v>
          </cell>
          <cell r="L2486">
            <v>0</v>
          </cell>
          <cell r="M2486">
            <v>0</v>
          </cell>
          <cell r="N2486">
            <v>0</v>
          </cell>
          <cell r="O2486">
            <v>0</v>
          </cell>
          <cell r="P2486">
            <v>0</v>
          </cell>
          <cell r="Q2486">
            <v>0</v>
          </cell>
          <cell r="R2486">
            <v>0</v>
          </cell>
          <cell r="S2486">
            <v>0</v>
          </cell>
          <cell r="T2486">
            <v>0</v>
          </cell>
          <cell r="U2486">
            <v>0</v>
          </cell>
          <cell r="V2486">
            <v>0</v>
          </cell>
          <cell r="W2486">
            <v>0</v>
          </cell>
          <cell r="X2486">
            <v>0</v>
          </cell>
          <cell r="Y2486">
            <v>0</v>
          </cell>
          <cell r="Z2486">
            <v>0</v>
          </cell>
          <cell r="AA2486">
            <v>0</v>
          </cell>
          <cell r="AB2486">
            <v>0</v>
          </cell>
          <cell r="AC2486">
            <v>0</v>
          </cell>
          <cell r="AD2486">
            <v>0</v>
          </cell>
          <cell r="AE2486">
            <v>0</v>
          </cell>
          <cell r="AF2486">
            <v>0</v>
          </cell>
          <cell r="AG2486">
            <v>0</v>
          </cell>
          <cell r="AH2486">
            <v>0</v>
          </cell>
        </row>
        <row r="2487">
          <cell r="E2487" t="str">
            <v>SC Electric Power Residual Fuel</v>
          </cell>
          <cell r="F2487">
            <v>50</v>
          </cell>
          <cell r="G2487">
            <v>70</v>
          </cell>
          <cell r="H2487">
            <v>95</v>
          </cell>
          <cell r="I2487">
            <v>378</v>
          </cell>
          <cell r="J2487">
            <v>58</v>
          </cell>
          <cell r="K2487">
            <v>429</v>
          </cell>
          <cell r="L2487">
            <v>244</v>
          </cell>
          <cell r="M2487">
            <v>352</v>
          </cell>
          <cell r="N2487">
            <v>1244</v>
          </cell>
          <cell r="O2487">
            <v>1570</v>
          </cell>
          <cell r="P2487">
            <v>1046</v>
          </cell>
          <cell r="Q2487">
            <v>530</v>
          </cell>
          <cell r="R2487">
            <v>425</v>
          </cell>
          <cell r="S2487">
            <v>232</v>
          </cell>
          <cell r="T2487">
            <v>424</v>
          </cell>
          <cell r="U2487">
            <v>450</v>
          </cell>
          <cell r="V2487">
            <v>179</v>
          </cell>
          <cell r="W2487">
            <v>284</v>
          </cell>
          <cell r="X2487">
            <v>28</v>
          </cell>
          <cell r="Y2487">
            <v>219</v>
          </cell>
          <cell r="Z2487">
            <v>70</v>
          </cell>
          <cell r="AA2487">
            <v>0</v>
          </cell>
          <cell r="AB2487">
            <v>0</v>
          </cell>
          <cell r="AC2487">
            <v>0</v>
          </cell>
          <cell r="AD2487">
            <v>0</v>
          </cell>
          <cell r="AE2487">
            <v>0</v>
          </cell>
          <cell r="AF2487">
            <v>0</v>
          </cell>
          <cell r="AG2487">
            <v>0</v>
          </cell>
          <cell r="AH2487">
            <v>0</v>
          </cell>
        </row>
        <row r="2488">
          <cell r="E2488" t="str">
            <v>SD Electric Power Residual Fuel</v>
          </cell>
          <cell r="F2488">
            <v>0</v>
          </cell>
          <cell r="G2488">
            <v>0</v>
          </cell>
          <cell r="H2488">
            <v>0</v>
          </cell>
          <cell r="I2488">
            <v>0</v>
          </cell>
          <cell r="J2488">
            <v>0</v>
          </cell>
          <cell r="K2488">
            <v>0</v>
          </cell>
          <cell r="L2488">
            <v>0</v>
          </cell>
          <cell r="M2488">
            <v>0</v>
          </cell>
          <cell r="N2488">
            <v>0</v>
          </cell>
          <cell r="O2488">
            <v>0</v>
          </cell>
          <cell r="P2488">
            <v>0</v>
          </cell>
          <cell r="Q2488">
            <v>0</v>
          </cell>
          <cell r="R2488">
            <v>0</v>
          </cell>
          <cell r="S2488">
            <v>0</v>
          </cell>
          <cell r="T2488">
            <v>0</v>
          </cell>
          <cell r="U2488">
            <v>0</v>
          </cell>
          <cell r="V2488">
            <v>0</v>
          </cell>
          <cell r="W2488">
            <v>0</v>
          </cell>
          <cell r="X2488">
            <v>0</v>
          </cell>
          <cell r="Y2488">
            <v>0</v>
          </cell>
          <cell r="Z2488">
            <v>0</v>
          </cell>
          <cell r="AA2488">
            <v>0</v>
          </cell>
          <cell r="AB2488">
            <v>0</v>
          </cell>
          <cell r="AC2488">
            <v>0</v>
          </cell>
          <cell r="AD2488">
            <v>0</v>
          </cell>
          <cell r="AE2488">
            <v>0</v>
          </cell>
          <cell r="AF2488">
            <v>0</v>
          </cell>
          <cell r="AG2488">
            <v>0</v>
          </cell>
          <cell r="AH2488">
            <v>0</v>
          </cell>
        </row>
        <row r="2489">
          <cell r="E2489" t="str">
            <v>TN Electric Power Residual Fuel</v>
          </cell>
          <cell r="F2489">
            <v>0</v>
          </cell>
          <cell r="G2489">
            <v>0</v>
          </cell>
          <cell r="H2489">
            <v>0</v>
          </cell>
          <cell r="I2489">
            <v>0</v>
          </cell>
          <cell r="J2489">
            <v>0</v>
          </cell>
          <cell r="K2489">
            <v>0</v>
          </cell>
          <cell r="L2489">
            <v>0</v>
          </cell>
          <cell r="M2489">
            <v>0</v>
          </cell>
          <cell r="N2489">
            <v>0</v>
          </cell>
          <cell r="O2489">
            <v>0</v>
          </cell>
          <cell r="P2489">
            <v>0</v>
          </cell>
          <cell r="Q2489">
            <v>0</v>
          </cell>
          <cell r="R2489">
            <v>0</v>
          </cell>
          <cell r="S2489">
            <v>0</v>
          </cell>
          <cell r="T2489">
            <v>0</v>
          </cell>
          <cell r="U2489">
            <v>0</v>
          </cell>
          <cell r="V2489">
            <v>0</v>
          </cell>
          <cell r="W2489">
            <v>0</v>
          </cell>
          <cell r="X2489">
            <v>0</v>
          </cell>
          <cell r="Y2489">
            <v>0</v>
          </cell>
          <cell r="Z2489">
            <v>0</v>
          </cell>
          <cell r="AA2489">
            <v>0</v>
          </cell>
          <cell r="AB2489">
            <v>0</v>
          </cell>
          <cell r="AC2489">
            <v>0</v>
          </cell>
          <cell r="AD2489">
            <v>0</v>
          </cell>
          <cell r="AE2489">
            <v>0</v>
          </cell>
          <cell r="AF2489">
            <v>0</v>
          </cell>
          <cell r="AG2489">
            <v>0</v>
          </cell>
          <cell r="AH2489">
            <v>0</v>
          </cell>
        </row>
        <row r="2490">
          <cell r="E2490" t="str">
            <v>TX Electric Power Residual Fuel</v>
          </cell>
          <cell r="F2490">
            <v>1595</v>
          </cell>
          <cell r="G2490">
            <v>652</v>
          </cell>
          <cell r="H2490">
            <v>1111</v>
          </cell>
          <cell r="I2490">
            <v>2060</v>
          </cell>
          <cell r="J2490">
            <v>2158</v>
          </cell>
          <cell r="K2490">
            <v>388</v>
          </cell>
          <cell r="L2490">
            <v>2104</v>
          </cell>
          <cell r="M2490">
            <v>150</v>
          </cell>
          <cell r="N2490">
            <v>72</v>
          </cell>
          <cell r="O2490">
            <v>62</v>
          </cell>
          <cell r="P2490">
            <v>2523</v>
          </cell>
          <cell r="Q2490">
            <v>3877</v>
          </cell>
          <cell r="R2490">
            <v>541</v>
          </cell>
          <cell r="S2490">
            <v>3131</v>
          </cell>
          <cell r="T2490">
            <v>1194</v>
          </cell>
          <cell r="U2490">
            <v>184</v>
          </cell>
          <cell r="V2490">
            <v>346</v>
          </cell>
          <cell r="W2490">
            <v>287</v>
          </cell>
          <cell r="X2490">
            <v>40</v>
          </cell>
          <cell r="Y2490">
            <v>0</v>
          </cell>
          <cell r="Z2490">
            <v>0</v>
          </cell>
          <cell r="AA2490">
            <v>1</v>
          </cell>
          <cell r="AB2490">
            <v>163</v>
          </cell>
          <cell r="AC2490">
            <v>0</v>
          </cell>
          <cell r="AD2490">
            <v>0</v>
          </cell>
          <cell r="AE2490">
            <v>0</v>
          </cell>
          <cell r="AF2490">
            <v>0</v>
          </cell>
          <cell r="AG2490">
            <v>0</v>
          </cell>
          <cell r="AH2490">
            <v>0</v>
          </cell>
        </row>
        <row r="2491">
          <cell r="E2491" t="str">
            <v>US Electric Power Residual Fuel</v>
          </cell>
          <cell r="F2491">
            <v>1162562</v>
          </cell>
          <cell r="G2491">
            <v>1085292</v>
          </cell>
          <cell r="H2491">
            <v>872170</v>
          </cell>
          <cell r="I2491">
            <v>958645</v>
          </cell>
          <cell r="J2491">
            <v>869000</v>
          </cell>
          <cell r="K2491">
            <v>565973</v>
          </cell>
          <cell r="L2491">
            <v>628391</v>
          </cell>
          <cell r="M2491">
            <v>714634</v>
          </cell>
          <cell r="N2491">
            <v>1046960</v>
          </cell>
          <cell r="O2491">
            <v>958723</v>
          </cell>
          <cell r="P2491">
            <v>870834</v>
          </cell>
          <cell r="Q2491">
            <v>1002803</v>
          </cell>
          <cell r="R2491">
            <v>658710</v>
          </cell>
          <cell r="S2491">
            <v>869363</v>
          </cell>
          <cell r="T2491">
            <v>879022</v>
          </cell>
          <cell r="U2491">
            <v>876462</v>
          </cell>
          <cell r="V2491">
            <v>360527</v>
          </cell>
          <cell r="W2491">
            <v>396624</v>
          </cell>
          <cell r="X2491">
            <v>240421</v>
          </cell>
          <cell r="Y2491">
            <v>180955</v>
          </cell>
          <cell r="Z2491">
            <v>154052</v>
          </cell>
          <cell r="AA2491">
            <v>93065</v>
          </cell>
          <cell r="AB2491">
            <v>76720</v>
          </cell>
          <cell r="AC2491">
            <v>77225</v>
          </cell>
          <cell r="AD2491">
            <v>95138</v>
          </cell>
          <cell r="AE2491">
            <v>93861</v>
          </cell>
          <cell r="AF2491">
            <v>70680</v>
          </cell>
          <cell r="AG2491">
            <v>65788</v>
          </cell>
          <cell r="AH2491">
            <v>78251</v>
          </cell>
        </row>
        <row r="2492">
          <cell r="E2492" t="str">
            <v>UT Electric Power Residual Fuel</v>
          </cell>
          <cell r="F2492">
            <v>0</v>
          </cell>
          <cell r="G2492">
            <v>0</v>
          </cell>
          <cell r="H2492">
            <v>0</v>
          </cell>
          <cell r="I2492">
            <v>0</v>
          </cell>
          <cell r="J2492">
            <v>0</v>
          </cell>
          <cell r="K2492">
            <v>0</v>
          </cell>
          <cell r="L2492">
            <v>0</v>
          </cell>
          <cell r="M2492">
            <v>0</v>
          </cell>
          <cell r="N2492">
            <v>0</v>
          </cell>
          <cell r="O2492">
            <v>0</v>
          </cell>
          <cell r="P2492">
            <v>0</v>
          </cell>
          <cell r="Q2492">
            <v>0</v>
          </cell>
          <cell r="R2492">
            <v>0</v>
          </cell>
          <cell r="S2492">
            <v>0</v>
          </cell>
          <cell r="T2492">
            <v>0</v>
          </cell>
          <cell r="U2492">
            <v>0</v>
          </cell>
          <cell r="V2492">
            <v>0</v>
          </cell>
          <cell r="W2492">
            <v>0</v>
          </cell>
          <cell r="X2492">
            <v>0</v>
          </cell>
          <cell r="Y2492">
            <v>0</v>
          </cell>
          <cell r="Z2492">
            <v>0</v>
          </cell>
          <cell r="AA2492">
            <v>0</v>
          </cell>
          <cell r="AB2492">
            <v>0</v>
          </cell>
          <cell r="AC2492">
            <v>0</v>
          </cell>
          <cell r="AD2492">
            <v>0</v>
          </cell>
          <cell r="AE2492">
            <v>0</v>
          </cell>
          <cell r="AF2492">
            <v>0</v>
          </cell>
          <cell r="AG2492">
            <v>0</v>
          </cell>
          <cell r="AH2492">
            <v>0</v>
          </cell>
        </row>
        <row r="2493">
          <cell r="E2493" t="str">
            <v>VA Electric Power Residual Fuel</v>
          </cell>
          <cell r="F2493">
            <v>8931</v>
          </cell>
          <cell r="G2493">
            <v>17667</v>
          </cell>
          <cell r="H2493">
            <v>12832</v>
          </cell>
          <cell r="I2493">
            <v>20467</v>
          </cell>
          <cell r="J2493">
            <v>21052</v>
          </cell>
          <cell r="K2493">
            <v>9917</v>
          </cell>
          <cell r="L2493">
            <v>5169</v>
          </cell>
          <cell r="M2493">
            <v>7603</v>
          </cell>
          <cell r="N2493">
            <v>24834</v>
          </cell>
          <cell r="O2493">
            <v>27579</v>
          </cell>
          <cell r="P2493">
            <v>21205</v>
          </cell>
          <cell r="Q2493">
            <v>41171</v>
          </cell>
          <cell r="R2493">
            <v>32293</v>
          </cell>
          <cell r="S2493">
            <v>41504</v>
          </cell>
          <cell r="T2493">
            <v>43591</v>
          </cell>
          <cell r="U2493">
            <v>34303</v>
          </cell>
          <cell r="V2493">
            <v>5353</v>
          </cell>
          <cell r="W2493">
            <v>13619</v>
          </cell>
          <cell r="X2493">
            <v>7689</v>
          </cell>
          <cell r="Y2493">
            <v>4689</v>
          </cell>
          <cell r="Z2493">
            <v>7700</v>
          </cell>
          <cell r="AA2493">
            <v>2322</v>
          </cell>
          <cell r="AB2493">
            <v>1552</v>
          </cell>
          <cell r="AC2493">
            <v>1112</v>
          </cell>
          <cell r="AD2493">
            <v>3661</v>
          </cell>
          <cell r="AE2493">
            <v>5655</v>
          </cell>
          <cell r="AF2493">
            <v>2440</v>
          </cell>
          <cell r="AG2493">
            <v>1312</v>
          </cell>
          <cell r="AH2493">
            <v>2612</v>
          </cell>
        </row>
        <row r="2494">
          <cell r="E2494" t="str">
            <v>VT Electric Power Residual Fuel</v>
          </cell>
          <cell r="F2494">
            <v>0</v>
          </cell>
          <cell r="G2494">
            <v>0</v>
          </cell>
          <cell r="H2494">
            <v>0</v>
          </cell>
          <cell r="I2494">
            <v>0</v>
          </cell>
          <cell r="J2494">
            <v>0</v>
          </cell>
          <cell r="K2494">
            <v>0</v>
          </cell>
          <cell r="L2494">
            <v>0</v>
          </cell>
          <cell r="M2494">
            <v>0</v>
          </cell>
          <cell r="N2494">
            <v>0</v>
          </cell>
          <cell r="O2494">
            <v>0</v>
          </cell>
          <cell r="P2494">
            <v>0</v>
          </cell>
          <cell r="Q2494">
            <v>0</v>
          </cell>
          <cell r="R2494">
            <v>0</v>
          </cell>
          <cell r="S2494">
            <v>0</v>
          </cell>
          <cell r="T2494">
            <v>0</v>
          </cell>
          <cell r="U2494">
            <v>0</v>
          </cell>
          <cell r="V2494">
            <v>0</v>
          </cell>
          <cell r="W2494">
            <v>0</v>
          </cell>
          <cell r="X2494">
            <v>7</v>
          </cell>
          <cell r="Y2494">
            <v>4</v>
          </cell>
          <cell r="Z2494">
            <v>4</v>
          </cell>
          <cell r="AA2494">
            <v>4</v>
          </cell>
          <cell r="AB2494">
            <v>3</v>
          </cell>
          <cell r="AC2494">
            <v>0</v>
          </cell>
          <cell r="AD2494">
            <v>0</v>
          </cell>
          <cell r="AE2494">
            <v>0</v>
          </cell>
          <cell r="AF2494">
            <v>0</v>
          </cell>
          <cell r="AG2494">
            <v>0</v>
          </cell>
          <cell r="AH2494">
            <v>0</v>
          </cell>
        </row>
        <row r="2495">
          <cell r="E2495" t="str">
            <v>WA Electric Power Residual Fuel</v>
          </cell>
          <cell r="F2495">
            <v>5</v>
          </cell>
          <cell r="G2495">
            <v>4</v>
          </cell>
          <cell r="H2495">
            <v>6</v>
          </cell>
          <cell r="I2495">
            <v>4</v>
          </cell>
          <cell r="J2495">
            <v>0</v>
          </cell>
          <cell r="K2495">
            <v>0</v>
          </cell>
          <cell r="L2495">
            <v>0</v>
          </cell>
          <cell r="M2495">
            <v>0</v>
          </cell>
          <cell r="N2495">
            <v>0</v>
          </cell>
          <cell r="O2495">
            <v>0</v>
          </cell>
          <cell r="P2495">
            <v>0</v>
          </cell>
          <cell r="Q2495">
            <v>0</v>
          </cell>
          <cell r="R2495">
            <v>0</v>
          </cell>
          <cell r="S2495">
            <v>0</v>
          </cell>
          <cell r="T2495">
            <v>0</v>
          </cell>
          <cell r="U2495">
            <v>0</v>
          </cell>
          <cell r="V2495">
            <v>0</v>
          </cell>
          <cell r="W2495">
            <v>0</v>
          </cell>
          <cell r="X2495">
            <v>0</v>
          </cell>
          <cell r="Y2495">
            <v>0</v>
          </cell>
          <cell r="Z2495">
            <v>0</v>
          </cell>
          <cell r="AA2495">
            <v>0</v>
          </cell>
          <cell r="AB2495">
            <v>0</v>
          </cell>
          <cell r="AC2495">
            <v>0</v>
          </cell>
          <cell r="AD2495">
            <v>0</v>
          </cell>
          <cell r="AE2495">
            <v>0</v>
          </cell>
          <cell r="AF2495">
            <v>0</v>
          </cell>
          <cell r="AG2495">
            <v>0</v>
          </cell>
          <cell r="AH2495">
            <v>0</v>
          </cell>
        </row>
        <row r="2496">
          <cell r="E2496" t="str">
            <v>WI Electric Power Residual Fuel</v>
          </cell>
          <cell r="F2496">
            <v>0</v>
          </cell>
          <cell r="G2496">
            <v>0</v>
          </cell>
          <cell r="H2496">
            <v>0</v>
          </cell>
          <cell r="I2496">
            <v>0</v>
          </cell>
          <cell r="J2496">
            <v>0</v>
          </cell>
          <cell r="K2496">
            <v>0</v>
          </cell>
          <cell r="L2496">
            <v>0</v>
          </cell>
          <cell r="M2496">
            <v>0</v>
          </cell>
          <cell r="N2496">
            <v>8</v>
          </cell>
          <cell r="O2496">
            <v>11</v>
          </cell>
          <cell r="P2496">
            <v>14</v>
          </cell>
          <cell r="Q2496">
            <v>12</v>
          </cell>
          <cell r="R2496">
            <v>0</v>
          </cell>
          <cell r="S2496">
            <v>0</v>
          </cell>
          <cell r="T2496">
            <v>0</v>
          </cell>
          <cell r="U2496">
            <v>0</v>
          </cell>
          <cell r="V2496">
            <v>0</v>
          </cell>
          <cell r="W2496">
            <v>0</v>
          </cell>
          <cell r="X2496">
            <v>0</v>
          </cell>
          <cell r="Y2496">
            <v>0</v>
          </cell>
          <cell r="Z2496">
            <v>0</v>
          </cell>
          <cell r="AA2496">
            <v>0</v>
          </cell>
          <cell r="AB2496">
            <v>0</v>
          </cell>
          <cell r="AC2496">
            <v>0</v>
          </cell>
          <cell r="AD2496">
            <v>0</v>
          </cell>
          <cell r="AE2496">
            <v>0</v>
          </cell>
          <cell r="AF2496">
            <v>0</v>
          </cell>
          <cell r="AG2496">
            <v>0</v>
          </cell>
          <cell r="AH2496">
            <v>0</v>
          </cell>
        </row>
        <row r="2497">
          <cell r="E2497" t="str">
            <v>WV Electric Power Residual Fuel</v>
          </cell>
          <cell r="F2497">
            <v>0</v>
          </cell>
          <cell r="G2497">
            <v>0</v>
          </cell>
          <cell r="H2497">
            <v>0</v>
          </cell>
          <cell r="I2497">
            <v>0</v>
          </cell>
          <cell r="J2497">
            <v>0</v>
          </cell>
          <cell r="K2497">
            <v>0</v>
          </cell>
          <cell r="L2497">
            <v>0</v>
          </cell>
          <cell r="M2497">
            <v>0</v>
          </cell>
          <cell r="N2497">
            <v>0</v>
          </cell>
          <cell r="O2497">
            <v>0</v>
          </cell>
          <cell r="P2497">
            <v>0</v>
          </cell>
          <cell r="Q2497">
            <v>0</v>
          </cell>
          <cell r="R2497">
            <v>0</v>
          </cell>
          <cell r="S2497">
            <v>0</v>
          </cell>
          <cell r="T2497">
            <v>0</v>
          </cell>
          <cell r="U2497">
            <v>0</v>
          </cell>
          <cell r="V2497">
            <v>0</v>
          </cell>
          <cell r="W2497">
            <v>0</v>
          </cell>
          <cell r="X2497">
            <v>0</v>
          </cell>
          <cell r="Y2497">
            <v>0</v>
          </cell>
          <cell r="Z2497">
            <v>0</v>
          </cell>
          <cell r="AA2497">
            <v>0</v>
          </cell>
          <cell r="AB2497">
            <v>0</v>
          </cell>
          <cell r="AC2497">
            <v>0</v>
          </cell>
          <cell r="AD2497">
            <v>0</v>
          </cell>
          <cell r="AE2497">
            <v>0</v>
          </cell>
          <cell r="AF2497">
            <v>0</v>
          </cell>
          <cell r="AG2497">
            <v>0</v>
          </cell>
          <cell r="AH2497">
            <v>0</v>
          </cell>
        </row>
        <row r="2498">
          <cell r="E2498" t="str">
            <v>WY Electric Power Residual Fuel</v>
          </cell>
          <cell r="F2498">
            <v>0</v>
          </cell>
          <cell r="G2498">
            <v>0</v>
          </cell>
          <cell r="H2498">
            <v>0</v>
          </cell>
          <cell r="I2498">
            <v>0</v>
          </cell>
          <cell r="J2498">
            <v>0</v>
          </cell>
          <cell r="K2498">
            <v>0</v>
          </cell>
          <cell r="L2498">
            <v>0</v>
          </cell>
          <cell r="M2498">
            <v>0</v>
          </cell>
          <cell r="N2498">
            <v>0</v>
          </cell>
          <cell r="O2498">
            <v>0</v>
          </cell>
          <cell r="P2498">
            <v>0</v>
          </cell>
          <cell r="Q2498">
            <v>0</v>
          </cell>
          <cell r="R2498">
            <v>0</v>
          </cell>
          <cell r="S2498">
            <v>0</v>
          </cell>
          <cell r="T2498">
            <v>0</v>
          </cell>
          <cell r="U2498">
            <v>0</v>
          </cell>
          <cell r="V2498">
            <v>0</v>
          </cell>
          <cell r="W2498">
            <v>0</v>
          </cell>
          <cell r="X2498">
            <v>0</v>
          </cell>
          <cell r="Y2498">
            <v>0</v>
          </cell>
          <cell r="Z2498">
            <v>0</v>
          </cell>
          <cell r="AA2498">
            <v>0</v>
          </cell>
          <cell r="AB2498">
            <v>0</v>
          </cell>
          <cell r="AC2498">
            <v>0</v>
          </cell>
          <cell r="AD2498">
            <v>0</v>
          </cell>
          <cell r="AE2498">
            <v>0</v>
          </cell>
          <cell r="AF2498">
            <v>0</v>
          </cell>
          <cell r="AG2498">
            <v>0</v>
          </cell>
          <cell r="AH2498">
            <v>0</v>
          </cell>
        </row>
        <row r="2499">
          <cell r="E2499" t="str">
            <v>AK Industrial Residual Fuel</v>
          </cell>
          <cell r="F2499">
            <v>730</v>
          </cell>
          <cell r="G2499">
            <v>1749</v>
          </cell>
          <cell r="H2499">
            <v>1876</v>
          </cell>
          <cell r="I2499">
            <v>1880</v>
          </cell>
          <cell r="J2499">
            <v>2140</v>
          </cell>
          <cell r="K2499">
            <v>2358</v>
          </cell>
          <cell r="L2499">
            <v>2433</v>
          </cell>
          <cell r="M2499">
            <v>871</v>
          </cell>
          <cell r="N2499">
            <v>0</v>
          </cell>
          <cell r="O2499">
            <v>0</v>
          </cell>
          <cell r="P2499">
            <v>0</v>
          </cell>
          <cell r="Q2499">
            <v>115</v>
          </cell>
          <cell r="R2499">
            <v>0</v>
          </cell>
          <cell r="S2499">
            <v>0</v>
          </cell>
          <cell r="T2499">
            <v>0</v>
          </cell>
          <cell r="U2499">
            <v>0</v>
          </cell>
          <cell r="V2499">
            <v>0</v>
          </cell>
          <cell r="W2499">
            <v>0</v>
          </cell>
          <cell r="X2499">
            <v>5</v>
          </cell>
          <cell r="Y2499">
            <v>21</v>
          </cell>
          <cell r="Z2499">
            <v>23</v>
          </cell>
          <cell r="AA2499">
            <v>0</v>
          </cell>
          <cell r="AB2499">
            <v>0</v>
          </cell>
          <cell r="AC2499">
            <v>0</v>
          </cell>
          <cell r="AD2499">
            <v>0</v>
          </cell>
          <cell r="AE2499">
            <v>0</v>
          </cell>
          <cell r="AF2499">
            <v>0</v>
          </cell>
          <cell r="AG2499">
            <v>0</v>
          </cell>
          <cell r="AH2499">
            <v>1</v>
          </cell>
        </row>
        <row r="2500">
          <cell r="E2500" t="str">
            <v>AL Industrial Residual Fuel</v>
          </cell>
          <cell r="F2500">
            <v>2794</v>
          </cell>
          <cell r="G2500">
            <v>532</v>
          </cell>
          <cell r="H2500">
            <v>2307</v>
          </cell>
          <cell r="I2500">
            <v>4811</v>
          </cell>
          <cell r="J2500">
            <v>6686</v>
          </cell>
          <cell r="K2500">
            <v>3167</v>
          </cell>
          <cell r="L2500">
            <v>4432</v>
          </cell>
          <cell r="M2500">
            <v>3770</v>
          </cell>
          <cell r="N2500">
            <v>3856</v>
          </cell>
          <cell r="O2500">
            <v>3732</v>
          </cell>
          <cell r="P2500">
            <v>8412</v>
          </cell>
          <cell r="Q2500">
            <v>5006</v>
          </cell>
          <cell r="R2500">
            <v>11761</v>
          </cell>
          <cell r="S2500">
            <v>1722</v>
          </cell>
          <cell r="T2500">
            <v>2708</v>
          </cell>
          <cell r="U2500">
            <v>4696</v>
          </cell>
          <cell r="V2500">
            <v>4814</v>
          </cell>
          <cell r="W2500">
            <v>5120</v>
          </cell>
          <cell r="X2500">
            <v>6500</v>
          </cell>
          <cell r="Y2500">
            <v>2011</v>
          </cell>
          <cell r="Z2500">
            <v>4472</v>
          </cell>
          <cell r="AA2500">
            <v>6698</v>
          </cell>
          <cell r="AB2500">
            <v>4872</v>
          </cell>
          <cell r="AC2500">
            <v>1916</v>
          </cell>
          <cell r="AD2500">
            <v>2196</v>
          </cell>
          <cell r="AE2500">
            <v>3459</v>
          </cell>
          <cell r="AF2500">
            <v>6001</v>
          </cell>
          <cell r="AG2500">
            <v>4646</v>
          </cell>
          <cell r="AH2500">
            <v>2817</v>
          </cell>
        </row>
        <row r="2501">
          <cell r="E2501" t="str">
            <v>AR Industrial Residual Fuel</v>
          </cell>
          <cell r="F2501">
            <v>1344</v>
          </cell>
          <cell r="G2501">
            <v>906</v>
          </cell>
          <cell r="H2501">
            <v>167</v>
          </cell>
          <cell r="I2501">
            <v>1356</v>
          </cell>
          <cell r="J2501">
            <v>1666</v>
          </cell>
          <cell r="K2501">
            <v>1282</v>
          </cell>
          <cell r="L2501">
            <v>727</v>
          </cell>
          <cell r="M2501">
            <v>132</v>
          </cell>
          <cell r="N2501">
            <v>21</v>
          </cell>
          <cell r="O2501">
            <v>105</v>
          </cell>
          <cell r="P2501">
            <v>56</v>
          </cell>
          <cell r="Q2501">
            <v>1274</v>
          </cell>
          <cell r="R2501">
            <v>292</v>
          </cell>
          <cell r="S2501">
            <v>1182</v>
          </cell>
          <cell r="T2501">
            <v>2802</v>
          </cell>
          <cell r="U2501">
            <v>210</v>
          </cell>
          <cell r="V2501">
            <v>28</v>
          </cell>
          <cell r="W2501">
            <v>434</v>
          </cell>
          <cell r="X2501">
            <v>280</v>
          </cell>
          <cell r="Y2501">
            <v>255</v>
          </cell>
          <cell r="Z2501">
            <v>5</v>
          </cell>
          <cell r="AA2501">
            <v>139</v>
          </cell>
          <cell r="AB2501">
            <v>67</v>
          </cell>
          <cell r="AC2501">
            <v>79</v>
          </cell>
          <cell r="AD2501">
            <v>64</v>
          </cell>
          <cell r="AE2501">
            <v>8</v>
          </cell>
          <cell r="AF2501">
            <v>6</v>
          </cell>
          <cell r="AG2501">
            <v>0</v>
          </cell>
          <cell r="AH2501">
            <v>0</v>
          </cell>
        </row>
        <row r="2502">
          <cell r="E2502" t="str">
            <v>AZ Industrial Residual Fuel</v>
          </cell>
          <cell r="F2502">
            <v>114</v>
          </cell>
          <cell r="G2502">
            <v>1102</v>
          </cell>
          <cell r="H2502">
            <v>585</v>
          </cell>
          <cell r="I2502">
            <v>1094</v>
          </cell>
          <cell r="J2502">
            <v>280</v>
          </cell>
          <cell r="K2502">
            <v>433</v>
          </cell>
          <cell r="L2502">
            <v>500</v>
          </cell>
          <cell r="M2502">
            <v>88</v>
          </cell>
          <cell r="N2502">
            <v>123</v>
          </cell>
          <cell r="O2502">
            <v>172</v>
          </cell>
          <cell r="P2502">
            <v>145</v>
          </cell>
          <cell r="Q2502">
            <v>172</v>
          </cell>
          <cell r="R2502">
            <v>183</v>
          </cell>
          <cell r="S2502">
            <v>0</v>
          </cell>
          <cell r="T2502">
            <v>206</v>
          </cell>
          <cell r="U2502">
            <v>131</v>
          </cell>
          <cell r="V2502">
            <v>108</v>
          </cell>
          <cell r="W2502">
            <v>136</v>
          </cell>
          <cell r="X2502">
            <v>0</v>
          </cell>
          <cell r="Y2502">
            <v>0</v>
          </cell>
          <cell r="Z2502">
            <v>0</v>
          </cell>
          <cell r="AA2502">
            <v>41</v>
          </cell>
          <cell r="AB2502">
            <v>0</v>
          </cell>
          <cell r="AC2502">
            <v>0</v>
          </cell>
          <cell r="AD2502">
            <v>0</v>
          </cell>
          <cell r="AE2502">
            <v>0</v>
          </cell>
          <cell r="AF2502">
            <v>0</v>
          </cell>
          <cell r="AG2502">
            <v>0</v>
          </cell>
          <cell r="AH2502">
            <v>0</v>
          </cell>
        </row>
        <row r="2503">
          <cell r="E2503" t="str">
            <v>CA Industrial Residual Fuel</v>
          </cell>
          <cell r="F2503">
            <v>11555</v>
          </cell>
          <cell r="G2503">
            <v>11011</v>
          </cell>
          <cell r="H2503">
            <v>11744</v>
          </cell>
          <cell r="I2503">
            <v>9548</v>
          </cell>
          <cell r="J2503">
            <v>8376</v>
          </cell>
          <cell r="K2503">
            <v>9221</v>
          </cell>
          <cell r="L2503">
            <v>1912</v>
          </cell>
          <cell r="M2503">
            <v>640</v>
          </cell>
          <cell r="N2503">
            <v>194</v>
          </cell>
          <cell r="O2503">
            <v>3582</v>
          </cell>
          <cell r="P2503">
            <v>677</v>
          </cell>
          <cell r="Q2503">
            <v>2092</v>
          </cell>
          <cell r="R2503">
            <v>1220</v>
          </cell>
          <cell r="S2503">
            <v>331</v>
          </cell>
          <cell r="T2503">
            <v>88</v>
          </cell>
          <cell r="U2503">
            <v>70</v>
          </cell>
          <cell r="V2503">
            <v>638</v>
          </cell>
          <cell r="W2503">
            <v>66</v>
          </cell>
          <cell r="X2503">
            <v>2490</v>
          </cell>
          <cell r="Y2503">
            <v>40</v>
          </cell>
          <cell r="Z2503">
            <v>64</v>
          </cell>
          <cell r="AA2503">
            <v>44</v>
          </cell>
          <cell r="AB2503">
            <v>34</v>
          </cell>
          <cell r="AC2503">
            <v>38</v>
          </cell>
          <cell r="AD2503">
            <v>33</v>
          </cell>
          <cell r="AE2503">
            <v>290</v>
          </cell>
          <cell r="AF2503">
            <v>360</v>
          </cell>
          <cell r="AG2503">
            <v>119</v>
          </cell>
          <cell r="AH2503">
            <v>65</v>
          </cell>
        </row>
        <row r="2504">
          <cell r="E2504" t="str">
            <v>CO Industrial Residual Fuel</v>
          </cell>
          <cell r="F2504">
            <v>79</v>
          </cell>
          <cell r="G2504">
            <v>211</v>
          </cell>
          <cell r="H2504">
            <v>23</v>
          </cell>
          <cell r="I2504">
            <v>70</v>
          </cell>
          <cell r="J2504">
            <v>8</v>
          </cell>
          <cell r="K2504">
            <v>2</v>
          </cell>
          <cell r="L2504">
            <v>25</v>
          </cell>
          <cell r="M2504">
            <v>21</v>
          </cell>
          <cell r="N2504">
            <v>1</v>
          </cell>
          <cell r="O2504">
            <v>5</v>
          </cell>
          <cell r="P2504">
            <v>0</v>
          </cell>
          <cell r="Q2504">
            <v>26</v>
          </cell>
          <cell r="R2504">
            <v>0</v>
          </cell>
          <cell r="S2504">
            <v>0</v>
          </cell>
          <cell r="T2504">
            <v>0</v>
          </cell>
          <cell r="U2504">
            <v>0</v>
          </cell>
          <cell r="V2504">
            <v>3</v>
          </cell>
          <cell r="W2504">
            <v>0</v>
          </cell>
          <cell r="X2504">
            <v>16</v>
          </cell>
          <cell r="Y2504">
            <v>0</v>
          </cell>
          <cell r="Z2504">
            <v>0</v>
          </cell>
          <cell r="AA2504">
            <v>0</v>
          </cell>
          <cell r="AB2504">
            <v>0</v>
          </cell>
          <cell r="AC2504">
            <v>0</v>
          </cell>
          <cell r="AD2504">
            <v>0</v>
          </cell>
          <cell r="AE2504">
            <v>0</v>
          </cell>
          <cell r="AF2504">
            <v>0</v>
          </cell>
          <cell r="AG2504">
            <v>0</v>
          </cell>
          <cell r="AH2504">
            <v>0</v>
          </cell>
        </row>
        <row r="2505">
          <cell r="E2505" t="str">
            <v>CT Industrial Residual Fuel</v>
          </cell>
          <cell r="F2505">
            <v>8893</v>
          </cell>
          <cell r="G2505">
            <v>6223</v>
          </cell>
          <cell r="H2505">
            <v>7640</v>
          </cell>
          <cell r="I2505">
            <v>8948</v>
          </cell>
          <cell r="J2505">
            <v>8131</v>
          </cell>
          <cell r="K2505">
            <v>4746</v>
          </cell>
          <cell r="L2505">
            <v>6059</v>
          </cell>
          <cell r="M2505">
            <v>2432</v>
          </cell>
          <cell r="N2505">
            <v>1935</v>
          </cell>
          <cell r="O2505">
            <v>2543</v>
          </cell>
          <cell r="P2505">
            <v>2387</v>
          </cell>
          <cell r="Q2505">
            <v>3759</v>
          </cell>
          <cell r="R2505">
            <v>2185</v>
          </cell>
          <cell r="S2505">
            <v>4805</v>
          </cell>
          <cell r="T2505">
            <v>6936</v>
          </cell>
          <cell r="U2505">
            <v>6973</v>
          </cell>
          <cell r="V2505">
            <v>3708</v>
          </cell>
          <cell r="W2505">
            <v>2471</v>
          </cell>
          <cell r="X2505">
            <v>913</v>
          </cell>
          <cell r="Y2505">
            <v>1059</v>
          </cell>
          <cell r="Z2505">
            <v>155</v>
          </cell>
          <cell r="AA2505">
            <v>105</v>
          </cell>
          <cell r="AB2505">
            <v>51</v>
          </cell>
          <cell r="AC2505">
            <v>27</v>
          </cell>
          <cell r="AD2505">
            <v>29</v>
          </cell>
          <cell r="AE2505">
            <v>41</v>
          </cell>
          <cell r="AF2505">
            <v>11</v>
          </cell>
          <cell r="AG2505">
            <v>13</v>
          </cell>
          <cell r="AH2505">
            <v>13</v>
          </cell>
        </row>
        <row r="2506">
          <cell r="E2506" t="str">
            <v>DC Industrial Residual Fuel</v>
          </cell>
          <cell r="F2506">
            <v>5</v>
          </cell>
          <cell r="G2506">
            <v>8</v>
          </cell>
          <cell r="H2506">
            <v>12</v>
          </cell>
          <cell r="I2506">
            <v>0</v>
          </cell>
          <cell r="J2506">
            <v>5</v>
          </cell>
          <cell r="K2506">
            <v>1</v>
          </cell>
          <cell r="L2506">
            <v>1</v>
          </cell>
          <cell r="M2506">
            <v>0</v>
          </cell>
          <cell r="N2506">
            <v>0</v>
          </cell>
          <cell r="O2506">
            <v>0</v>
          </cell>
          <cell r="P2506">
            <v>1</v>
          </cell>
          <cell r="Q2506">
            <v>0</v>
          </cell>
          <cell r="R2506">
            <v>0</v>
          </cell>
          <cell r="S2506">
            <v>0</v>
          </cell>
          <cell r="T2506">
            <v>0</v>
          </cell>
          <cell r="U2506">
            <v>0</v>
          </cell>
          <cell r="V2506">
            <v>0</v>
          </cell>
          <cell r="W2506">
            <v>0</v>
          </cell>
          <cell r="X2506">
            <v>0</v>
          </cell>
          <cell r="Y2506">
            <v>0</v>
          </cell>
          <cell r="Z2506">
            <v>0</v>
          </cell>
          <cell r="AA2506">
            <v>0</v>
          </cell>
          <cell r="AB2506">
            <v>0</v>
          </cell>
          <cell r="AC2506">
            <v>0</v>
          </cell>
          <cell r="AD2506">
            <v>0</v>
          </cell>
          <cell r="AE2506">
            <v>0</v>
          </cell>
          <cell r="AF2506">
            <v>0</v>
          </cell>
          <cell r="AG2506">
            <v>0</v>
          </cell>
          <cell r="AH2506">
            <v>0</v>
          </cell>
        </row>
        <row r="2507">
          <cell r="E2507" t="str">
            <v>DE Industrial Residual Fuel</v>
          </cell>
          <cell r="F2507">
            <v>4627</v>
          </cell>
          <cell r="G2507">
            <v>5936</v>
          </cell>
          <cell r="H2507">
            <v>7698</v>
          </cell>
          <cell r="I2507">
            <v>10893</v>
          </cell>
          <cell r="J2507">
            <v>11228</v>
          </cell>
          <cell r="K2507">
            <v>9868</v>
          </cell>
          <cell r="L2507">
            <v>9178</v>
          </cell>
          <cell r="M2507">
            <v>7642</v>
          </cell>
          <cell r="N2507">
            <v>6146</v>
          </cell>
          <cell r="O2507">
            <v>7352</v>
          </cell>
          <cell r="P2507">
            <v>9035</v>
          </cell>
          <cell r="Q2507">
            <v>8436</v>
          </cell>
          <cell r="R2507">
            <v>7287</v>
          </cell>
          <cell r="S2507">
            <v>4070</v>
          </cell>
          <cell r="T2507">
            <v>4870</v>
          </cell>
          <cell r="U2507">
            <v>4490</v>
          </cell>
          <cell r="V2507">
            <v>3828</v>
          </cell>
          <cell r="W2507">
            <v>3265</v>
          </cell>
          <cell r="X2507">
            <v>3062</v>
          </cell>
          <cell r="Y2507">
            <v>2159</v>
          </cell>
          <cell r="Z2507">
            <v>2224</v>
          </cell>
          <cell r="AA2507">
            <v>1634</v>
          </cell>
          <cell r="AB2507">
            <v>1088</v>
          </cell>
          <cell r="AC2507">
            <v>480</v>
          </cell>
          <cell r="AD2507">
            <v>0</v>
          </cell>
          <cell r="AE2507">
            <v>3</v>
          </cell>
          <cell r="AF2507">
            <v>2</v>
          </cell>
          <cell r="AG2507">
            <v>8</v>
          </cell>
          <cell r="AH2507">
            <v>0</v>
          </cell>
        </row>
        <row r="2508">
          <cell r="E2508" t="str">
            <v>FL Industrial Residual Fuel</v>
          </cell>
          <cell r="F2508">
            <v>20245</v>
          </cell>
          <cell r="G2508">
            <v>16333</v>
          </cell>
          <cell r="H2508">
            <v>25658</v>
          </cell>
          <cell r="I2508">
            <v>32619</v>
          </cell>
          <cell r="J2508">
            <v>28777</v>
          </cell>
          <cell r="K2508">
            <v>31311</v>
          </cell>
          <cell r="L2508">
            <v>24538</v>
          </cell>
          <cell r="M2508">
            <v>21626</v>
          </cell>
          <cell r="N2508">
            <v>26007</v>
          </cell>
          <cell r="O2508">
            <v>19958</v>
          </cell>
          <cell r="P2508">
            <v>21974</v>
          </cell>
          <cell r="Q2508">
            <v>17631</v>
          </cell>
          <cell r="R2508">
            <v>9992</v>
          </cell>
          <cell r="S2508">
            <v>11829</v>
          </cell>
          <cell r="T2508">
            <v>19275</v>
          </cell>
          <cell r="U2508">
            <v>17925</v>
          </cell>
          <cell r="V2508">
            <v>15254</v>
          </cell>
          <cell r="W2508">
            <v>11059</v>
          </cell>
          <cell r="X2508">
            <v>9354</v>
          </cell>
          <cell r="Y2508">
            <v>6889</v>
          </cell>
          <cell r="Z2508">
            <v>5618</v>
          </cell>
          <cell r="AA2508">
            <v>5754</v>
          </cell>
          <cell r="AB2508">
            <v>3051</v>
          </cell>
          <cell r="AC2508">
            <v>1400</v>
          </cell>
          <cell r="AD2508">
            <v>1442</v>
          </cell>
          <cell r="AE2508">
            <v>1073</v>
          </cell>
          <cell r="AF2508">
            <v>2119</v>
          </cell>
          <cell r="AG2508">
            <v>1204</v>
          </cell>
          <cell r="AH2508">
            <v>1350</v>
          </cell>
        </row>
        <row r="2509">
          <cell r="E2509" t="str">
            <v>GA Industrial Residual Fuel</v>
          </cell>
          <cell r="F2509">
            <v>12586</v>
          </cell>
          <cell r="G2509">
            <v>10922</v>
          </cell>
          <cell r="H2509">
            <v>21293</v>
          </cell>
          <cell r="I2509">
            <v>17398</v>
          </cell>
          <cell r="J2509">
            <v>17696</v>
          </cell>
          <cell r="K2509">
            <v>16338</v>
          </cell>
          <cell r="L2509">
            <v>21659</v>
          </cell>
          <cell r="M2509">
            <v>19229</v>
          </cell>
          <cell r="N2509">
            <v>7602</v>
          </cell>
          <cell r="O2509">
            <v>6621</v>
          </cell>
          <cell r="P2509">
            <v>8171</v>
          </cell>
          <cell r="Q2509">
            <v>5798</v>
          </cell>
          <cell r="R2509">
            <v>11393</v>
          </cell>
          <cell r="S2509">
            <v>14442</v>
          </cell>
          <cell r="T2509">
            <v>17940</v>
          </cell>
          <cell r="U2509">
            <v>18944</v>
          </cell>
          <cell r="V2509">
            <v>12024</v>
          </cell>
          <cell r="W2509">
            <v>8442</v>
          </cell>
          <cell r="X2509">
            <v>4707</v>
          </cell>
          <cell r="Y2509">
            <v>2151</v>
          </cell>
          <cell r="Z2509">
            <v>2096</v>
          </cell>
          <cell r="AA2509">
            <v>2899</v>
          </cell>
          <cell r="AB2509">
            <v>1124</v>
          </cell>
          <cell r="AC2509">
            <v>659</v>
          </cell>
          <cell r="AD2509">
            <v>1251</v>
          </cell>
          <cell r="AE2509">
            <v>251</v>
          </cell>
          <cell r="AF2509">
            <v>1107</v>
          </cell>
          <cell r="AG2509">
            <v>818</v>
          </cell>
          <cell r="AH2509">
            <v>1081</v>
          </cell>
        </row>
        <row r="2510">
          <cell r="E2510" t="str">
            <v>HI Industrial Residual Fuel</v>
          </cell>
          <cell r="F2510">
            <v>10942</v>
          </cell>
          <cell r="G2510">
            <v>11274</v>
          </cell>
          <cell r="H2510">
            <v>8528</v>
          </cell>
          <cell r="I2510">
            <v>6640</v>
          </cell>
          <cell r="J2510">
            <v>7447</v>
          </cell>
          <cell r="K2510">
            <v>6441</v>
          </cell>
          <cell r="L2510">
            <v>6016</v>
          </cell>
          <cell r="M2510">
            <v>5310</v>
          </cell>
          <cell r="N2510">
            <v>1918</v>
          </cell>
          <cell r="O2510">
            <v>2090</v>
          </cell>
          <cell r="P2510">
            <v>2751</v>
          </cell>
          <cell r="Q2510">
            <v>50</v>
          </cell>
          <cell r="R2510">
            <v>2805</v>
          </cell>
          <cell r="S2510">
            <v>2287</v>
          </cell>
          <cell r="T2510">
            <v>2481</v>
          </cell>
          <cell r="U2510">
            <v>4912</v>
          </cell>
          <cell r="V2510">
            <v>5102</v>
          </cell>
          <cell r="W2510">
            <v>2690</v>
          </cell>
          <cell r="X2510">
            <v>2730</v>
          </cell>
          <cell r="Y2510">
            <v>2930</v>
          </cell>
          <cell r="Z2510">
            <v>2834</v>
          </cell>
          <cell r="AA2510">
            <v>2852</v>
          </cell>
          <cell r="AB2510">
            <v>2051</v>
          </cell>
          <cell r="AC2510">
            <v>1780</v>
          </cell>
          <cell r="AD2510">
            <v>1614</v>
          </cell>
          <cell r="AE2510">
            <v>1876</v>
          </cell>
          <cell r="AF2510">
            <v>2565</v>
          </cell>
          <cell r="AG2510">
            <v>3233</v>
          </cell>
          <cell r="AH2510">
            <v>2797</v>
          </cell>
        </row>
        <row r="2511">
          <cell r="E2511" t="str">
            <v>IA Industrial Residual Fuel</v>
          </cell>
          <cell r="F2511">
            <v>590</v>
          </cell>
          <cell r="G2511">
            <v>546</v>
          </cell>
          <cell r="H2511">
            <v>433</v>
          </cell>
          <cell r="I2511">
            <v>991</v>
          </cell>
          <cell r="J2511">
            <v>1121</v>
          </cell>
          <cell r="K2511">
            <v>579</v>
          </cell>
          <cell r="L2511">
            <v>586</v>
          </cell>
          <cell r="M2511">
            <v>449</v>
          </cell>
          <cell r="N2511">
            <v>550</v>
          </cell>
          <cell r="O2511">
            <v>630</v>
          </cell>
          <cell r="P2511">
            <v>881</v>
          </cell>
          <cell r="Q2511">
            <v>273</v>
          </cell>
          <cell r="R2511">
            <v>377</v>
          </cell>
          <cell r="S2511">
            <v>941</v>
          </cell>
          <cell r="T2511">
            <v>1771</v>
          </cell>
          <cell r="U2511">
            <v>1202</v>
          </cell>
          <cell r="V2511">
            <v>280</v>
          </cell>
          <cell r="W2511">
            <v>278</v>
          </cell>
          <cell r="X2511">
            <v>1071</v>
          </cell>
          <cell r="Y2511">
            <v>412</v>
          </cell>
          <cell r="Z2511">
            <v>127</v>
          </cell>
          <cell r="AA2511">
            <v>201</v>
          </cell>
          <cell r="AB2511">
            <v>50</v>
          </cell>
          <cell r="AC2511">
            <v>37</v>
          </cell>
          <cell r="AD2511">
            <v>40</v>
          </cell>
          <cell r="AE2511">
            <v>0</v>
          </cell>
          <cell r="AF2511">
            <v>0</v>
          </cell>
          <cell r="AG2511">
            <v>105</v>
          </cell>
          <cell r="AH2511">
            <v>71</v>
          </cell>
        </row>
        <row r="2512">
          <cell r="E2512" t="str">
            <v>ID Industrial Residual Fuel</v>
          </cell>
          <cell r="F2512">
            <v>176</v>
          </cell>
          <cell r="G2512">
            <v>269</v>
          </cell>
          <cell r="H2512">
            <v>49</v>
          </cell>
          <cell r="I2512">
            <v>50</v>
          </cell>
          <cell r="J2512">
            <v>87</v>
          </cell>
          <cell r="K2512">
            <v>19</v>
          </cell>
          <cell r="L2512">
            <v>15</v>
          </cell>
          <cell r="M2512">
            <v>9</v>
          </cell>
          <cell r="N2512">
            <v>8</v>
          </cell>
          <cell r="O2512">
            <v>38</v>
          </cell>
          <cell r="P2512">
            <v>12</v>
          </cell>
          <cell r="Q2512">
            <v>142</v>
          </cell>
          <cell r="R2512">
            <v>503</v>
          </cell>
          <cell r="S2512">
            <v>2</v>
          </cell>
          <cell r="T2512">
            <v>0</v>
          </cell>
          <cell r="U2512">
            <v>1390</v>
          </cell>
          <cell r="V2512">
            <v>911</v>
          </cell>
          <cell r="W2512">
            <v>232</v>
          </cell>
          <cell r="X2512">
            <v>0</v>
          </cell>
          <cell r="Y2512">
            <v>51</v>
          </cell>
          <cell r="Z2512">
            <v>119</v>
          </cell>
          <cell r="AA2512">
            <v>21</v>
          </cell>
          <cell r="AB2512">
            <v>4</v>
          </cell>
          <cell r="AC2512">
            <v>0</v>
          </cell>
          <cell r="AD2512">
            <v>0</v>
          </cell>
          <cell r="AE2512">
            <v>0</v>
          </cell>
          <cell r="AF2512">
            <v>24</v>
          </cell>
          <cell r="AG2512">
            <v>0</v>
          </cell>
          <cell r="AH2512">
            <v>32</v>
          </cell>
        </row>
        <row r="2513">
          <cell r="E2513" t="str">
            <v>IL Industrial Residual Fuel</v>
          </cell>
          <cell r="F2513">
            <v>10793</v>
          </cell>
          <cell r="G2513">
            <v>5321</v>
          </cell>
          <cell r="H2513">
            <v>2317</v>
          </cell>
          <cell r="I2513">
            <v>3324</v>
          </cell>
          <cell r="J2513">
            <v>3765</v>
          </cell>
          <cell r="K2513">
            <v>2284</v>
          </cell>
          <cell r="L2513">
            <v>3722</v>
          </cell>
          <cell r="M2513">
            <v>4257</v>
          </cell>
          <cell r="N2513">
            <v>942</v>
          </cell>
          <cell r="O2513">
            <v>990</v>
          </cell>
          <cell r="P2513">
            <v>1529</v>
          </cell>
          <cell r="Q2513">
            <v>1942</v>
          </cell>
          <cell r="R2513">
            <v>547</v>
          </cell>
          <cell r="S2513">
            <v>830</v>
          </cell>
          <cell r="T2513">
            <v>2105</v>
          </cell>
          <cell r="U2513">
            <v>1903</v>
          </cell>
          <cell r="V2513">
            <v>1129</v>
          </cell>
          <cell r="W2513">
            <v>532</v>
          </cell>
          <cell r="X2513">
            <v>901</v>
          </cell>
          <cell r="Y2513">
            <v>79</v>
          </cell>
          <cell r="Z2513">
            <v>24</v>
          </cell>
          <cell r="AA2513">
            <v>66</v>
          </cell>
          <cell r="AB2513">
            <v>77</v>
          </cell>
          <cell r="AC2513">
            <v>325</v>
          </cell>
          <cell r="AD2513">
            <v>129</v>
          </cell>
          <cell r="AE2513">
            <v>92</v>
          </cell>
          <cell r="AF2513">
            <v>615</v>
          </cell>
          <cell r="AG2513">
            <v>1269</v>
          </cell>
          <cell r="AH2513">
            <v>751</v>
          </cell>
        </row>
        <row r="2514">
          <cell r="E2514" t="str">
            <v>IN Industrial Residual Fuel</v>
          </cell>
          <cell r="F2514">
            <v>22447</v>
          </cell>
          <cell r="G2514">
            <v>18403</v>
          </cell>
          <cell r="H2514">
            <v>24161</v>
          </cell>
          <cell r="I2514">
            <v>15803</v>
          </cell>
          <cell r="J2514">
            <v>17207</v>
          </cell>
          <cell r="K2514">
            <v>9850</v>
          </cell>
          <cell r="L2514">
            <v>6423</v>
          </cell>
          <cell r="M2514">
            <v>6759</v>
          </cell>
          <cell r="N2514">
            <v>4642</v>
          </cell>
          <cell r="O2514">
            <v>1972</v>
          </cell>
          <cell r="P2514">
            <v>2916</v>
          </cell>
          <cell r="Q2514">
            <v>2466</v>
          </cell>
          <cell r="R2514">
            <v>1077</v>
          </cell>
          <cell r="S2514">
            <v>1962</v>
          </cell>
          <cell r="T2514">
            <v>3347</v>
          </cell>
          <cell r="U2514">
            <v>3483</v>
          </cell>
          <cell r="V2514">
            <v>5805</v>
          </cell>
          <cell r="W2514">
            <v>1977</v>
          </cell>
          <cell r="X2514">
            <v>2301</v>
          </cell>
          <cell r="Y2514">
            <v>812</v>
          </cell>
          <cell r="Z2514">
            <v>484</v>
          </cell>
          <cell r="AA2514">
            <v>243</v>
          </cell>
          <cell r="AB2514">
            <v>501</v>
          </cell>
          <cell r="AC2514">
            <v>290</v>
          </cell>
          <cell r="AD2514">
            <v>298</v>
          </cell>
          <cell r="AE2514">
            <v>423</v>
          </cell>
          <cell r="AF2514">
            <v>531</v>
          </cell>
          <cell r="AG2514">
            <v>795</v>
          </cell>
          <cell r="AH2514">
            <v>591</v>
          </cell>
        </row>
        <row r="2515">
          <cell r="E2515" t="str">
            <v>KS Industrial Residual Fuel</v>
          </cell>
          <cell r="F2515">
            <v>1138</v>
          </cell>
          <cell r="G2515">
            <v>738</v>
          </cell>
          <cell r="H2515">
            <v>976</v>
          </cell>
          <cell r="I2515">
            <v>1879</v>
          </cell>
          <cell r="J2515">
            <v>1086</v>
          </cell>
          <cell r="K2515">
            <v>115</v>
          </cell>
          <cell r="L2515">
            <v>834</v>
          </cell>
          <cell r="M2515">
            <v>1053</v>
          </cell>
          <cell r="N2515">
            <v>1156</v>
          </cell>
          <cell r="O2515">
            <v>1404</v>
          </cell>
          <cell r="P2515">
            <v>2522</v>
          </cell>
          <cell r="Q2515">
            <v>1991</v>
          </cell>
          <cell r="R2515">
            <v>1084</v>
          </cell>
          <cell r="S2515">
            <v>3924</v>
          </cell>
          <cell r="T2515">
            <v>4191</v>
          </cell>
          <cell r="U2515">
            <v>2092</v>
          </cell>
          <cell r="V2515">
            <v>3893</v>
          </cell>
          <cell r="W2515">
            <v>2919</v>
          </cell>
          <cell r="X2515">
            <v>7668</v>
          </cell>
          <cell r="Y2515">
            <v>2794</v>
          </cell>
          <cell r="Z2515">
            <v>2269</v>
          </cell>
          <cell r="AA2515">
            <v>1721</v>
          </cell>
          <cell r="AB2515">
            <v>1570</v>
          </cell>
          <cell r="AC2515">
            <v>1105</v>
          </cell>
          <cell r="AD2515">
            <v>1133</v>
          </cell>
          <cell r="AE2515">
            <v>1529</v>
          </cell>
          <cell r="AF2515">
            <v>3612</v>
          </cell>
          <cell r="AG2515">
            <v>3774</v>
          </cell>
          <cell r="AH2515">
            <v>2249</v>
          </cell>
        </row>
        <row r="2516">
          <cell r="E2516" t="str">
            <v>KY Industrial Residual Fuel</v>
          </cell>
          <cell r="F2516">
            <v>3375</v>
          </cell>
          <cell r="G2516">
            <v>2862</v>
          </cell>
          <cell r="H2516">
            <v>2621</v>
          </cell>
          <cell r="I2516">
            <v>2072</v>
          </cell>
          <cell r="J2516">
            <v>2029</v>
          </cell>
          <cell r="K2516">
            <v>1265</v>
          </cell>
          <cell r="L2516">
            <v>1527</v>
          </cell>
          <cell r="M2516">
            <v>1038</v>
          </cell>
          <cell r="N2516">
            <v>348</v>
          </cell>
          <cell r="O2516">
            <v>482</v>
          </cell>
          <cell r="P2516">
            <v>512</v>
          </cell>
          <cell r="Q2516">
            <v>854</v>
          </cell>
          <cell r="R2516">
            <v>580</v>
          </cell>
          <cell r="S2516">
            <v>755</v>
          </cell>
          <cell r="T2516">
            <v>367</v>
          </cell>
          <cell r="U2516">
            <v>857</v>
          </cell>
          <cell r="V2516">
            <v>741</v>
          </cell>
          <cell r="W2516">
            <v>650</v>
          </cell>
          <cell r="X2516">
            <v>0</v>
          </cell>
          <cell r="Y2516">
            <v>440</v>
          </cell>
          <cell r="Z2516">
            <v>317</v>
          </cell>
          <cell r="AA2516">
            <v>0</v>
          </cell>
          <cell r="AB2516">
            <v>245</v>
          </cell>
          <cell r="AC2516">
            <v>197</v>
          </cell>
          <cell r="AD2516">
            <v>154</v>
          </cell>
          <cell r="AE2516">
            <v>97</v>
          </cell>
          <cell r="AF2516">
            <v>40</v>
          </cell>
          <cell r="AG2516">
            <v>161</v>
          </cell>
          <cell r="AH2516">
            <v>83</v>
          </cell>
        </row>
        <row r="2517">
          <cell r="E2517" t="str">
            <v>LA Industrial Residual Fuel</v>
          </cell>
          <cell r="F2517">
            <v>7108</v>
          </cell>
          <cell r="G2517">
            <v>7030</v>
          </cell>
          <cell r="H2517">
            <v>6235</v>
          </cell>
          <cell r="I2517">
            <v>1932</v>
          </cell>
          <cell r="J2517">
            <v>1434</v>
          </cell>
          <cell r="K2517">
            <v>2401</v>
          </cell>
          <cell r="L2517">
            <v>4683</v>
          </cell>
          <cell r="M2517">
            <v>6370</v>
          </cell>
          <cell r="N2517">
            <v>4609</v>
          </cell>
          <cell r="O2517">
            <v>7507</v>
          </cell>
          <cell r="P2517">
            <v>8598</v>
          </cell>
          <cell r="Q2517">
            <v>6236</v>
          </cell>
          <cell r="R2517">
            <v>8265</v>
          </cell>
          <cell r="S2517">
            <v>17944</v>
          </cell>
          <cell r="T2517">
            <v>8610</v>
          </cell>
          <cell r="U2517">
            <v>17434</v>
          </cell>
          <cell r="V2517">
            <v>20125</v>
          </cell>
          <cell r="W2517">
            <v>3709</v>
          </cell>
          <cell r="X2517">
            <v>12895</v>
          </cell>
          <cell r="Y2517">
            <v>10256</v>
          </cell>
          <cell r="Z2517">
            <v>19496</v>
          </cell>
          <cell r="AA2517">
            <v>27922</v>
          </cell>
          <cell r="AB2517">
            <v>8617</v>
          </cell>
          <cell r="AC2517">
            <v>2692</v>
          </cell>
          <cell r="AD2517">
            <v>2095</v>
          </cell>
          <cell r="AE2517">
            <v>2122</v>
          </cell>
          <cell r="AF2517">
            <v>5018</v>
          </cell>
          <cell r="AG2517">
            <v>3851</v>
          </cell>
          <cell r="AH2517">
            <v>3812</v>
          </cell>
        </row>
        <row r="2518">
          <cell r="E2518" t="str">
            <v>MA Industrial Residual Fuel</v>
          </cell>
          <cell r="F2518">
            <v>16371</v>
          </cell>
          <cell r="G2518">
            <v>8790</v>
          </cell>
          <cell r="H2518">
            <v>13551</v>
          </cell>
          <cell r="I2518">
            <v>21945</v>
          </cell>
          <cell r="J2518">
            <v>16910</v>
          </cell>
          <cell r="K2518">
            <v>9166</v>
          </cell>
          <cell r="L2518">
            <v>10626</v>
          </cell>
          <cell r="M2518">
            <v>10831</v>
          </cell>
          <cell r="N2518">
            <v>11190</v>
          </cell>
          <cell r="O2518">
            <v>5659</v>
          </cell>
          <cell r="P2518">
            <v>6912</v>
          </cell>
          <cell r="Q2518">
            <v>13535</v>
          </cell>
          <cell r="R2518">
            <v>10891</v>
          </cell>
          <cell r="S2518">
            <v>6091</v>
          </cell>
          <cell r="T2518">
            <v>4529</v>
          </cell>
          <cell r="U2518">
            <v>4823</v>
          </cell>
          <cell r="V2518">
            <v>7011</v>
          </cell>
          <cell r="W2518">
            <v>6083</v>
          </cell>
          <cell r="X2518">
            <v>2434</v>
          </cell>
          <cell r="Y2518">
            <v>1857</v>
          </cell>
          <cell r="Z2518">
            <v>747</v>
          </cell>
          <cell r="AA2518">
            <v>1438</v>
          </cell>
          <cell r="AB2518">
            <v>719</v>
          </cell>
          <cell r="AC2518">
            <v>165</v>
          </cell>
          <cell r="AD2518">
            <v>110</v>
          </cell>
          <cell r="AE2518">
            <v>161</v>
          </cell>
          <cell r="AF2518">
            <v>95</v>
          </cell>
          <cell r="AG2518">
            <v>119</v>
          </cell>
          <cell r="AH2518">
            <v>132</v>
          </cell>
        </row>
        <row r="2519">
          <cell r="E2519" t="str">
            <v>MD Industrial Residual Fuel</v>
          </cell>
          <cell r="F2519">
            <v>7692</v>
          </cell>
          <cell r="G2519">
            <v>4856</v>
          </cell>
          <cell r="H2519">
            <v>6671</v>
          </cell>
          <cell r="I2519">
            <v>7720</v>
          </cell>
          <cell r="J2519">
            <v>7754</v>
          </cell>
          <cell r="K2519">
            <v>4580</v>
          </cell>
          <cell r="L2519">
            <v>8559</v>
          </cell>
          <cell r="M2519">
            <v>5273</v>
          </cell>
          <cell r="N2519">
            <v>4000</v>
          </cell>
          <cell r="O2519">
            <v>3725</v>
          </cell>
          <cell r="P2519">
            <v>3440</v>
          </cell>
          <cell r="Q2519">
            <v>3393</v>
          </cell>
          <cell r="R2519">
            <v>2594</v>
          </cell>
          <cell r="S2519">
            <v>3727</v>
          </cell>
          <cell r="T2519">
            <v>4522</v>
          </cell>
          <cell r="U2519">
            <v>5322</v>
          </cell>
          <cell r="V2519">
            <v>4767</v>
          </cell>
          <cell r="W2519">
            <v>4111</v>
          </cell>
          <cell r="X2519">
            <v>3248</v>
          </cell>
          <cell r="Y2519">
            <v>2044</v>
          </cell>
          <cell r="Z2519">
            <v>1143</v>
          </cell>
          <cell r="AA2519">
            <v>1590</v>
          </cell>
          <cell r="AB2519">
            <v>504</v>
          </cell>
          <cell r="AC2519">
            <v>395</v>
          </cell>
          <cell r="AD2519">
            <v>241</v>
          </cell>
          <cell r="AE2519">
            <v>105</v>
          </cell>
          <cell r="AF2519">
            <v>130</v>
          </cell>
          <cell r="AG2519">
            <v>91</v>
          </cell>
          <cell r="AH2519">
            <v>41</v>
          </cell>
        </row>
        <row r="2520">
          <cell r="E2520" t="str">
            <v>ME Industrial Residual Fuel</v>
          </cell>
          <cell r="F2520">
            <v>30109</v>
          </cell>
          <cell r="G2520">
            <v>33317</v>
          </cell>
          <cell r="H2520">
            <v>37432</v>
          </cell>
          <cell r="I2520">
            <v>43140</v>
          </cell>
          <cell r="J2520">
            <v>56989</v>
          </cell>
          <cell r="K2520">
            <v>46387</v>
          </cell>
          <cell r="L2520">
            <v>48551</v>
          </cell>
          <cell r="M2520">
            <v>42011</v>
          </cell>
          <cell r="N2520">
            <v>34092</v>
          </cell>
          <cell r="O2520">
            <v>33203</v>
          </cell>
          <cell r="P2520">
            <v>33416</v>
          </cell>
          <cell r="Q2520">
            <v>27785</v>
          </cell>
          <cell r="R2520">
            <v>26132</v>
          </cell>
          <cell r="S2520">
            <v>17013</v>
          </cell>
          <cell r="T2520">
            <v>19836</v>
          </cell>
          <cell r="U2520">
            <v>24970</v>
          </cell>
          <cell r="V2520">
            <v>20664</v>
          </cell>
          <cell r="W2520">
            <v>17426</v>
          </cell>
          <cell r="X2520">
            <v>12478</v>
          </cell>
          <cell r="Y2520">
            <v>11834</v>
          </cell>
          <cell r="Z2520">
            <v>8413</v>
          </cell>
          <cell r="AA2520">
            <v>7000</v>
          </cell>
          <cell r="AB2520">
            <v>3037</v>
          </cell>
          <cell r="AC2520">
            <v>2711</v>
          </cell>
          <cell r="AD2520">
            <v>2257</v>
          </cell>
          <cell r="AE2520">
            <v>806</v>
          </cell>
          <cell r="AF2520">
            <v>848</v>
          </cell>
          <cell r="AG2520">
            <v>787</v>
          </cell>
          <cell r="AH2520">
            <v>1344</v>
          </cell>
        </row>
        <row r="2521">
          <cell r="E2521" t="str">
            <v>MI Industrial Residual Fuel</v>
          </cell>
          <cell r="F2521">
            <v>8900</v>
          </cell>
          <cell r="G2521">
            <v>4691</v>
          </cell>
          <cell r="H2521">
            <v>4744</v>
          </cell>
          <cell r="I2521">
            <v>5990</v>
          </cell>
          <cell r="J2521">
            <v>6021</v>
          </cell>
          <cell r="K2521">
            <v>2525</v>
          </cell>
          <cell r="L2521">
            <v>2607</v>
          </cell>
          <cell r="M2521">
            <v>2607</v>
          </cell>
          <cell r="N2521">
            <v>2513</v>
          </cell>
          <cell r="O2521">
            <v>2088</v>
          </cell>
          <cell r="P2521">
            <v>3911</v>
          </cell>
          <cell r="Q2521">
            <v>2215</v>
          </cell>
          <cell r="R2521">
            <v>2161</v>
          </cell>
          <cell r="S2521">
            <v>4482</v>
          </cell>
          <cell r="T2521">
            <v>4318</v>
          </cell>
          <cell r="U2521">
            <v>5715</v>
          </cell>
          <cell r="V2521">
            <v>4629</v>
          </cell>
          <cell r="W2521">
            <v>6081</v>
          </cell>
          <cell r="X2521">
            <v>6172</v>
          </cell>
          <cell r="Y2521">
            <v>2149</v>
          </cell>
          <cell r="Z2521">
            <v>969</v>
          </cell>
          <cell r="AA2521">
            <v>1368</v>
          </cell>
          <cell r="AB2521">
            <v>1185</v>
          </cell>
          <cell r="AC2521">
            <v>865</v>
          </cell>
          <cell r="AD2521">
            <v>460</v>
          </cell>
          <cell r="AE2521">
            <v>452</v>
          </cell>
          <cell r="AF2521">
            <v>161</v>
          </cell>
          <cell r="AG2521">
            <v>115</v>
          </cell>
          <cell r="AH2521">
            <v>166</v>
          </cell>
        </row>
        <row r="2522">
          <cell r="E2522" t="str">
            <v>MN Industrial Residual Fuel</v>
          </cell>
          <cell r="F2522">
            <v>4402</v>
          </cell>
          <cell r="G2522">
            <v>4709</v>
          </cell>
          <cell r="H2522">
            <v>6146</v>
          </cell>
          <cell r="I2522">
            <v>6920</v>
          </cell>
          <cell r="J2522">
            <v>5812</v>
          </cell>
          <cell r="K2522">
            <v>3367</v>
          </cell>
          <cell r="L2522">
            <v>4043</v>
          </cell>
          <cell r="M2522">
            <v>3266</v>
          </cell>
          <cell r="N2522">
            <v>2219</v>
          </cell>
          <cell r="O2522">
            <v>2479</v>
          </cell>
          <cell r="P2522">
            <v>3582</v>
          </cell>
          <cell r="Q2522">
            <v>4391</v>
          </cell>
          <cell r="R2522">
            <v>3332</v>
          </cell>
          <cell r="S2522">
            <v>3833</v>
          </cell>
          <cell r="T2522">
            <v>4109</v>
          </cell>
          <cell r="U2522">
            <v>6866</v>
          </cell>
          <cell r="V2522">
            <v>2489</v>
          </cell>
          <cell r="W2522">
            <v>4958</v>
          </cell>
          <cell r="X2522">
            <v>7566</v>
          </cell>
          <cell r="Y2522">
            <v>2114</v>
          </cell>
          <cell r="Z2522">
            <v>1246</v>
          </cell>
          <cell r="AA2522">
            <v>1581</v>
          </cell>
          <cell r="AB2522">
            <v>262</v>
          </cell>
          <cell r="AC2522">
            <v>97</v>
          </cell>
          <cell r="AD2522">
            <v>67</v>
          </cell>
          <cell r="AE2522">
            <v>66</v>
          </cell>
          <cell r="AF2522">
            <v>29</v>
          </cell>
          <cell r="AG2522">
            <v>94</v>
          </cell>
          <cell r="AH2522">
            <v>58</v>
          </cell>
        </row>
        <row r="2523">
          <cell r="E2523" t="str">
            <v>MO Industrial Residual Fuel</v>
          </cell>
          <cell r="F2523">
            <v>3264</v>
          </cell>
          <cell r="G2523">
            <v>2976</v>
          </cell>
          <cell r="H2523">
            <v>3863</v>
          </cell>
          <cell r="I2523">
            <v>6299</v>
          </cell>
          <cell r="J2523">
            <v>2880</v>
          </cell>
          <cell r="K2523">
            <v>2007</v>
          </cell>
          <cell r="L2523">
            <v>1940</v>
          </cell>
          <cell r="M2523">
            <v>1129</v>
          </cell>
          <cell r="N2523">
            <v>1146</v>
          </cell>
          <cell r="O2523">
            <v>686</v>
          </cell>
          <cell r="P2523">
            <v>452</v>
          </cell>
          <cell r="Q2523">
            <v>678</v>
          </cell>
          <cell r="R2523">
            <v>445</v>
          </cell>
          <cell r="S2523">
            <v>525</v>
          </cell>
          <cell r="T2523">
            <v>795</v>
          </cell>
          <cell r="U2523">
            <v>497</v>
          </cell>
          <cell r="V2523">
            <v>322</v>
          </cell>
          <cell r="W2523">
            <v>185</v>
          </cell>
          <cell r="X2523">
            <v>264</v>
          </cell>
          <cell r="Y2523">
            <v>158</v>
          </cell>
          <cell r="Z2523">
            <v>146</v>
          </cell>
          <cell r="AA2523">
            <v>118</v>
          </cell>
          <cell r="AB2523">
            <v>39</v>
          </cell>
          <cell r="AC2523">
            <v>25</v>
          </cell>
          <cell r="AD2523">
            <v>14</v>
          </cell>
          <cell r="AE2523">
            <v>12</v>
          </cell>
          <cell r="AF2523">
            <v>109</v>
          </cell>
          <cell r="AG2523">
            <v>18</v>
          </cell>
          <cell r="AH2523">
            <v>2</v>
          </cell>
        </row>
        <row r="2524">
          <cell r="E2524" t="str">
            <v>MS Industrial Residual Fuel</v>
          </cell>
          <cell r="F2524">
            <v>5951</v>
          </cell>
          <cell r="G2524">
            <v>1489</v>
          </cell>
          <cell r="H2524">
            <v>1192</v>
          </cell>
          <cell r="I2524">
            <v>1602</v>
          </cell>
          <cell r="J2524">
            <v>1071</v>
          </cell>
          <cell r="K2524">
            <v>506</v>
          </cell>
          <cell r="L2524">
            <v>706</v>
          </cell>
          <cell r="M2524">
            <v>193</v>
          </cell>
          <cell r="N2524">
            <v>961</v>
          </cell>
          <cell r="O2524">
            <v>72</v>
          </cell>
          <cell r="P2524">
            <v>44</v>
          </cell>
          <cell r="Q2524">
            <v>1225</v>
          </cell>
          <cell r="R2524">
            <v>759</v>
          </cell>
          <cell r="S2524">
            <v>1060</v>
          </cell>
          <cell r="T2524">
            <v>1949</v>
          </cell>
          <cell r="U2524">
            <v>1851</v>
          </cell>
          <cell r="V2524">
            <v>413</v>
          </cell>
          <cell r="W2524">
            <v>720</v>
          </cell>
          <cell r="X2524">
            <v>772</v>
          </cell>
          <cell r="Y2524">
            <v>335</v>
          </cell>
          <cell r="Z2524">
            <v>123</v>
          </cell>
          <cell r="AA2524">
            <v>298</v>
          </cell>
          <cell r="AB2524">
            <v>208</v>
          </cell>
          <cell r="AC2524">
            <v>109</v>
          </cell>
          <cell r="AD2524">
            <v>3</v>
          </cell>
          <cell r="AE2524">
            <v>36</v>
          </cell>
          <cell r="AF2524">
            <v>1</v>
          </cell>
          <cell r="AG2524">
            <v>2</v>
          </cell>
          <cell r="AH2524">
            <v>1</v>
          </cell>
        </row>
        <row r="2525">
          <cell r="E2525" t="str">
            <v>MT Industrial Residual Fuel</v>
          </cell>
          <cell r="F2525">
            <v>1299</v>
          </cell>
          <cell r="G2525">
            <v>891</v>
          </cell>
          <cell r="H2525">
            <v>532</v>
          </cell>
          <cell r="I2525">
            <v>4244</v>
          </cell>
          <cell r="J2525">
            <v>2298</v>
          </cell>
          <cell r="K2525">
            <v>1464</v>
          </cell>
          <cell r="L2525">
            <v>1122</v>
          </cell>
          <cell r="M2525">
            <v>1012</v>
          </cell>
          <cell r="N2525">
            <v>664</v>
          </cell>
          <cell r="O2525">
            <v>114</v>
          </cell>
          <cell r="P2525">
            <v>0</v>
          </cell>
          <cell r="Q2525">
            <v>16</v>
          </cell>
          <cell r="R2525">
            <v>247</v>
          </cell>
          <cell r="S2525">
            <v>36</v>
          </cell>
          <cell r="T2525">
            <v>265</v>
          </cell>
          <cell r="U2525">
            <v>668</v>
          </cell>
          <cell r="V2525">
            <v>597</v>
          </cell>
          <cell r="W2525">
            <v>0</v>
          </cell>
          <cell r="X2525">
            <v>0</v>
          </cell>
          <cell r="Y2525">
            <v>170</v>
          </cell>
          <cell r="Z2525">
            <v>0</v>
          </cell>
          <cell r="AA2525">
            <v>0</v>
          </cell>
          <cell r="AB2525">
            <v>0</v>
          </cell>
          <cell r="AC2525">
            <v>2</v>
          </cell>
          <cell r="AD2525">
            <v>0</v>
          </cell>
          <cell r="AE2525">
            <v>0</v>
          </cell>
          <cell r="AF2525">
            <v>0</v>
          </cell>
          <cell r="AG2525">
            <v>0</v>
          </cell>
          <cell r="AH2525">
            <v>0</v>
          </cell>
        </row>
        <row r="2526">
          <cell r="E2526" t="str">
            <v>NC Industrial Residual Fuel</v>
          </cell>
          <cell r="F2526">
            <v>32197</v>
          </cell>
          <cell r="G2526">
            <v>32778</v>
          </cell>
          <cell r="H2526">
            <v>42014</v>
          </cell>
          <cell r="I2526">
            <v>45755</v>
          </cell>
          <cell r="J2526">
            <v>36629</v>
          </cell>
          <cell r="K2526">
            <v>36333</v>
          </cell>
          <cell r="L2526">
            <v>39484</v>
          </cell>
          <cell r="M2526">
            <v>34916</v>
          </cell>
          <cell r="N2526">
            <v>29058</v>
          </cell>
          <cell r="O2526">
            <v>25978</v>
          </cell>
          <cell r="P2526">
            <v>29730</v>
          </cell>
          <cell r="Q2526">
            <v>21317</v>
          </cell>
          <cell r="R2526">
            <v>19486</v>
          </cell>
          <cell r="S2526">
            <v>24606</v>
          </cell>
          <cell r="T2526">
            <v>32901</v>
          </cell>
          <cell r="U2526">
            <v>30918</v>
          </cell>
          <cell r="V2526">
            <v>24324</v>
          </cell>
          <cell r="W2526">
            <v>19718</v>
          </cell>
          <cell r="X2526">
            <v>17874</v>
          </cell>
          <cell r="Y2526">
            <v>13100</v>
          </cell>
          <cell r="Z2526">
            <v>10987</v>
          </cell>
          <cell r="AA2526">
            <v>5760</v>
          </cell>
          <cell r="AB2526">
            <v>2855</v>
          </cell>
          <cell r="AC2526">
            <v>1244</v>
          </cell>
          <cell r="AD2526">
            <v>1029</v>
          </cell>
          <cell r="AE2526">
            <v>468</v>
          </cell>
          <cell r="AF2526">
            <v>350</v>
          </cell>
          <cell r="AG2526">
            <v>523</v>
          </cell>
          <cell r="AH2526">
            <v>512</v>
          </cell>
        </row>
        <row r="2527">
          <cell r="E2527" t="str">
            <v>ND Industrial Residual Fuel</v>
          </cell>
          <cell r="F2527">
            <v>1910</v>
          </cell>
          <cell r="G2527">
            <v>1865</v>
          </cell>
          <cell r="H2527">
            <v>1732</v>
          </cell>
          <cell r="I2527">
            <v>2378</v>
          </cell>
          <cell r="J2527">
            <v>2030</v>
          </cell>
          <cell r="K2527">
            <v>911</v>
          </cell>
          <cell r="L2527">
            <v>814</v>
          </cell>
          <cell r="M2527">
            <v>1116</v>
          </cell>
          <cell r="N2527">
            <v>173</v>
          </cell>
          <cell r="O2527">
            <v>290</v>
          </cell>
          <cell r="P2527">
            <v>412</v>
          </cell>
          <cell r="Q2527">
            <v>208</v>
          </cell>
          <cell r="R2527">
            <v>24</v>
          </cell>
          <cell r="S2527">
            <v>269</v>
          </cell>
          <cell r="T2527">
            <v>280</v>
          </cell>
          <cell r="U2527">
            <v>1321</v>
          </cell>
          <cell r="V2527">
            <v>594</v>
          </cell>
          <cell r="W2527">
            <v>427</v>
          </cell>
          <cell r="X2527">
            <v>504</v>
          </cell>
          <cell r="Y2527">
            <v>375</v>
          </cell>
          <cell r="Z2527">
            <v>239</v>
          </cell>
          <cell r="AA2527">
            <v>248</v>
          </cell>
          <cell r="AB2527">
            <v>44</v>
          </cell>
          <cell r="AC2527">
            <v>0</v>
          </cell>
          <cell r="AD2527">
            <v>3</v>
          </cell>
          <cell r="AE2527">
            <v>4</v>
          </cell>
          <cell r="AF2527">
            <v>0</v>
          </cell>
          <cell r="AG2527">
            <v>0</v>
          </cell>
          <cell r="AH2527">
            <v>0</v>
          </cell>
        </row>
        <row r="2528">
          <cell r="E2528" t="str">
            <v>NE Industrial Residual Fuel</v>
          </cell>
          <cell r="F2528">
            <v>1483</v>
          </cell>
          <cell r="G2528">
            <v>1064</v>
          </cell>
          <cell r="H2528">
            <v>907</v>
          </cell>
          <cell r="I2528">
            <v>1608</v>
          </cell>
          <cell r="J2528">
            <v>1212</v>
          </cell>
          <cell r="K2528">
            <v>756</v>
          </cell>
          <cell r="L2528">
            <v>1052</v>
          </cell>
          <cell r="M2528">
            <v>632</v>
          </cell>
          <cell r="N2528">
            <v>616</v>
          </cell>
          <cell r="O2528">
            <v>437</v>
          </cell>
          <cell r="P2528">
            <v>725</v>
          </cell>
          <cell r="Q2528">
            <v>663</v>
          </cell>
          <cell r="R2528">
            <v>777</v>
          </cell>
          <cell r="S2528">
            <v>798</v>
          </cell>
          <cell r="T2528">
            <v>1134</v>
          </cell>
          <cell r="U2528">
            <v>645</v>
          </cell>
          <cell r="V2528">
            <v>218</v>
          </cell>
          <cell r="W2528">
            <v>295</v>
          </cell>
          <cell r="X2528">
            <v>241</v>
          </cell>
          <cell r="Y2528">
            <v>1</v>
          </cell>
          <cell r="Z2528">
            <v>0</v>
          </cell>
          <cell r="AA2528">
            <v>0</v>
          </cell>
          <cell r="AB2528">
            <v>0</v>
          </cell>
          <cell r="AC2528">
            <v>0</v>
          </cell>
          <cell r="AD2528">
            <v>2</v>
          </cell>
          <cell r="AE2528">
            <v>0</v>
          </cell>
          <cell r="AF2528">
            <v>0</v>
          </cell>
          <cell r="AG2528">
            <v>0</v>
          </cell>
          <cell r="AH2528">
            <v>0</v>
          </cell>
        </row>
        <row r="2529">
          <cell r="E2529" t="str">
            <v>NH Industrial Residual Fuel</v>
          </cell>
          <cell r="F2529">
            <v>3282</v>
          </cell>
          <cell r="G2529">
            <v>2883</v>
          </cell>
          <cell r="H2529">
            <v>6412</v>
          </cell>
          <cell r="I2529">
            <v>8886</v>
          </cell>
          <cell r="J2529">
            <v>8192</v>
          </cell>
          <cell r="K2529">
            <v>6863</v>
          </cell>
          <cell r="L2529">
            <v>6015</v>
          </cell>
          <cell r="M2529">
            <v>5213</v>
          </cell>
          <cell r="N2529">
            <v>4498</v>
          </cell>
          <cell r="O2529">
            <v>3724</v>
          </cell>
          <cell r="P2529">
            <v>3434</v>
          </cell>
          <cell r="Q2529">
            <v>3895</v>
          </cell>
          <cell r="R2529">
            <v>3102</v>
          </cell>
          <cell r="S2529">
            <v>2416</v>
          </cell>
          <cell r="T2529">
            <v>2721</v>
          </cell>
          <cell r="U2529">
            <v>903</v>
          </cell>
          <cell r="V2529">
            <v>4036</v>
          </cell>
          <cell r="W2529">
            <v>2566</v>
          </cell>
          <cell r="X2529">
            <v>2224</v>
          </cell>
          <cell r="Y2529">
            <v>2179</v>
          </cell>
          <cell r="Z2529">
            <v>1583</v>
          </cell>
          <cell r="AA2529">
            <v>699</v>
          </cell>
          <cell r="AB2529">
            <v>413</v>
          </cell>
          <cell r="AC2529">
            <v>359</v>
          </cell>
          <cell r="AD2529">
            <v>248</v>
          </cell>
          <cell r="AE2529">
            <v>290</v>
          </cell>
          <cell r="AF2529">
            <v>165</v>
          </cell>
          <cell r="AG2529">
            <v>120</v>
          </cell>
          <cell r="AH2529">
            <v>104</v>
          </cell>
        </row>
        <row r="2530">
          <cell r="E2530" t="str">
            <v>NJ Industrial Residual Fuel</v>
          </cell>
          <cell r="F2530">
            <v>22772</v>
          </cell>
          <cell r="G2530">
            <v>19662</v>
          </cell>
          <cell r="H2530">
            <v>19363</v>
          </cell>
          <cell r="I2530">
            <v>16229</v>
          </cell>
          <cell r="J2530">
            <v>15649</v>
          </cell>
          <cell r="K2530">
            <v>11950</v>
          </cell>
          <cell r="L2530">
            <v>10439</v>
          </cell>
          <cell r="M2530">
            <v>8524</v>
          </cell>
          <cell r="N2530">
            <v>5372</v>
          </cell>
          <cell r="O2530">
            <v>3981</v>
          </cell>
          <cell r="P2530">
            <v>3712</v>
          </cell>
          <cell r="Q2530">
            <v>3773</v>
          </cell>
          <cell r="R2530">
            <v>1834</v>
          </cell>
          <cell r="S2530">
            <v>3179</v>
          </cell>
          <cell r="T2530">
            <v>3387</v>
          </cell>
          <cell r="U2530">
            <v>2700</v>
          </cell>
          <cell r="V2530">
            <v>2950</v>
          </cell>
          <cell r="W2530">
            <v>3221</v>
          </cell>
          <cell r="X2530">
            <v>1979</v>
          </cell>
          <cell r="Y2530">
            <v>1517</v>
          </cell>
          <cell r="Z2530">
            <v>481</v>
          </cell>
          <cell r="AA2530">
            <v>1936</v>
          </cell>
          <cell r="AB2530">
            <v>1711</v>
          </cell>
          <cell r="AC2530">
            <v>758</v>
          </cell>
          <cell r="AD2530">
            <v>26</v>
          </cell>
          <cell r="AE2530">
            <v>0</v>
          </cell>
          <cell r="AF2530">
            <v>0</v>
          </cell>
          <cell r="AG2530">
            <v>0</v>
          </cell>
          <cell r="AH2530">
            <v>0</v>
          </cell>
        </row>
        <row r="2531">
          <cell r="E2531" t="str">
            <v>NM Industrial Residual Fuel</v>
          </cell>
          <cell r="F2531">
            <v>725</v>
          </cell>
          <cell r="G2531">
            <v>741</v>
          </cell>
          <cell r="H2531">
            <v>795</v>
          </cell>
          <cell r="I2531">
            <v>1132</v>
          </cell>
          <cell r="J2531">
            <v>1106</v>
          </cell>
          <cell r="K2531">
            <v>1123</v>
          </cell>
          <cell r="L2531">
            <v>1223</v>
          </cell>
          <cell r="M2531">
            <v>993</v>
          </cell>
          <cell r="N2531">
            <v>854</v>
          </cell>
          <cell r="O2531">
            <v>887</v>
          </cell>
          <cell r="P2531">
            <v>853</v>
          </cell>
          <cell r="Q2531">
            <v>542</v>
          </cell>
          <cell r="R2531">
            <v>826</v>
          </cell>
          <cell r="S2531">
            <v>987</v>
          </cell>
          <cell r="T2531">
            <v>660</v>
          </cell>
          <cell r="U2531">
            <v>544</v>
          </cell>
          <cell r="V2531">
            <v>868</v>
          </cell>
          <cell r="W2531">
            <v>994</v>
          </cell>
          <cell r="X2531">
            <v>1437</v>
          </cell>
          <cell r="Y2531">
            <v>61</v>
          </cell>
          <cell r="Z2531">
            <v>214</v>
          </cell>
          <cell r="AA2531">
            <v>0</v>
          </cell>
          <cell r="AB2531">
            <v>0</v>
          </cell>
          <cell r="AC2531">
            <v>0</v>
          </cell>
          <cell r="AD2531">
            <v>0</v>
          </cell>
          <cell r="AE2531">
            <v>0</v>
          </cell>
          <cell r="AF2531">
            <v>0</v>
          </cell>
          <cell r="AG2531">
            <v>0</v>
          </cell>
          <cell r="AH2531">
            <v>0</v>
          </cell>
        </row>
        <row r="2532">
          <cell r="E2532" t="str">
            <v>NV Industrial Residual Fuel</v>
          </cell>
          <cell r="F2532">
            <v>48</v>
          </cell>
          <cell r="G2532">
            <v>511</v>
          </cell>
          <cell r="H2532">
            <v>497</v>
          </cell>
          <cell r="I2532">
            <v>630</v>
          </cell>
          <cell r="J2532">
            <v>873</v>
          </cell>
          <cell r="K2532">
            <v>6803</v>
          </cell>
          <cell r="L2532">
            <v>811</v>
          </cell>
          <cell r="M2532">
            <v>1295</v>
          </cell>
          <cell r="N2532">
            <v>487</v>
          </cell>
          <cell r="O2532">
            <v>119</v>
          </cell>
          <cell r="P2532">
            <v>0</v>
          </cell>
          <cell r="Q2532">
            <v>0</v>
          </cell>
          <cell r="R2532">
            <v>41</v>
          </cell>
          <cell r="S2532">
            <v>5</v>
          </cell>
          <cell r="T2532">
            <v>2</v>
          </cell>
          <cell r="U2532">
            <v>1</v>
          </cell>
          <cell r="V2532">
            <v>14</v>
          </cell>
          <cell r="W2532">
            <v>0</v>
          </cell>
          <cell r="X2532">
            <v>0</v>
          </cell>
          <cell r="Y2532">
            <v>0</v>
          </cell>
          <cell r="Z2532">
            <v>0</v>
          </cell>
          <cell r="AA2532">
            <v>0</v>
          </cell>
          <cell r="AB2532">
            <v>0</v>
          </cell>
          <cell r="AC2532">
            <v>0</v>
          </cell>
          <cell r="AD2532">
            <v>0</v>
          </cell>
          <cell r="AE2532">
            <v>0</v>
          </cell>
          <cell r="AF2532">
            <v>0</v>
          </cell>
          <cell r="AG2532">
            <v>0</v>
          </cell>
          <cell r="AH2532">
            <v>0</v>
          </cell>
        </row>
        <row r="2533">
          <cell r="E2533" t="str">
            <v>NY Industrial Residual Fuel</v>
          </cell>
          <cell r="F2533">
            <v>29451</v>
          </cell>
          <cell r="G2533">
            <v>14895</v>
          </cell>
          <cell r="H2533">
            <v>19240</v>
          </cell>
          <cell r="I2533">
            <v>24265</v>
          </cell>
          <cell r="J2533">
            <v>19865</v>
          </cell>
          <cell r="K2533">
            <v>12509</v>
          </cell>
          <cell r="L2533">
            <v>15441</v>
          </cell>
          <cell r="M2533">
            <v>12353</v>
          </cell>
          <cell r="N2533">
            <v>11744</v>
          </cell>
          <cell r="O2533">
            <v>10204</v>
          </cell>
          <cell r="P2533">
            <v>12607</v>
          </cell>
          <cell r="Q2533">
            <v>9706</v>
          </cell>
          <cell r="R2533">
            <v>8564</v>
          </cell>
          <cell r="S2533">
            <v>9957</v>
          </cell>
          <cell r="T2533">
            <v>9322</v>
          </cell>
          <cell r="U2533">
            <v>8404</v>
          </cell>
          <cell r="V2533">
            <v>8181</v>
          </cell>
          <cell r="W2533">
            <v>9186</v>
          </cell>
          <cell r="X2533">
            <v>7842</v>
          </cell>
          <cell r="Y2533">
            <v>3048</v>
          </cell>
          <cell r="Z2533">
            <v>3234</v>
          </cell>
          <cell r="AA2533">
            <v>7821</v>
          </cell>
          <cell r="AB2533">
            <v>3635</v>
          </cell>
          <cell r="AC2533">
            <v>4472</v>
          </cell>
          <cell r="AD2533">
            <v>3469</v>
          </cell>
          <cell r="AE2533">
            <v>2709</v>
          </cell>
          <cell r="AF2533">
            <v>2871</v>
          </cell>
          <cell r="AG2533">
            <v>3389</v>
          </cell>
          <cell r="AH2533">
            <v>2550</v>
          </cell>
        </row>
        <row r="2534">
          <cell r="E2534" t="str">
            <v>OH Industrial Residual Fuel</v>
          </cell>
          <cell r="F2534">
            <v>9389</v>
          </cell>
          <cell r="G2534">
            <v>7050</v>
          </cell>
          <cell r="H2534">
            <v>8911</v>
          </cell>
          <cell r="I2534">
            <v>13031</v>
          </cell>
          <cell r="J2534">
            <v>12067</v>
          </cell>
          <cell r="K2534">
            <v>8560</v>
          </cell>
          <cell r="L2534">
            <v>10059</v>
          </cell>
          <cell r="M2534">
            <v>7452</v>
          </cell>
          <cell r="N2534">
            <v>5322</v>
          </cell>
          <cell r="O2534">
            <v>7498</v>
          </cell>
          <cell r="P2534">
            <v>9339</v>
          </cell>
          <cell r="Q2534">
            <v>5984</v>
          </cell>
          <cell r="R2534">
            <v>5354</v>
          </cell>
          <cell r="S2534">
            <v>3474</v>
          </cell>
          <cell r="T2534">
            <v>4076</v>
          </cell>
          <cell r="U2534">
            <v>8269</v>
          </cell>
          <cell r="V2534">
            <v>8465</v>
          </cell>
          <cell r="W2534">
            <v>5688</v>
          </cell>
          <cell r="X2534">
            <v>7858</v>
          </cell>
          <cell r="Y2534">
            <v>4612</v>
          </cell>
          <cell r="Z2534">
            <v>4107</v>
          </cell>
          <cell r="AA2534">
            <v>3033</v>
          </cell>
          <cell r="AB2534">
            <v>1238</v>
          </cell>
          <cell r="AC2534">
            <v>3212</v>
          </cell>
          <cell r="AD2534">
            <v>2215</v>
          </cell>
          <cell r="AE2534">
            <v>2664</v>
          </cell>
          <cell r="AF2534">
            <v>3843</v>
          </cell>
          <cell r="AG2534">
            <v>2577</v>
          </cell>
          <cell r="AH2534">
            <v>2382</v>
          </cell>
        </row>
        <row r="2535">
          <cell r="E2535" t="str">
            <v>OK Industrial Residual Fuel</v>
          </cell>
          <cell r="F2535">
            <v>3045</v>
          </cell>
          <cell r="G2535">
            <v>962</v>
          </cell>
          <cell r="H2535">
            <v>3571</v>
          </cell>
          <cell r="I2535">
            <v>4390</v>
          </cell>
          <cell r="J2535">
            <v>3409</v>
          </cell>
          <cell r="K2535">
            <v>2069</v>
          </cell>
          <cell r="L2535">
            <v>1626</v>
          </cell>
          <cell r="M2535">
            <v>1629</v>
          </cell>
          <cell r="N2535">
            <v>629</v>
          </cell>
          <cell r="O2535">
            <v>698</v>
          </cell>
          <cell r="P2535">
            <v>1489</v>
          </cell>
          <cell r="Q2535">
            <v>2147</v>
          </cell>
          <cell r="R2535">
            <v>2823</v>
          </cell>
          <cell r="S2535">
            <v>3004</v>
          </cell>
          <cell r="T2535">
            <v>3844</v>
          </cell>
          <cell r="U2535">
            <v>1392</v>
          </cell>
          <cell r="V2535">
            <v>1546</v>
          </cell>
          <cell r="W2535">
            <v>817</v>
          </cell>
          <cell r="X2535">
            <v>2641</v>
          </cell>
          <cell r="Y2535">
            <v>1919</v>
          </cell>
          <cell r="Z2535">
            <v>3405</v>
          </cell>
          <cell r="AA2535">
            <v>3683</v>
          </cell>
          <cell r="AB2535">
            <v>3838</v>
          </cell>
          <cell r="AC2535">
            <v>3231</v>
          </cell>
          <cell r="AD2535">
            <v>3035</v>
          </cell>
          <cell r="AE2535">
            <v>1963</v>
          </cell>
          <cell r="AF2535">
            <v>2582</v>
          </cell>
          <cell r="AG2535">
            <v>3181</v>
          </cell>
          <cell r="AH2535">
            <v>2308</v>
          </cell>
        </row>
        <row r="2536">
          <cell r="E2536" t="str">
            <v>OR Industrial Residual Fuel</v>
          </cell>
          <cell r="F2536">
            <v>2810</v>
          </cell>
          <cell r="G2536">
            <v>2178</v>
          </cell>
          <cell r="H2536">
            <v>3130</v>
          </cell>
          <cell r="I2536">
            <v>4200</v>
          </cell>
          <cell r="J2536">
            <v>2598</v>
          </cell>
          <cell r="K2536">
            <v>2043</v>
          </cell>
          <cell r="L2536">
            <v>840</v>
          </cell>
          <cell r="M2536">
            <v>1044</v>
          </cell>
          <cell r="N2536">
            <v>873</v>
          </cell>
          <cell r="O2536">
            <v>903</v>
          </cell>
          <cell r="P2536">
            <v>870</v>
          </cell>
          <cell r="Q2536">
            <v>840</v>
          </cell>
          <cell r="R2536">
            <v>2981</v>
          </cell>
          <cell r="S2536">
            <v>2298</v>
          </cell>
          <cell r="T2536">
            <v>1898</v>
          </cell>
          <cell r="U2536">
            <v>1673</v>
          </cell>
          <cell r="V2536">
            <v>2943</v>
          </cell>
          <cell r="W2536">
            <v>2063</v>
          </cell>
          <cell r="X2536">
            <v>1384</v>
          </cell>
          <cell r="Y2536">
            <v>1010</v>
          </cell>
          <cell r="Z2536">
            <v>604</v>
          </cell>
          <cell r="AA2536">
            <v>1024</v>
          </cell>
          <cell r="AB2536">
            <v>688</v>
          </cell>
          <cell r="AC2536">
            <v>748</v>
          </cell>
          <cell r="AD2536">
            <v>378</v>
          </cell>
          <cell r="AE2536">
            <v>399</v>
          </cell>
          <cell r="AF2536">
            <v>752</v>
          </cell>
          <cell r="AG2536">
            <v>133</v>
          </cell>
          <cell r="AH2536">
            <v>90</v>
          </cell>
        </row>
        <row r="2537">
          <cell r="E2537" t="str">
            <v>PA Industrial Residual Fuel</v>
          </cell>
          <cell r="F2537">
            <v>36050</v>
          </cell>
          <cell r="G2537">
            <v>27918</v>
          </cell>
          <cell r="H2537">
            <v>26145</v>
          </cell>
          <cell r="I2537">
            <v>26692</v>
          </cell>
          <cell r="J2537">
            <v>25550</v>
          </cell>
          <cell r="K2537">
            <v>18158</v>
          </cell>
          <cell r="L2537">
            <v>20695</v>
          </cell>
          <cell r="M2537">
            <v>13999</v>
          </cell>
          <cell r="N2537">
            <v>13953</v>
          </cell>
          <cell r="O2537">
            <v>11966</v>
          </cell>
          <cell r="P2537">
            <v>12538</v>
          </cell>
          <cell r="Q2537">
            <v>10061</v>
          </cell>
          <cell r="R2537">
            <v>8272</v>
          </cell>
          <cell r="S2537">
            <v>13274</v>
          </cell>
          <cell r="T2537">
            <v>12058</v>
          </cell>
          <cell r="U2537">
            <v>12039</v>
          </cell>
          <cell r="V2537">
            <v>10742</v>
          </cell>
          <cell r="W2537">
            <v>8170</v>
          </cell>
          <cell r="X2537">
            <v>6569</v>
          </cell>
          <cell r="Y2537">
            <v>4717</v>
          </cell>
          <cell r="Z2537">
            <v>4272</v>
          </cell>
          <cell r="AA2537">
            <v>4376</v>
          </cell>
          <cell r="AB2537">
            <v>1287</v>
          </cell>
          <cell r="AC2537">
            <v>874</v>
          </cell>
          <cell r="AD2537">
            <v>493</v>
          </cell>
          <cell r="AE2537">
            <v>565</v>
          </cell>
          <cell r="AF2537">
            <v>770</v>
          </cell>
          <cell r="AG2537">
            <v>598</v>
          </cell>
          <cell r="AH2537">
            <v>477</v>
          </cell>
        </row>
        <row r="2538">
          <cell r="E2538" t="str">
            <v>RI Industrial Residual Fuel</v>
          </cell>
          <cell r="F2538">
            <v>2846</v>
          </cell>
          <cell r="G2538">
            <v>2366</v>
          </cell>
          <cell r="H2538">
            <v>2858</v>
          </cell>
          <cell r="I2538">
            <v>3729</v>
          </cell>
          <cell r="J2538">
            <v>2919</v>
          </cell>
          <cell r="K2538">
            <v>2340</v>
          </cell>
          <cell r="L2538">
            <v>1978</v>
          </cell>
          <cell r="M2538">
            <v>1853</v>
          </cell>
          <cell r="N2538">
            <v>1849</v>
          </cell>
          <cell r="O2538">
            <v>1674</v>
          </cell>
          <cell r="P2538">
            <v>1615</v>
          </cell>
          <cell r="Q2538">
            <v>1283</v>
          </cell>
          <cell r="R2538">
            <v>1568</v>
          </cell>
          <cell r="S2538">
            <v>1952</v>
          </cell>
          <cell r="T2538">
            <v>1733</v>
          </cell>
          <cell r="U2538">
            <v>1828</v>
          </cell>
          <cell r="V2538">
            <v>1366</v>
          </cell>
          <cell r="W2538">
            <v>1103</v>
          </cell>
          <cell r="X2538">
            <v>483</v>
          </cell>
          <cell r="Y2538">
            <v>1438</v>
          </cell>
          <cell r="Z2538">
            <v>548</v>
          </cell>
          <cell r="AA2538">
            <v>592</v>
          </cell>
          <cell r="AB2538">
            <v>149</v>
          </cell>
          <cell r="AC2538">
            <v>34</v>
          </cell>
          <cell r="AD2538">
            <v>62</v>
          </cell>
          <cell r="AE2538">
            <v>107</v>
          </cell>
          <cell r="AF2538">
            <v>236</v>
          </cell>
          <cell r="AG2538">
            <v>90</v>
          </cell>
          <cell r="AH2538">
            <v>10</v>
          </cell>
        </row>
        <row r="2539">
          <cell r="E2539" t="str">
            <v>SC Industrial Residual Fuel</v>
          </cell>
          <cell r="F2539">
            <v>11872</v>
          </cell>
          <cell r="G2539">
            <v>10038</v>
          </cell>
          <cell r="H2539">
            <v>11147</v>
          </cell>
          <cell r="I2539">
            <v>19167</v>
          </cell>
          <cell r="J2539">
            <v>15208</v>
          </cell>
          <cell r="K2539">
            <v>13269</v>
          </cell>
          <cell r="L2539">
            <v>14117</v>
          </cell>
          <cell r="M2539">
            <v>12413</v>
          </cell>
          <cell r="N2539">
            <v>9991</v>
          </cell>
          <cell r="O2539">
            <v>7043</v>
          </cell>
          <cell r="P2539">
            <v>10904</v>
          </cell>
          <cell r="Q2539">
            <v>10690</v>
          </cell>
          <cell r="R2539">
            <v>9284</v>
          </cell>
          <cell r="S2539">
            <v>19913</v>
          </cell>
          <cell r="T2539">
            <v>21581</v>
          </cell>
          <cell r="U2539">
            <v>20921</v>
          </cell>
          <cell r="V2539">
            <v>11494</v>
          </cell>
          <cell r="W2539">
            <v>10081</v>
          </cell>
          <cell r="X2539">
            <v>6502</v>
          </cell>
          <cell r="Y2539">
            <v>5780</v>
          </cell>
          <cell r="Z2539">
            <v>4196</v>
          </cell>
          <cell r="AA2539">
            <v>3296</v>
          </cell>
          <cell r="AB2539">
            <v>2065</v>
          </cell>
          <cell r="AC2539">
            <v>1101</v>
          </cell>
          <cell r="AD2539">
            <v>1149</v>
          </cell>
          <cell r="AE2539">
            <v>415</v>
          </cell>
          <cell r="AF2539">
            <v>1136</v>
          </cell>
          <cell r="AG2539">
            <v>319</v>
          </cell>
          <cell r="AH2539">
            <v>915</v>
          </cell>
        </row>
        <row r="2540">
          <cell r="E2540" t="str">
            <v>SD Industrial Residual Fuel</v>
          </cell>
          <cell r="F2540">
            <v>224</v>
          </cell>
          <cell r="G2540">
            <v>202</v>
          </cell>
          <cell r="H2540">
            <v>676</v>
          </cell>
          <cell r="I2540">
            <v>720</v>
          </cell>
          <cell r="J2540">
            <v>511</v>
          </cell>
          <cell r="K2540">
            <v>71</v>
          </cell>
          <cell r="L2540">
            <v>251</v>
          </cell>
          <cell r="M2540">
            <v>347</v>
          </cell>
          <cell r="N2540">
            <v>600</v>
          </cell>
          <cell r="O2540">
            <v>504</v>
          </cell>
          <cell r="P2540">
            <v>398</v>
          </cell>
          <cell r="Q2540">
            <v>638</v>
          </cell>
          <cell r="R2540">
            <v>650</v>
          </cell>
          <cell r="S2540">
            <v>288</v>
          </cell>
          <cell r="T2540">
            <v>505</v>
          </cell>
          <cell r="U2540">
            <v>388</v>
          </cell>
          <cell r="V2540">
            <v>173</v>
          </cell>
          <cell r="W2540">
            <v>141</v>
          </cell>
          <cell r="X2540">
            <v>225</v>
          </cell>
          <cell r="Y2540">
            <v>121</v>
          </cell>
          <cell r="Z2540">
            <v>0</v>
          </cell>
          <cell r="AA2540">
            <v>242</v>
          </cell>
          <cell r="AB2540">
            <v>0</v>
          </cell>
          <cell r="AC2540">
            <v>8</v>
          </cell>
          <cell r="AD2540">
            <v>24</v>
          </cell>
          <cell r="AE2540">
            <v>31</v>
          </cell>
          <cell r="AF2540">
            <v>50</v>
          </cell>
          <cell r="AG2540">
            <v>57</v>
          </cell>
          <cell r="AH2540">
            <v>0</v>
          </cell>
        </row>
        <row r="2541">
          <cell r="E2541" t="str">
            <v>TN Industrial Residual Fuel</v>
          </cell>
          <cell r="F2541">
            <v>1693</v>
          </cell>
          <cell r="G2541">
            <v>2119</v>
          </cell>
          <cell r="H2541">
            <v>1834</v>
          </cell>
          <cell r="I2541">
            <v>2972</v>
          </cell>
          <cell r="J2541">
            <v>2639</v>
          </cell>
          <cell r="K2541">
            <v>2174</v>
          </cell>
          <cell r="L2541">
            <v>1135</v>
          </cell>
          <cell r="M2541">
            <v>680</v>
          </cell>
          <cell r="N2541">
            <v>981</v>
          </cell>
          <cell r="O2541">
            <v>313</v>
          </cell>
          <cell r="P2541">
            <v>413</v>
          </cell>
          <cell r="Q2541">
            <v>918</v>
          </cell>
          <cell r="R2541">
            <v>833</v>
          </cell>
          <cell r="S2541">
            <v>1553</v>
          </cell>
          <cell r="T2541">
            <v>1802</v>
          </cell>
          <cell r="U2541">
            <v>1897</v>
          </cell>
          <cell r="V2541">
            <v>1110</v>
          </cell>
          <cell r="W2541">
            <v>1020</v>
          </cell>
          <cell r="X2541">
            <v>979</v>
          </cell>
          <cell r="Y2541">
            <v>228</v>
          </cell>
          <cell r="Z2541">
            <v>35</v>
          </cell>
          <cell r="AA2541">
            <v>158</v>
          </cell>
          <cell r="AB2541">
            <v>98</v>
          </cell>
          <cell r="AC2541">
            <v>71</v>
          </cell>
          <cell r="AD2541">
            <v>225</v>
          </cell>
          <cell r="AE2541">
            <v>151</v>
          </cell>
          <cell r="AF2541">
            <v>132</v>
          </cell>
          <cell r="AG2541">
            <v>38</v>
          </cell>
          <cell r="AH2541">
            <v>266</v>
          </cell>
        </row>
        <row r="2542">
          <cell r="E2542" t="str">
            <v>TX Industrial Residual Fuel</v>
          </cell>
          <cell r="F2542">
            <v>8004</v>
          </cell>
          <cell r="G2542">
            <v>6879</v>
          </cell>
          <cell r="H2542">
            <v>5111</v>
          </cell>
          <cell r="I2542">
            <v>15163</v>
          </cell>
          <cell r="J2542">
            <v>15013</v>
          </cell>
          <cell r="K2542">
            <v>15460</v>
          </cell>
          <cell r="L2542">
            <v>13152</v>
          </cell>
          <cell r="M2542">
            <v>11615</v>
          </cell>
          <cell r="N2542">
            <v>5379</v>
          </cell>
          <cell r="O2542">
            <v>3989</v>
          </cell>
          <cell r="P2542">
            <v>2523</v>
          </cell>
          <cell r="Q2542">
            <v>3263</v>
          </cell>
          <cell r="R2542">
            <v>5007</v>
          </cell>
          <cell r="S2542">
            <v>8852</v>
          </cell>
          <cell r="T2542">
            <v>6772</v>
          </cell>
          <cell r="U2542">
            <v>22237</v>
          </cell>
          <cell r="V2542">
            <v>24662</v>
          </cell>
          <cell r="W2542">
            <v>19620</v>
          </cell>
          <cell r="X2542">
            <v>22758</v>
          </cell>
          <cell r="Y2542">
            <v>21424</v>
          </cell>
          <cell r="Z2542">
            <v>20623</v>
          </cell>
          <cell r="AA2542">
            <v>28594</v>
          </cell>
          <cell r="AB2542">
            <v>13589</v>
          </cell>
          <cell r="AC2542">
            <v>10223</v>
          </cell>
          <cell r="AD2542">
            <v>11692</v>
          </cell>
          <cell r="AE2542">
            <v>7806</v>
          </cell>
          <cell r="AF2542">
            <v>12621</v>
          </cell>
          <cell r="AG2542">
            <v>15815</v>
          </cell>
          <cell r="AH2542">
            <v>14758</v>
          </cell>
        </row>
        <row r="2543">
          <cell r="E2543" t="str">
            <v>US Industrial Residual Fuel</v>
          </cell>
          <cell r="F2543">
            <v>411445</v>
          </cell>
          <cell r="G2543">
            <v>333899</v>
          </cell>
          <cell r="H2543">
            <v>386916</v>
          </cell>
          <cell r="I2543">
            <v>445909</v>
          </cell>
          <cell r="J2543">
            <v>418924</v>
          </cell>
          <cell r="K2543">
            <v>336729</v>
          </cell>
          <cell r="L2543">
            <v>335233</v>
          </cell>
          <cell r="M2543">
            <v>290639</v>
          </cell>
          <cell r="N2543">
            <v>229841</v>
          </cell>
          <cell r="O2543">
            <v>207473</v>
          </cell>
          <cell r="P2543">
            <v>240638</v>
          </cell>
          <cell r="Q2543">
            <v>203252</v>
          </cell>
          <cell r="R2543">
            <v>190107</v>
          </cell>
          <cell r="S2543">
            <v>220441</v>
          </cell>
          <cell r="T2543">
            <v>248707</v>
          </cell>
          <cell r="U2543">
            <v>281385</v>
          </cell>
          <cell r="V2543">
            <v>239267</v>
          </cell>
          <cell r="W2543">
            <v>193240</v>
          </cell>
          <cell r="X2543">
            <v>194348</v>
          </cell>
          <cell r="Y2543">
            <v>130139</v>
          </cell>
          <cell r="Z2543">
            <v>120199</v>
          </cell>
          <cell r="AA2543">
            <v>134927</v>
          </cell>
          <cell r="AB2543">
            <v>69887</v>
          </cell>
          <cell r="AC2543">
            <v>48227</v>
          </cell>
          <cell r="AD2543">
            <v>40579</v>
          </cell>
          <cell r="AE2543">
            <v>33857</v>
          </cell>
          <cell r="AF2543">
            <v>52412</v>
          </cell>
          <cell r="AG2543">
            <v>49935</v>
          </cell>
          <cell r="AH2543">
            <v>43338</v>
          </cell>
        </row>
        <row r="2544">
          <cell r="E2544" t="str">
            <v>UT Industrial Residual Fuel</v>
          </cell>
          <cell r="F2544">
            <v>1543</v>
          </cell>
          <cell r="G2544">
            <v>1116</v>
          </cell>
          <cell r="H2544">
            <v>1413</v>
          </cell>
          <cell r="I2544">
            <v>1448</v>
          </cell>
          <cell r="J2544">
            <v>2037</v>
          </cell>
          <cell r="K2544">
            <v>1771</v>
          </cell>
          <cell r="L2544">
            <v>460</v>
          </cell>
          <cell r="M2544">
            <v>871</v>
          </cell>
          <cell r="N2544">
            <v>589</v>
          </cell>
          <cell r="O2544">
            <v>317</v>
          </cell>
          <cell r="P2544">
            <v>343</v>
          </cell>
          <cell r="Q2544">
            <v>0</v>
          </cell>
          <cell r="R2544">
            <v>517</v>
          </cell>
          <cell r="S2544">
            <v>698</v>
          </cell>
          <cell r="T2544">
            <v>1073</v>
          </cell>
          <cell r="U2544">
            <v>1364</v>
          </cell>
          <cell r="V2544">
            <v>1523</v>
          </cell>
          <cell r="W2544">
            <v>1943</v>
          </cell>
          <cell r="X2544">
            <v>2771</v>
          </cell>
          <cell r="Y2544">
            <v>820</v>
          </cell>
          <cell r="Z2544">
            <v>86</v>
          </cell>
          <cell r="AA2544">
            <v>9</v>
          </cell>
          <cell r="AB2544">
            <v>4</v>
          </cell>
          <cell r="AC2544">
            <v>14</v>
          </cell>
          <cell r="AD2544">
            <v>23</v>
          </cell>
          <cell r="AE2544">
            <v>28</v>
          </cell>
          <cell r="AF2544">
            <v>0</v>
          </cell>
          <cell r="AG2544">
            <v>0</v>
          </cell>
          <cell r="AH2544">
            <v>20</v>
          </cell>
        </row>
        <row r="2545">
          <cell r="E2545" t="str">
            <v>VA Industrial Residual Fuel</v>
          </cell>
          <cell r="F2545">
            <v>17936</v>
          </cell>
          <cell r="G2545">
            <v>15568</v>
          </cell>
          <cell r="H2545">
            <v>18312</v>
          </cell>
          <cell r="I2545">
            <v>17035</v>
          </cell>
          <cell r="J2545">
            <v>15475</v>
          </cell>
          <cell r="K2545">
            <v>11170</v>
          </cell>
          <cell r="L2545">
            <v>11252</v>
          </cell>
          <cell r="M2545">
            <v>15167</v>
          </cell>
          <cell r="N2545">
            <v>12648</v>
          </cell>
          <cell r="O2545">
            <v>10712</v>
          </cell>
          <cell r="P2545">
            <v>11735</v>
          </cell>
          <cell r="Q2545">
            <v>7673</v>
          </cell>
          <cell r="R2545">
            <v>4311</v>
          </cell>
          <cell r="S2545">
            <v>13150</v>
          </cell>
          <cell r="T2545">
            <v>15376</v>
          </cell>
          <cell r="U2545">
            <v>15124</v>
          </cell>
          <cell r="V2545">
            <v>7078</v>
          </cell>
          <cell r="W2545">
            <v>10254</v>
          </cell>
          <cell r="X2545">
            <v>12607</v>
          </cell>
          <cell r="Y2545">
            <v>10215</v>
          </cell>
          <cell r="Z2545">
            <v>9279</v>
          </cell>
          <cell r="AA2545">
            <v>6425</v>
          </cell>
          <cell r="AB2545">
            <v>5372</v>
          </cell>
          <cell r="AC2545">
            <v>3479</v>
          </cell>
          <cell r="AD2545">
            <v>1723</v>
          </cell>
          <cell r="AE2545">
            <v>2050</v>
          </cell>
          <cell r="AF2545">
            <v>2194</v>
          </cell>
          <cell r="AG2545">
            <v>658</v>
          </cell>
          <cell r="AH2545">
            <v>254</v>
          </cell>
        </row>
        <row r="2546">
          <cell r="E2546" t="str">
            <v>VT Industrial Residual Fuel</v>
          </cell>
          <cell r="F2546">
            <v>722</v>
          </cell>
          <cell r="G2546">
            <v>820</v>
          </cell>
          <cell r="H2546">
            <v>1053</v>
          </cell>
          <cell r="I2546">
            <v>1900</v>
          </cell>
          <cell r="J2546">
            <v>1230</v>
          </cell>
          <cell r="K2546">
            <v>907</v>
          </cell>
          <cell r="L2546">
            <v>1319</v>
          </cell>
          <cell r="M2546">
            <v>1335</v>
          </cell>
          <cell r="N2546">
            <v>1054</v>
          </cell>
          <cell r="O2546">
            <v>936</v>
          </cell>
          <cell r="P2546">
            <v>1304</v>
          </cell>
          <cell r="Q2546">
            <v>935</v>
          </cell>
          <cell r="R2546">
            <v>832</v>
          </cell>
          <cell r="S2546">
            <v>885</v>
          </cell>
          <cell r="T2546">
            <v>947</v>
          </cell>
          <cell r="U2546">
            <v>978</v>
          </cell>
          <cell r="V2546">
            <v>820</v>
          </cell>
          <cell r="W2546">
            <v>952</v>
          </cell>
          <cell r="X2546">
            <v>737</v>
          </cell>
          <cell r="Y2546">
            <v>663</v>
          </cell>
          <cell r="Z2546">
            <v>612</v>
          </cell>
          <cell r="AA2546">
            <v>607</v>
          </cell>
          <cell r="AB2546">
            <v>355</v>
          </cell>
          <cell r="AC2546">
            <v>566</v>
          </cell>
          <cell r="AD2546">
            <v>382</v>
          </cell>
          <cell r="AE2546">
            <v>170</v>
          </cell>
          <cell r="AF2546">
            <v>86</v>
          </cell>
          <cell r="AG2546">
            <v>102</v>
          </cell>
          <cell r="AH2546">
            <v>109</v>
          </cell>
        </row>
        <row r="2547">
          <cell r="E2547" t="str">
            <v>WA Industrial Residual Fuel</v>
          </cell>
          <cell r="F2547">
            <v>12508</v>
          </cell>
          <cell r="G2547">
            <v>8375</v>
          </cell>
          <cell r="H2547">
            <v>6194</v>
          </cell>
          <cell r="I2547">
            <v>5333</v>
          </cell>
          <cell r="J2547">
            <v>5619</v>
          </cell>
          <cell r="K2547">
            <v>4050</v>
          </cell>
          <cell r="L2547">
            <v>2030</v>
          </cell>
          <cell r="M2547">
            <v>1904</v>
          </cell>
          <cell r="N2547">
            <v>1601</v>
          </cell>
          <cell r="O2547">
            <v>2206</v>
          </cell>
          <cell r="P2547">
            <v>5583</v>
          </cell>
          <cell r="Q2547">
            <v>865</v>
          </cell>
          <cell r="R2547">
            <v>980</v>
          </cell>
          <cell r="S2547">
            <v>519</v>
          </cell>
          <cell r="T2547">
            <v>120</v>
          </cell>
          <cell r="U2547">
            <v>77</v>
          </cell>
          <cell r="V2547">
            <v>46</v>
          </cell>
          <cell r="W2547">
            <v>21</v>
          </cell>
          <cell r="X2547">
            <v>43</v>
          </cell>
          <cell r="Y2547">
            <v>1669</v>
          </cell>
          <cell r="Z2547">
            <v>1567</v>
          </cell>
          <cell r="AA2547">
            <v>1647</v>
          </cell>
          <cell r="AB2547">
            <v>1107</v>
          </cell>
          <cell r="AC2547">
            <v>969</v>
          </cell>
          <cell r="AD2547">
            <v>0</v>
          </cell>
          <cell r="AE2547">
            <v>0</v>
          </cell>
          <cell r="AF2547">
            <v>0</v>
          </cell>
          <cell r="AG2547">
            <v>63</v>
          </cell>
          <cell r="AH2547">
            <v>34</v>
          </cell>
        </row>
        <row r="2548">
          <cell r="E2548" t="str">
            <v>WI Industrial Residual Fuel</v>
          </cell>
          <cell r="F2548">
            <v>5601</v>
          </cell>
          <cell r="G2548">
            <v>4199</v>
          </cell>
          <cell r="H2548">
            <v>3818</v>
          </cell>
          <cell r="I2548">
            <v>6555</v>
          </cell>
          <cell r="J2548">
            <v>6867</v>
          </cell>
          <cell r="K2548">
            <v>4393</v>
          </cell>
          <cell r="L2548">
            <v>5392</v>
          </cell>
          <cell r="M2548">
            <v>5791</v>
          </cell>
          <cell r="N2548">
            <v>4237</v>
          </cell>
          <cell r="O2548">
            <v>5251</v>
          </cell>
          <cell r="P2548">
            <v>5793</v>
          </cell>
          <cell r="Q2548">
            <v>4491</v>
          </cell>
          <cell r="R2548">
            <v>4269</v>
          </cell>
          <cell r="S2548">
            <v>3362</v>
          </cell>
          <cell r="T2548">
            <v>5664</v>
          </cell>
          <cell r="U2548">
            <v>6734</v>
          </cell>
          <cell r="V2548">
            <v>4017</v>
          </cell>
          <cell r="W2548">
            <v>4652</v>
          </cell>
          <cell r="X2548">
            <v>4494</v>
          </cell>
          <cell r="Y2548">
            <v>1536</v>
          </cell>
          <cell r="Z2548">
            <v>666</v>
          </cell>
          <cell r="AA2548">
            <v>761</v>
          </cell>
          <cell r="AB2548">
            <v>633</v>
          </cell>
          <cell r="AC2548">
            <v>426</v>
          </cell>
          <cell r="AD2548">
            <v>316</v>
          </cell>
          <cell r="AE2548">
            <v>512</v>
          </cell>
          <cell r="AF2548">
            <v>895</v>
          </cell>
          <cell r="AG2548">
            <v>1047</v>
          </cell>
          <cell r="AH2548">
            <v>1066</v>
          </cell>
        </row>
        <row r="2549">
          <cell r="E2549" t="str">
            <v>WV Industrial Residual Fuel</v>
          </cell>
          <cell r="F2549">
            <v>7561</v>
          </cell>
          <cell r="G2549">
            <v>6370</v>
          </cell>
          <cell r="H2549">
            <v>3267</v>
          </cell>
          <cell r="I2549">
            <v>3079</v>
          </cell>
          <cell r="J2549">
            <v>3071</v>
          </cell>
          <cell r="K2549">
            <v>1236</v>
          </cell>
          <cell r="L2549">
            <v>2187</v>
          </cell>
          <cell r="M2549">
            <v>1453</v>
          </cell>
          <cell r="N2549">
            <v>453</v>
          </cell>
          <cell r="O2549">
            <v>583</v>
          </cell>
          <cell r="P2549">
            <v>1840</v>
          </cell>
          <cell r="Q2549">
            <v>1435</v>
          </cell>
          <cell r="R2549">
            <v>710</v>
          </cell>
          <cell r="S2549">
            <v>314</v>
          </cell>
          <cell r="T2549">
            <v>2160</v>
          </cell>
          <cell r="U2549">
            <v>2767</v>
          </cell>
          <cell r="V2549">
            <v>2115</v>
          </cell>
          <cell r="W2549">
            <v>6281</v>
          </cell>
          <cell r="X2549">
            <v>3810</v>
          </cell>
          <cell r="Y2549">
            <v>543</v>
          </cell>
          <cell r="Z2549">
            <v>248</v>
          </cell>
          <cell r="AA2549">
            <v>282</v>
          </cell>
          <cell r="AB2549">
            <v>1451</v>
          </cell>
          <cell r="AC2549">
            <v>1045</v>
          </cell>
          <cell r="AD2549">
            <v>453</v>
          </cell>
          <cell r="AE2549">
            <v>623</v>
          </cell>
          <cell r="AF2549">
            <v>345</v>
          </cell>
          <cell r="AG2549">
            <v>0</v>
          </cell>
          <cell r="AH2549">
            <v>24</v>
          </cell>
        </row>
        <row r="2550">
          <cell r="E2550" t="str">
            <v>WY Industrial Residual Fuel</v>
          </cell>
          <cell r="F2550">
            <v>244</v>
          </cell>
          <cell r="G2550">
            <v>246</v>
          </cell>
          <cell r="H2550">
            <v>62</v>
          </cell>
          <cell r="I2550">
            <v>446</v>
          </cell>
          <cell r="J2550">
            <v>247</v>
          </cell>
          <cell r="K2550">
            <v>125</v>
          </cell>
          <cell r="L2550">
            <v>36</v>
          </cell>
          <cell r="M2550">
            <v>25</v>
          </cell>
          <cell r="N2550">
            <v>39</v>
          </cell>
          <cell r="O2550">
            <v>50</v>
          </cell>
          <cell r="P2550">
            <v>143</v>
          </cell>
          <cell r="Q2550">
            <v>424</v>
          </cell>
          <cell r="R2550">
            <v>949</v>
          </cell>
          <cell r="S2550">
            <v>898</v>
          </cell>
          <cell r="T2550">
            <v>672</v>
          </cell>
          <cell r="U2550">
            <v>833</v>
          </cell>
          <cell r="V2550">
            <v>700</v>
          </cell>
          <cell r="W2550">
            <v>481</v>
          </cell>
          <cell r="X2550">
            <v>560</v>
          </cell>
          <cell r="Y2550">
            <v>143</v>
          </cell>
          <cell r="Z2550">
            <v>99</v>
          </cell>
          <cell r="AA2550">
            <v>3</v>
          </cell>
          <cell r="AB2550">
            <v>0</v>
          </cell>
          <cell r="AC2550">
            <v>0</v>
          </cell>
          <cell r="AD2550">
            <v>0</v>
          </cell>
          <cell r="AE2550">
            <v>0</v>
          </cell>
          <cell r="AF2550">
            <v>0</v>
          </cell>
          <cell r="AG2550">
            <v>0</v>
          </cell>
          <cell r="AH2550">
            <v>0</v>
          </cell>
        </row>
        <row r="2551">
          <cell r="E2551" t="str">
            <v>AK Industrial Still Gas</v>
          </cell>
          <cell r="F2551">
            <v>23591</v>
          </cell>
          <cell r="G2551">
            <v>21209</v>
          </cell>
          <cell r="H2551">
            <v>25097</v>
          </cell>
          <cell r="I2551">
            <v>25414</v>
          </cell>
          <cell r="J2551">
            <v>25149</v>
          </cell>
          <cell r="K2551">
            <v>24857</v>
          </cell>
          <cell r="L2551">
            <v>26846</v>
          </cell>
          <cell r="M2551">
            <v>26356</v>
          </cell>
          <cell r="N2551">
            <v>31270</v>
          </cell>
          <cell r="O2551">
            <v>31671</v>
          </cell>
          <cell r="P2551">
            <v>31803</v>
          </cell>
          <cell r="Q2551">
            <v>32266</v>
          </cell>
          <cell r="R2551">
            <v>31819</v>
          </cell>
          <cell r="S2551">
            <v>33952</v>
          </cell>
          <cell r="T2551">
            <v>33957</v>
          </cell>
          <cell r="U2551">
            <v>34052</v>
          </cell>
          <cell r="V2551">
            <v>34270</v>
          </cell>
          <cell r="W2551">
            <v>33264</v>
          </cell>
          <cell r="X2551">
            <v>27980</v>
          </cell>
          <cell r="Y2551">
            <v>25822</v>
          </cell>
          <cell r="Z2551">
            <v>25638</v>
          </cell>
          <cell r="AA2551">
            <v>25431</v>
          </cell>
          <cell r="AB2551">
            <v>21761</v>
          </cell>
          <cell r="AC2551">
            <v>21139</v>
          </cell>
          <cell r="AD2551">
            <v>18517</v>
          </cell>
          <cell r="AE2551">
            <v>13075</v>
          </cell>
          <cell r="AF2551">
            <v>13814</v>
          </cell>
          <cell r="AG2551">
            <v>13504</v>
          </cell>
          <cell r="AH2551">
            <v>14152</v>
          </cell>
        </row>
        <row r="2552">
          <cell r="E2552" t="str">
            <v>AL Industrial Still Gas</v>
          </cell>
          <cell r="F2552">
            <v>11178</v>
          </cell>
          <cell r="G2552">
            <v>13355</v>
          </cell>
          <cell r="H2552">
            <v>10233</v>
          </cell>
          <cell r="I2552">
            <v>11769</v>
          </cell>
          <cell r="J2552">
            <v>11548</v>
          </cell>
          <cell r="K2552">
            <v>11371</v>
          </cell>
          <cell r="L2552">
            <v>11843</v>
          </cell>
          <cell r="M2552">
            <v>12107</v>
          </cell>
          <cell r="N2552">
            <v>11633</v>
          </cell>
          <cell r="O2552">
            <v>11451</v>
          </cell>
          <cell r="P2552">
            <v>11536</v>
          </cell>
          <cell r="Q2552">
            <v>10246</v>
          </cell>
          <cell r="R2552">
            <v>11523</v>
          </cell>
          <cell r="S2552">
            <v>11935</v>
          </cell>
          <cell r="T2552">
            <v>10319</v>
          </cell>
          <cell r="U2552">
            <v>12335</v>
          </cell>
          <cell r="V2552">
            <v>10838</v>
          </cell>
          <cell r="W2552">
            <v>11044</v>
          </cell>
          <cell r="X2552">
            <v>10709</v>
          </cell>
          <cell r="Y2552">
            <v>10371</v>
          </cell>
          <cell r="Z2552">
            <v>10437</v>
          </cell>
          <cell r="AA2552">
            <v>10456</v>
          </cell>
          <cell r="AB2552">
            <v>10680</v>
          </cell>
          <cell r="AC2552">
            <v>10413</v>
          </cell>
          <cell r="AD2552">
            <v>10205</v>
          </cell>
          <cell r="AE2552">
            <v>10848</v>
          </cell>
          <cell r="AF2552">
            <v>11447</v>
          </cell>
          <cell r="AG2552">
            <v>12078</v>
          </cell>
          <cell r="AH2552">
            <v>12210</v>
          </cell>
        </row>
        <row r="2553">
          <cell r="E2553" t="str">
            <v>AR Industrial Still Gas</v>
          </cell>
          <cell r="F2553">
            <v>5308</v>
          </cell>
          <cell r="G2553">
            <v>5786</v>
          </cell>
          <cell r="H2553">
            <v>6042</v>
          </cell>
          <cell r="I2553">
            <v>6118</v>
          </cell>
          <cell r="J2553">
            <v>6099</v>
          </cell>
          <cell r="K2553">
            <v>6005</v>
          </cell>
          <cell r="L2553">
            <v>6149</v>
          </cell>
          <cell r="M2553">
            <v>6044</v>
          </cell>
          <cell r="N2553">
            <v>5807</v>
          </cell>
          <cell r="O2553">
            <v>5304</v>
          </cell>
          <cell r="P2553">
            <v>5453</v>
          </cell>
          <cell r="Q2553">
            <v>5850</v>
          </cell>
          <cell r="R2553">
            <v>6187</v>
          </cell>
          <cell r="S2553">
            <v>6398</v>
          </cell>
          <cell r="T2553">
            <v>6982</v>
          </cell>
          <cell r="U2553">
            <v>7038</v>
          </cell>
          <cell r="V2553">
            <v>7055</v>
          </cell>
          <cell r="W2553">
            <v>6869</v>
          </cell>
          <cell r="X2553">
            <v>6581</v>
          </cell>
          <cell r="Y2553">
            <v>7124</v>
          </cell>
          <cell r="Z2553">
            <v>7169</v>
          </cell>
          <cell r="AA2553">
            <v>7879</v>
          </cell>
          <cell r="AB2553">
            <v>8048</v>
          </cell>
          <cell r="AC2553">
            <v>7847</v>
          </cell>
          <cell r="AD2553">
            <v>7690</v>
          </cell>
          <cell r="AE2553">
            <v>7456</v>
          </cell>
          <cell r="AF2553">
            <v>7868</v>
          </cell>
          <cell r="AG2553">
            <v>7715</v>
          </cell>
          <cell r="AH2553">
            <v>7800</v>
          </cell>
        </row>
        <row r="2554">
          <cell r="E2554" t="str">
            <v>AZ Industrial Still Gas</v>
          </cell>
          <cell r="F2554">
            <v>985</v>
          </cell>
          <cell r="G2554">
            <v>953</v>
          </cell>
          <cell r="H2554">
            <v>979</v>
          </cell>
          <cell r="I2554">
            <v>0</v>
          </cell>
          <cell r="J2554">
            <v>0</v>
          </cell>
          <cell r="K2554">
            <v>0</v>
          </cell>
          <cell r="L2554">
            <v>0</v>
          </cell>
          <cell r="M2554">
            <v>0</v>
          </cell>
          <cell r="N2554">
            <v>0</v>
          </cell>
          <cell r="O2554">
            <v>0</v>
          </cell>
          <cell r="P2554">
            <v>0</v>
          </cell>
          <cell r="Q2554">
            <v>0</v>
          </cell>
          <cell r="R2554">
            <v>0</v>
          </cell>
          <cell r="S2554">
            <v>0</v>
          </cell>
          <cell r="T2554">
            <v>0</v>
          </cell>
          <cell r="U2554">
            <v>0</v>
          </cell>
          <cell r="V2554">
            <v>0</v>
          </cell>
          <cell r="W2554">
            <v>0</v>
          </cell>
          <cell r="X2554">
            <v>0</v>
          </cell>
          <cell r="Y2554">
            <v>0</v>
          </cell>
          <cell r="Z2554">
            <v>0</v>
          </cell>
          <cell r="AA2554">
            <v>0</v>
          </cell>
          <cell r="AB2554">
            <v>0</v>
          </cell>
          <cell r="AC2554">
            <v>0</v>
          </cell>
          <cell r="AD2554">
            <v>0</v>
          </cell>
          <cell r="AE2554">
            <v>0</v>
          </cell>
          <cell r="AF2554">
            <v>0</v>
          </cell>
          <cell r="AG2554">
            <v>0</v>
          </cell>
          <cell r="AH2554">
            <v>0</v>
          </cell>
        </row>
        <row r="2555">
          <cell r="E2555" t="str">
            <v>CA Industrial Still Gas</v>
          </cell>
          <cell r="F2555">
            <v>206242</v>
          </cell>
          <cell r="G2555">
            <v>180742</v>
          </cell>
          <cell r="H2555">
            <v>183053</v>
          </cell>
          <cell r="I2555">
            <v>183078</v>
          </cell>
          <cell r="J2555">
            <v>181547</v>
          </cell>
          <cell r="K2555">
            <v>172137</v>
          </cell>
          <cell r="L2555">
            <v>175403</v>
          </cell>
          <cell r="M2555">
            <v>174521</v>
          </cell>
          <cell r="N2555">
            <v>170538</v>
          </cell>
          <cell r="O2555">
            <v>167804</v>
          </cell>
          <cell r="P2555">
            <v>170298</v>
          </cell>
          <cell r="Q2555">
            <v>178561</v>
          </cell>
          <cell r="R2555">
            <v>176372</v>
          </cell>
          <cell r="S2555">
            <v>181888</v>
          </cell>
          <cell r="T2555">
            <v>182266</v>
          </cell>
          <cell r="U2555">
            <v>182803</v>
          </cell>
          <cell r="V2555">
            <v>184799</v>
          </cell>
          <cell r="W2555">
            <v>177913</v>
          </cell>
          <cell r="X2555">
            <v>169353</v>
          </cell>
          <cell r="Y2555">
            <v>160587</v>
          </cell>
          <cell r="Z2555">
            <v>162916</v>
          </cell>
          <cell r="AA2555">
            <v>162631</v>
          </cell>
          <cell r="AB2555">
            <v>144522</v>
          </cell>
          <cell r="AC2555">
            <v>162673</v>
          </cell>
          <cell r="AD2555">
            <v>161656</v>
          </cell>
          <cell r="AE2555">
            <v>156343</v>
          </cell>
          <cell r="AF2555">
            <v>165715</v>
          </cell>
          <cell r="AG2555">
            <v>161332</v>
          </cell>
          <cell r="AH2555">
            <v>164586</v>
          </cell>
        </row>
        <row r="2556">
          <cell r="E2556" t="str">
            <v>CO Industrial Still Gas</v>
          </cell>
          <cell r="F2556">
            <v>7485</v>
          </cell>
          <cell r="G2556">
            <v>7245</v>
          </cell>
          <cell r="H2556">
            <v>8372</v>
          </cell>
          <cell r="I2556">
            <v>8316</v>
          </cell>
          <cell r="J2556">
            <v>8160</v>
          </cell>
          <cell r="K2556">
            <v>8035</v>
          </cell>
          <cell r="L2556">
            <v>8101</v>
          </cell>
          <cell r="M2556">
            <v>7963</v>
          </cell>
          <cell r="N2556">
            <v>7651</v>
          </cell>
          <cell r="O2556">
            <v>7443</v>
          </cell>
          <cell r="P2556">
            <v>7498</v>
          </cell>
          <cell r="Q2556">
            <v>8034</v>
          </cell>
          <cell r="R2556">
            <v>7711</v>
          </cell>
          <cell r="S2556">
            <v>7975</v>
          </cell>
          <cell r="T2556">
            <v>7910</v>
          </cell>
          <cell r="U2556">
            <v>8570</v>
          </cell>
          <cell r="V2556">
            <v>8590</v>
          </cell>
          <cell r="W2556">
            <v>8332</v>
          </cell>
          <cell r="X2556">
            <v>8662</v>
          </cell>
          <cell r="Y2556">
            <v>8808</v>
          </cell>
          <cell r="Z2556">
            <v>8951</v>
          </cell>
          <cell r="AA2556">
            <v>8968</v>
          </cell>
          <cell r="AB2556">
            <v>9159</v>
          </cell>
          <cell r="AC2556">
            <v>8931</v>
          </cell>
          <cell r="AD2556">
            <v>8752</v>
          </cell>
          <cell r="AE2556">
            <v>8486</v>
          </cell>
          <cell r="AF2556">
            <v>8954</v>
          </cell>
          <cell r="AG2556">
            <v>8781</v>
          </cell>
          <cell r="AH2556">
            <v>8877</v>
          </cell>
        </row>
        <row r="2557">
          <cell r="E2557" t="str">
            <v>CT Industrial Still Gas</v>
          </cell>
          <cell r="F2557">
            <v>0</v>
          </cell>
          <cell r="G2557">
            <v>0</v>
          </cell>
          <cell r="H2557">
            <v>0</v>
          </cell>
          <cell r="I2557">
            <v>0</v>
          </cell>
          <cell r="J2557">
            <v>0</v>
          </cell>
          <cell r="K2557">
            <v>0</v>
          </cell>
          <cell r="L2557">
            <v>0</v>
          </cell>
          <cell r="M2557">
            <v>0</v>
          </cell>
          <cell r="N2557">
            <v>0</v>
          </cell>
          <cell r="O2557">
            <v>0</v>
          </cell>
          <cell r="P2557">
            <v>0</v>
          </cell>
          <cell r="Q2557">
            <v>0</v>
          </cell>
          <cell r="R2557">
            <v>0</v>
          </cell>
          <cell r="S2557">
            <v>0</v>
          </cell>
          <cell r="T2557">
            <v>0</v>
          </cell>
          <cell r="U2557">
            <v>0</v>
          </cell>
          <cell r="V2557">
            <v>0</v>
          </cell>
          <cell r="W2557">
            <v>0</v>
          </cell>
          <cell r="X2557">
            <v>0</v>
          </cell>
          <cell r="Y2557">
            <v>0</v>
          </cell>
          <cell r="Z2557">
            <v>0</v>
          </cell>
          <cell r="AA2557">
            <v>0</v>
          </cell>
          <cell r="AB2557">
            <v>0</v>
          </cell>
          <cell r="AC2557">
            <v>0</v>
          </cell>
          <cell r="AD2557">
            <v>0</v>
          </cell>
          <cell r="AE2557">
            <v>0</v>
          </cell>
          <cell r="AF2557">
            <v>0</v>
          </cell>
          <cell r="AG2557">
            <v>0</v>
          </cell>
          <cell r="AH2557">
            <v>0</v>
          </cell>
        </row>
        <row r="2558">
          <cell r="E2558" t="str">
            <v>DC Industrial Still Gas</v>
          </cell>
          <cell r="F2558">
            <v>0</v>
          </cell>
          <cell r="G2558">
            <v>0</v>
          </cell>
          <cell r="H2558">
            <v>0</v>
          </cell>
          <cell r="I2558">
            <v>0</v>
          </cell>
          <cell r="J2558">
            <v>0</v>
          </cell>
          <cell r="K2558">
            <v>0</v>
          </cell>
          <cell r="L2558">
            <v>0</v>
          </cell>
          <cell r="M2558">
            <v>0</v>
          </cell>
          <cell r="N2558">
            <v>0</v>
          </cell>
          <cell r="O2558">
            <v>0</v>
          </cell>
          <cell r="P2558">
            <v>0</v>
          </cell>
          <cell r="Q2558">
            <v>0</v>
          </cell>
          <cell r="R2558">
            <v>0</v>
          </cell>
          <cell r="S2558">
            <v>0</v>
          </cell>
          <cell r="T2558">
            <v>0</v>
          </cell>
          <cell r="U2558">
            <v>0</v>
          </cell>
          <cell r="V2558">
            <v>0</v>
          </cell>
          <cell r="W2558">
            <v>0</v>
          </cell>
          <cell r="X2558">
            <v>0</v>
          </cell>
          <cell r="Y2558">
            <v>0</v>
          </cell>
          <cell r="Z2558">
            <v>0</v>
          </cell>
          <cell r="AA2558">
            <v>0</v>
          </cell>
          <cell r="AB2558">
            <v>0</v>
          </cell>
          <cell r="AC2558">
            <v>0</v>
          </cell>
          <cell r="AD2558">
            <v>0</v>
          </cell>
          <cell r="AE2558">
            <v>0</v>
          </cell>
          <cell r="AF2558">
            <v>0</v>
          </cell>
          <cell r="AG2558">
            <v>0</v>
          </cell>
          <cell r="AH2558">
            <v>0</v>
          </cell>
        </row>
        <row r="2559">
          <cell r="E2559" t="str">
            <v>DE Industrial Still Gas</v>
          </cell>
          <cell r="F2559">
            <v>13788</v>
          </cell>
          <cell r="G2559">
            <v>13345</v>
          </cell>
          <cell r="H2559">
            <v>13709</v>
          </cell>
          <cell r="I2559">
            <v>13616</v>
          </cell>
          <cell r="J2559">
            <v>13362</v>
          </cell>
          <cell r="K2559">
            <v>13157</v>
          </cell>
          <cell r="L2559">
            <v>13264</v>
          </cell>
          <cell r="M2559">
            <v>13039</v>
          </cell>
          <cell r="N2559">
            <v>14049</v>
          </cell>
          <cell r="O2559">
            <v>13829</v>
          </cell>
          <cell r="P2559">
            <v>14375</v>
          </cell>
          <cell r="Q2559">
            <v>15798</v>
          </cell>
          <cell r="R2559">
            <v>15512</v>
          </cell>
          <cell r="S2559">
            <v>16042</v>
          </cell>
          <cell r="T2559">
            <v>15910</v>
          </cell>
          <cell r="U2559">
            <v>16547</v>
          </cell>
          <cell r="V2559">
            <v>16651</v>
          </cell>
          <cell r="W2559">
            <v>16150</v>
          </cell>
          <cell r="X2559">
            <v>15473</v>
          </cell>
          <cell r="Y2559">
            <v>0</v>
          </cell>
          <cell r="Z2559">
            <v>0</v>
          </cell>
          <cell r="AA2559">
            <v>15863</v>
          </cell>
          <cell r="AB2559">
            <v>16202</v>
          </cell>
          <cell r="AC2559">
            <v>15798</v>
          </cell>
          <cell r="AD2559">
            <v>15482</v>
          </cell>
          <cell r="AE2559">
            <v>15011</v>
          </cell>
          <cell r="AF2559">
            <v>15840</v>
          </cell>
          <cell r="AG2559">
            <v>15532</v>
          </cell>
          <cell r="AH2559">
            <v>15703</v>
          </cell>
        </row>
        <row r="2560">
          <cell r="E2560" t="str">
            <v>FL Industrial Still Gas</v>
          </cell>
          <cell r="F2560">
            <v>0</v>
          </cell>
          <cell r="G2560">
            <v>0</v>
          </cell>
          <cell r="H2560">
            <v>0</v>
          </cell>
          <cell r="I2560">
            <v>0</v>
          </cell>
          <cell r="J2560">
            <v>0</v>
          </cell>
          <cell r="K2560">
            <v>0</v>
          </cell>
          <cell r="L2560">
            <v>0</v>
          </cell>
          <cell r="M2560">
            <v>0</v>
          </cell>
          <cell r="N2560">
            <v>0</v>
          </cell>
          <cell r="O2560">
            <v>0</v>
          </cell>
          <cell r="P2560">
            <v>0</v>
          </cell>
          <cell r="Q2560">
            <v>0</v>
          </cell>
          <cell r="R2560">
            <v>0</v>
          </cell>
          <cell r="S2560">
            <v>0</v>
          </cell>
          <cell r="T2560">
            <v>0</v>
          </cell>
          <cell r="U2560">
            <v>0</v>
          </cell>
          <cell r="V2560">
            <v>0</v>
          </cell>
          <cell r="W2560">
            <v>0</v>
          </cell>
          <cell r="X2560">
            <v>0</v>
          </cell>
          <cell r="Y2560">
            <v>0</v>
          </cell>
          <cell r="Z2560">
            <v>0</v>
          </cell>
          <cell r="AA2560">
            <v>0</v>
          </cell>
          <cell r="AB2560">
            <v>0</v>
          </cell>
          <cell r="AC2560">
            <v>0</v>
          </cell>
          <cell r="AD2560">
            <v>0</v>
          </cell>
          <cell r="AE2560">
            <v>0</v>
          </cell>
          <cell r="AF2560">
            <v>0</v>
          </cell>
          <cell r="AG2560">
            <v>0</v>
          </cell>
          <cell r="AH2560">
            <v>0</v>
          </cell>
        </row>
        <row r="2561">
          <cell r="E2561" t="str">
            <v>GA Industrial Still Gas</v>
          </cell>
          <cell r="F2561">
            <v>546</v>
          </cell>
          <cell r="G2561">
            <v>528</v>
          </cell>
          <cell r="H2561">
            <v>542</v>
          </cell>
          <cell r="I2561">
            <v>539</v>
          </cell>
          <cell r="J2561">
            <v>529</v>
          </cell>
          <cell r="K2561">
            <v>521</v>
          </cell>
          <cell r="L2561">
            <v>525</v>
          </cell>
          <cell r="M2561">
            <v>516</v>
          </cell>
          <cell r="N2561">
            <v>483</v>
          </cell>
          <cell r="O2561">
            <v>1709</v>
          </cell>
          <cell r="P2561">
            <v>479</v>
          </cell>
          <cell r="Q2561">
            <v>487</v>
          </cell>
          <cell r="R2561">
            <v>479</v>
          </cell>
          <cell r="S2561">
            <v>495</v>
          </cell>
          <cell r="T2561">
            <v>0</v>
          </cell>
          <cell r="U2561">
            <v>0</v>
          </cell>
          <cell r="V2561">
            <v>0</v>
          </cell>
          <cell r="W2561">
            <v>0</v>
          </cell>
          <cell r="X2561">
            <v>0</v>
          </cell>
          <cell r="Y2561">
            <v>0</v>
          </cell>
          <cell r="Z2561">
            <v>1217</v>
          </cell>
          <cell r="AA2561">
            <v>0</v>
          </cell>
          <cell r="AB2561">
            <v>0</v>
          </cell>
          <cell r="AC2561">
            <v>0</v>
          </cell>
          <cell r="AD2561">
            <v>0</v>
          </cell>
          <cell r="AE2561">
            <v>0</v>
          </cell>
          <cell r="AF2561">
            <v>0</v>
          </cell>
          <cell r="AG2561">
            <v>0</v>
          </cell>
          <cell r="AH2561">
            <v>0</v>
          </cell>
        </row>
        <row r="2562">
          <cell r="E2562" t="str">
            <v>HI Industrial Still Gas</v>
          </cell>
          <cell r="F2562">
            <v>14408</v>
          </cell>
          <cell r="G2562">
            <v>13946</v>
          </cell>
          <cell r="H2562">
            <v>14326</v>
          </cell>
          <cell r="I2562">
            <v>14229</v>
          </cell>
          <cell r="J2562">
            <v>14078</v>
          </cell>
          <cell r="K2562">
            <v>13862</v>
          </cell>
          <cell r="L2562">
            <v>13975</v>
          </cell>
          <cell r="M2562">
            <v>13737</v>
          </cell>
          <cell r="N2562">
            <v>13199</v>
          </cell>
          <cell r="O2562">
            <v>12993</v>
          </cell>
          <cell r="P2562">
            <v>13089</v>
          </cell>
          <cell r="Q2562">
            <v>13315</v>
          </cell>
          <cell r="R2562">
            <v>13074</v>
          </cell>
          <cell r="S2562">
            <v>13521</v>
          </cell>
          <cell r="T2562">
            <v>13410</v>
          </cell>
          <cell r="U2562">
            <v>13447</v>
          </cell>
          <cell r="V2562">
            <v>13479</v>
          </cell>
          <cell r="W2562">
            <v>13074</v>
          </cell>
          <cell r="X2562">
            <v>12526</v>
          </cell>
          <cell r="Y2562">
            <v>12737</v>
          </cell>
          <cell r="Z2562">
            <v>12818</v>
          </cell>
          <cell r="AA2562">
            <v>12842</v>
          </cell>
          <cell r="AB2562">
            <v>13117</v>
          </cell>
          <cell r="AC2562">
            <v>12789</v>
          </cell>
          <cell r="AD2562">
            <v>12533</v>
          </cell>
          <cell r="AE2562">
            <v>12152</v>
          </cell>
          <cell r="AF2562">
            <v>12823</v>
          </cell>
          <cell r="AG2562">
            <v>12574</v>
          </cell>
          <cell r="AH2562">
            <v>12712</v>
          </cell>
        </row>
        <row r="2563">
          <cell r="E2563" t="str">
            <v>IA Industrial Still Gas</v>
          </cell>
          <cell r="F2563">
            <v>0</v>
          </cell>
          <cell r="G2563">
            <v>0</v>
          </cell>
          <cell r="H2563">
            <v>0</v>
          </cell>
          <cell r="I2563">
            <v>0</v>
          </cell>
          <cell r="J2563">
            <v>0</v>
          </cell>
          <cell r="K2563">
            <v>0</v>
          </cell>
          <cell r="L2563">
            <v>0</v>
          </cell>
          <cell r="M2563">
            <v>0</v>
          </cell>
          <cell r="N2563">
            <v>0</v>
          </cell>
          <cell r="O2563">
            <v>0</v>
          </cell>
          <cell r="P2563">
            <v>0</v>
          </cell>
          <cell r="Q2563">
            <v>0</v>
          </cell>
          <cell r="R2563">
            <v>0</v>
          </cell>
          <cell r="S2563">
            <v>0</v>
          </cell>
          <cell r="T2563">
            <v>0</v>
          </cell>
          <cell r="U2563">
            <v>0</v>
          </cell>
          <cell r="V2563">
            <v>0</v>
          </cell>
          <cell r="W2563">
            <v>0</v>
          </cell>
          <cell r="X2563">
            <v>0</v>
          </cell>
          <cell r="Y2563">
            <v>0</v>
          </cell>
          <cell r="Z2563">
            <v>0</v>
          </cell>
          <cell r="AA2563">
            <v>0</v>
          </cell>
          <cell r="AB2563">
            <v>0</v>
          </cell>
          <cell r="AC2563">
            <v>0</v>
          </cell>
          <cell r="AD2563">
            <v>0</v>
          </cell>
          <cell r="AE2563">
            <v>0</v>
          </cell>
          <cell r="AF2563">
            <v>0</v>
          </cell>
          <cell r="AG2563">
            <v>0</v>
          </cell>
          <cell r="AH2563">
            <v>0</v>
          </cell>
        </row>
        <row r="2564">
          <cell r="E2564" t="str">
            <v>ID Industrial Still Gas</v>
          </cell>
          <cell r="F2564">
            <v>0</v>
          </cell>
          <cell r="G2564">
            <v>0</v>
          </cell>
          <cell r="H2564">
            <v>0</v>
          </cell>
          <cell r="I2564">
            <v>0</v>
          </cell>
          <cell r="J2564">
            <v>0</v>
          </cell>
          <cell r="K2564">
            <v>0</v>
          </cell>
          <cell r="L2564">
            <v>0</v>
          </cell>
          <cell r="M2564">
            <v>0</v>
          </cell>
          <cell r="N2564">
            <v>0</v>
          </cell>
          <cell r="O2564">
            <v>0</v>
          </cell>
          <cell r="P2564">
            <v>0</v>
          </cell>
          <cell r="Q2564">
            <v>0</v>
          </cell>
          <cell r="R2564">
            <v>0</v>
          </cell>
          <cell r="S2564">
            <v>0</v>
          </cell>
          <cell r="T2564">
            <v>0</v>
          </cell>
          <cell r="U2564">
            <v>0</v>
          </cell>
          <cell r="V2564">
            <v>0</v>
          </cell>
          <cell r="W2564">
            <v>0</v>
          </cell>
          <cell r="X2564">
            <v>0</v>
          </cell>
          <cell r="Y2564">
            <v>0</v>
          </cell>
          <cell r="Z2564">
            <v>0</v>
          </cell>
          <cell r="AA2564">
            <v>0</v>
          </cell>
          <cell r="AB2564">
            <v>0</v>
          </cell>
          <cell r="AC2564">
            <v>0</v>
          </cell>
          <cell r="AD2564">
            <v>0</v>
          </cell>
          <cell r="AE2564">
            <v>0</v>
          </cell>
          <cell r="AF2564">
            <v>0</v>
          </cell>
          <cell r="AG2564">
            <v>0</v>
          </cell>
          <cell r="AH2564">
            <v>0</v>
          </cell>
        </row>
        <row r="2565">
          <cell r="E2565" t="str">
            <v>IL Industrial Still Gas</v>
          </cell>
          <cell r="F2565">
            <v>92339</v>
          </cell>
          <cell r="G2565">
            <v>90805</v>
          </cell>
          <cell r="H2565">
            <v>94552</v>
          </cell>
          <cell r="I2565">
            <v>92971</v>
          </cell>
          <cell r="J2565">
            <v>95609</v>
          </cell>
          <cell r="K2565">
            <v>89422</v>
          </cell>
          <cell r="L2565">
            <v>89792</v>
          </cell>
          <cell r="M2565">
            <v>91057</v>
          </cell>
          <cell r="N2565">
            <v>91883</v>
          </cell>
          <cell r="O2565">
            <v>90686</v>
          </cell>
          <cell r="P2565">
            <v>90323</v>
          </cell>
          <cell r="Q2565">
            <v>70394</v>
          </cell>
          <cell r="R2565">
            <v>77851</v>
          </cell>
          <cell r="S2565">
            <v>80494</v>
          </cell>
          <cell r="T2565">
            <v>81460</v>
          </cell>
          <cell r="U2565">
            <v>82372</v>
          </cell>
          <cell r="V2565">
            <v>82576</v>
          </cell>
          <cell r="W2565">
            <v>81157</v>
          </cell>
          <cell r="X2565">
            <v>77755</v>
          </cell>
          <cell r="Y2565">
            <v>79235</v>
          </cell>
          <cell r="Z2565">
            <v>79739</v>
          </cell>
          <cell r="AA2565">
            <v>79889</v>
          </cell>
          <cell r="AB2565">
            <v>82710</v>
          </cell>
          <cell r="AC2565">
            <v>81212</v>
          </cell>
          <cell r="AD2565">
            <v>79919</v>
          </cell>
          <cell r="AE2565">
            <v>77489</v>
          </cell>
          <cell r="AF2565">
            <v>83418</v>
          </cell>
          <cell r="AG2565">
            <v>83277</v>
          </cell>
          <cell r="AH2565">
            <v>85915</v>
          </cell>
        </row>
        <row r="2566">
          <cell r="E2566" t="str">
            <v>IN Industrial Still Gas</v>
          </cell>
          <cell r="F2566">
            <v>42339</v>
          </cell>
          <cell r="G2566">
            <v>42886</v>
          </cell>
          <cell r="H2566">
            <v>46502</v>
          </cell>
          <cell r="I2566">
            <v>40966</v>
          </cell>
          <cell r="J2566">
            <v>41459</v>
          </cell>
          <cell r="K2566">
            <v>39189</v>
          </cell>
          <cell r="L2566">
            <v>40930</v>
          </cell>
          <cell r="M2566">
            <v>40233</v>
          </cell>
          <cell r="N2566">
            <v>38746</v>
          </cell>
          <cell r="O2566">
            <v>38141</v>
          </cell>
          <cell r="P2566">
            <v>38423</v>
          </cell>
          <cell r="Q2566">
            <v>39088</v>
          </cell>
          <cell r="R2566">
            <v>38380</v>
          </cell>
          <cell r="S2566">
            <v>39693</v>
          </cell>
          <cell r="T2566">
            <v>39366</v>
          </cell>
          <cell r="U2566">
            <v>39476</v>
          </cell>
          <cell r="V2566">
            <v>39570</v>
          </cell>
          <cell r="W2566">
            <v>38380</v>
          </cell>
          <cell r="X2566">
            <v>36644</v>
          </cell>
          <cell r="Y2566">
            <v>37260</v>
          </cell>
          <cell r="Z2566">
            <v>37497</v>
          </cell>
          <cell r="AA2566">
            <v>31647</v>
          </cell>
          <cell r="AB2566">
            <v>17083</v>
          </cell>
          <cell r="AC2566">
            <v>38202</v>
          </cell>
          <cell r="AD2566">
            <v>37439</v>
          </cell>
          <cell r="AE2566">
            <v>36300</v>
          </cell>
          <cell r="AF2566">
            <v>38400</v>
          </cell>
          <cell r="AG2566">
            <v>37706</v>
          </cell>
          <cell r="AH2566">
            <v>39542</v>
          </cell>
        </row>
        <row r="2567">
          <cell r="E2567" t="str">
            <v>KS Industrial Still Gas</v>
          </cell>
          <cell r="F2567">
            <v>34637</v>
          </cell>
          <cell r="G2567">
            <v>31199</v>
          </cell>
          <cell r="H2567">
            <v>29073</v>
          </cell>
          <cell r="I2567">
            <v>26581</v>
          </cell>
          <cell r="J2567">
            <v>28136</v>
          </cell>
          <cell r="K2567">
            <v>27705</v>
          </cell>
          <cell r="L2567">
            <v>26941</v>
          </cell>
          <cell r="M2567">
            <v>26482</v>
          </cell>
          <cell r="N2567">
            <v>25615</v>
          </cell>
          <cell r="O2567">
            <v>25933</v>
          </cell>
          <cell r="P2567">
            <v>26124</v>
          </cell>
          <cell r="Q2567">
            <v>27100</v>
          </cell>
          <cell r="R2567">
            <v>26255</v>
          </cell>
          <cell r="S2567">
            <v>27152</v>
          </cell>
          <cell r="T2567">
            <v>26929</v>
          </cell>
          <cell r="U2567">
            <v>27278</v>
          </cell>
          <cell r="V2567">
            <v>27480</v>
          </cell>
          <cell r="W2567">
            <v>27114</v>
          </cell>
          <cell r="X2567">
            <v>28126</v>
          </cell>
          <cell r="Y2567">
            <v>28599</v>
          </cell>
          <cell r="Z2567">
            <v>29476</v>
          </cell>
          <cell r="AA2567">
            <v>29532</v>
          </cell>
          <cell r="AB2567">
            <v>30208</v>
          </cell>
          <cell r="AC2567">
            <v>29393</v>
          </cell>
          <cell r="AD2567">
            <v>28805</v>
          </cell>
          <cell r="AE2567">
            <v>27930</v>
          </cell>
          <cell r="AF2567">
            <v>31384</v>
          </cell>
          <cell r="AG2567">
            <v>33241</v>
          </cell>
          <cell r="AH2567">
            <v>33934</v>
          </cell>
        </row>
        <row r="2568">
          <cell r="E2568" t="str">
            <v>KY Industrial Still Gas</v>
          </cell>
          <cell r="F2568">
            <v>21558</v>
          </cell>
          <cell r="G2568">
            <v>20866</v>
          </cell>
          <cell r="H2568">
            <v>21435</v>
          </cell>
          <cell r="I2568">
            <v>21290</v>
          </cell>
          <cell r="J2568">
            <v>20892</v>
          </cell>
          <cell r="K2568">
            <v>20572</v>
          </cell>
          <cell r="L2568">
            <v>21299</v>
          </cell>
          <cell r="M2568">
            <v>20936</v>
          </cell>
          <cell r="N2568">
            <v>20357</v>
          </cell>
          <cell r="O2568">
            <v>20040</v>
          </cell>
          <cell r="P2568">
            <v>20187</v>
          </cell>
          <cell r="Q2568">
            <v>20537</v>
          </cell>
          <cell r="R2568">
            <v>20165</v>
          </cell>
          <cell r="S2568">
            <v>20855</v>
          </cell>
          <cell r="T2568">
            <v>20683</v>
          </cell>
          <cell r="U2568">
            <v>20741</v>
          </cell>
          <cell r="V2568">
            <v>20288</v>
          </cell>
          <cell r="W2568">
            <v>20032</v>
          </cell>
          <cell r="X2568">
            <v>19192</v>
          </cell>
          <cell r="Y2568">
            <v>18781</v>
          </cell>
          <cell r="Z2568">
            <v>18423</v>
          </cell>
          <cell r="AA2568">
            <v>20286</v>
          </cell>
          <cell r="AB2568">
            <v>21831</v>
          </cell>
          <cell r="AC2568">
            <v>21459</v>
          </cell>
          <cell r="AD2568">
            <v>21031</v>
          </cell>
          <cell r="AE2568">
            <v>22945</v>
          </cell>
          <cell r="AF2568">
            <v>24212</v>
          </cell>
          <cell r="AG2568">
            <v>24083</v>
          </cell>
          <cell r="AH2568">
            <v>23933</v>
          </cell>
        </row>
        <row r="2569">
          <cell r="E2569" t="str">
            <v>LA Industrial Still Gas</v>
          </cell>
          <cell r="F2569">
            <v>225206</v>
          </cell>
          <cell r="G2569">
            <v>220539</v>
          </cell>
          <cell r="H2569">
            <v>230985</v>
          </cell>
          <cell r="I2569">
            <v>229510</v>
          </cell>
          <cell r="J2569">
            <v>224911</v>
          </cell>
          <cell r="K2569">
            <v>225774</v>
          </cell>
          <cell r="L2569">
            <v>230260</v>
          </cell>
          <cell r="M2569">
            <v>226796</v>
          </cell>
          <cell r="N2569">
            <v>232683</v>
          </cell>
          <cell r="O2569">
            <v>235945</v>
          </cell>
          <cell r="P2569">
            <v>237121</v>
          </cell>
          <cell r="Q2569">
            <v>239763</v>
          </cell>
          <cell r="R2569">
            <v>240999</v>
          </cell>
          <cell r="S2569">
            <v>252393</v>
          </cell>
          <cell r="T2569">
            <v>252083</v>
          </cell>
          <cell r="U2569">
            <v>231012</v>
          </cell>
          <cell r="V2569">
            <v>271524</v>
          </cell>
          <cell r="W2569">
            <v>261604</v>
          </cell>
          <cell r="X2569">
            <v>251974</v>
          </cell>
          <cell r="Y2569">
            <v>260598</v>
          </cell>
          <cell r="Z2569">
            <v>274994</v>
          </cell>
          <cell r="AA2569">
            <v>277820</v>
          </cell>
          <cell r="AB2569">
            <v>291055</v>
          </cell>
          <cell r="AC2569">
            <v>283917</v>
          </cell>
          <cell r="AD2569">
            <v>282372</v>
          </cell>
          <cell r="AE2569">
            <v>275904</v>
          </cell>
          <cell r="AF2569">
            <v>290645</v>
          </cell>
          <cell r="AG2569">
            <v>281538</v>
          </cell>
          <cell r="AH2569">
            <v>286652</v>
          </cell>
        </row>
        <row r="2570">
          <cell r="E2570" t="str">
            <v>MA Industrial Still Gas</v>
          </cell>
          <cell r="F2570">
            <v>0</v>
          </cell>
          <cell r="G2570">
            <v>0</v>
          </cell>
          <cell r="H2570">
            <v>0</v>
          </cell>
          <cell r="I2570">
            <v>0</v>
          </cell>
          <cell r="J2570">
            <v>0</v>
          </cell>
          <cell r="K2570">
            <v>0</v>
          </cell>
          <cell r="L2570">
            <v>0</v>
          </cell>
          <cell r="M2570">
            <v>0</v>
          </cell>
          <cell r="N2570">
            <v>0</v>
          </cell>
          <cell r="O2570">
            <v>0</v>
          </cell>
          <cell r="P2570">
            <v>0</v>
          </cell>
          <cell r="Q2570">
            <v>0</v>
          </cell>
          <cell r="R2570">
            <v>0</v>
          </cell>
          <cell r="S2570">
            <v>0</v>
          </cell>
          <cell r="T2570">
            <v>0</v>
          </cell>
          <cell r="U2570">
            <v>0</v>
          </cell>
          <cell r="V2570">
            <v>0</v>
          </cell>
          <cell r="W2570">
            <v>0</v>
          </cell>
          <cell r="X2570">
            <v>0</v>
          </cell>
          <cell r="Y2570">
            <v>0</v>
          </cell>
          <cell r="Z2570">
            <v>0</v>
          </cell>
          <cell r="AA2570">
            <v>0</v>
          </cell>
          <cell r="AB2570">
            <v>0</v>
          </cell>
          <cell r="AC2570">
            <v>0</v>
          </cell>
          <cell r="AD2570">
            <v>0</v>
          </cell>
          <cell r="AE2570">
            <v>0</v>
          </cell>
          <cell r="AF2570">
            <v>0</v>
          </cell>
          <cell r="AG2570">
            <v>0</v>
          </cell>
          <cell r="AH2570">
            <v>0</v>
          </cell>
        </row>
        <row r="2571">
          <cell r="E2571" t="str">
            <v>MD Industrial Still Gas</v>
          </cell>
          <cell r="F2571">
            <v>0</v>
          </cell>
          <cell r="G2571">
            <v>0</v>
          </cell>
          <cell r="H2571">
            <v>0</v>
          </cell>
          <cell r="I2571">
            <v>0</v>
          </cell>
          <cell r="J2571">
            <v>0</v>
          </cell>
          <cell r="K2571">
            <v>0</v>
          </cell>
          <cell r="L2571">
            <v>0</v>
          </cell>
          <cell r="M2571">
            <v>0</v>
          </cell>
          <cell r="N2571">
            <v>0</v>
          </cell>
          <cell r="O2571">
            <v>0</v>
          </cell>
          <cell r="P2571">
            <v>0</v>
          </cell>
          <cell r="Q2571">
            <v>0</v>
          </cell>
          <cell r="R2571">
            <v>0</v>
          </cell>
          <cell r="S2571">
            <v>0</v>
          </cell>
          <cell r="T2571">
            <v>0</v>
          </cell>
          <cell r="U2571">
            <v>0</v>
          </cell>
          <cell r="V2571">
            <v>0</v>
          </cell>
          <cell r="W2571">
            <v>0</v>
          </cell>
          <cell r="X2571">
            <v>0</v>
          </cell>
          <cell r="Y2571">
            <v>0</v>
          </cell>
          <cell r="Z2571">
            <v>0</v>
          </cell>
          <cell r="AA2571">
            <v>0</v>
          </cell>
          <cell r="AB2571">
            <v>0</v>
          </cell>
          <cell r="AC2571">
            <v>0</v>
          </cell>
          <cell r="AD2571">
            <v>0</v>
          </cell>
          <cell r="AE2571">
            <v>0</v>
          </cell>
          <cell r="AF2571">
            <v>0</v>
          </cell>
          <cell r="AG2571">
            <v>0</v>
          </cell>
          <cell r="AH2571">
            <v>0</v>
          </cell>
        </row>
        <row r="2572">
          <cell r="E2572" t="str">
            <v>ME Industrial Still Gas</v>
          </cell>
          <cell r="F2572">
            <v>0</v>
          </cell>
          <cell r="G2572">
            <v>0</v>
          </cell>
          <cell r="H2572">
            <v>0</v>
          </cell>
          <cell r="I2572">
            <v>0</v>
          </cell>
          <cell r="J2572">
            <v>0</v>
          </cell>
          <cell r="K2572">
            <v>0</v>
          </cell>
          <cell r="L2572">
            <v>0</v>
          </cell>
          <cell r="M2572">
            <v>0</v>
          </cell>
          <cell r="N2572">
            <v>0</v>
          </cell>
          <cell r="O2572">
            <v>0</v>
          </cell>
          <cell r="P2572">
            <v>0</v>
          </cell>
          <cell r="Q2572">
            <v>0</v>
          </cell>
          <cell r="R2572">
            <v>0</v>
          </cell>
          <cell r="S2572">
            <v>0</v>
          </cell>
          <cell r="T2572">
            <v>0</v>
          </cell>
          <cell r="U2572">
            <v>0</v>
          </cell>
          <cell r="V2572">
            <v>0</v>
          </cell>
          <cell r="W2572">
            <v>0</v>
          </cell>
          <cell r="X2572">
            <v>0</v>
          </cell>
          <cell r="Y2572">
            <v>0</v>
          </cell>
          <cell r="Z2572">
            <v>0</v>
          </cell>
          <cell r="AA2572">
            <v>0</v>
          </cell>
          <cell r="AB2572">
            <v>0</v>
          </cell>
          <cell r="AC2572">
            <v>0</v>
          </cell>
          <cell r="AD2572">
            <v>0</v>
          </cell>
          <cell r="AE2572">
            <v>0</v>
          </cell>
          <cell r="AF2572">
            <v>0</v>
          </cell>
          <cell r="AG2572">
            <v>0</v>
          </cell>
          <cell r="AH2572">
            <v>0</v>
          </cell>
        </row>
        <row r="2573">
          <cell r="E2573" t="str">
            <v>MI Industrial Still Gas</v>
          </cell>
          <cell r="F2573">
            <v>11680</v>
          </cell>
          <cell r="G2573">
            <v>11305</v>
          </cell>
          <cell r="H2573">
            <v>11320</v>
          </cell>
          <cell r="I2573">
            <v>11243</v>
          </cell>
          <cell r="J2573">
            <v>11033</v>
          </cell>
          <cell r="K2573">
            <v>11371</v>
          </cell>
          <cell r="L2573">
            <v>11464</v>
          </cell>
          <cell r="M2573">
            <v>11269</v>
          </cell>
          <cell r="N2573">
            <v>11275</v>
          </cell>
          <cell r="O2573">
            <v>6518</v>
          </cell>
          <cell r="P2573">
            <v>6566</v>
          </cell>
          <cell r="Q2573">
            <v>6680</v>
          </cell>
          <cell r="R2573">
            <v>6559</v>
          </cell>
          <cell r="S2573">
            <v>6783</v>
          </cell>
          <cell r="T2573">
            <v>6728</v>
          </cell>
          <cell r="U2573">
            <v>9117</v>
          </cell>
          <cell r="V2573">
            <v>9139</v>
          </cell>
          <cell r="W2573">
            <v>9041</v>
          </cell>
          <cell r="X2573">
            <v>8662</v>
          </cell>
          <cell r="Y2573">
            <v>9153</v>
          </cell>
          <cell r="Z2573">
            <v>9211</v>
          </cell>
          <cell r="AA2573">
            <v>9229</v>
          </cell>
          <cell r="AB2573">
            <v>10671</v>
          </cell>
          <cell r="AC2573">
            <v>10665</v>
          </cell>
          <cell r="AD2573">
            <v>11046</v>
          </cell>
          <cell r="AE2573">
            <v>10875</v>
          </cell>
          <cell r="AF2573">
            <v>11476</v>
          </cell>
          <cell r="AG2573">
            <v>11850</v>
          </cell>
          <cell r="AH2573">
            <v>12066</v>
          </cell>
        </row>
        <row r="2574">
          <cell r="E2574" t="str">
            <v>MN Industrial Still Gas</v>
          </cell>
          <cell r="F2574">
            <v>26305</v>
          </cell>
          <cell r="G2574">
            <v>25461</v>
          </cell>
          <cell r="H2574">
            <v>26155</v>
          </cell>
          <cell r="I2574">
            <v>27923</v>
          </cell>
          <cell r="J2574">
            <v>28355</v>
          </cell>
          <cell r="K2574">
            <v>27921</v>
          </cell>
          <cell r="L2574">
            <v>30224</v>
          </cell>
          <cell r="M2574">
            <v>29709</v>
          </cell>
          <cell r="N2574">
            <v>29529</v>
          </cell>
          <cell r="O2574">
            <v>29068</v>
          </cell>
          <cell r="P2574">
            <v>29727</v>
          </cell>
          <cell r="Q2574">
            <v>30241</v>
          </cell>
          <cell r="R2574">
            <v>29694</v>
          </cell>
          <cell r="S2574">
            <v>30709</v>
          </cell>
          <cell r="T2574">
            <v>30457</v>
          </cell>
          <cell r="U2574">
            <v>31845</v>
          </cell>
          <cell r="V2574">
            <v>31921</v>
          </cell>
          <cell r="W2574">
            <v>32100</v>
          </cell>
          <cell r="X2574">
            <v>30105</v>
          </cell>
          <cell r="Y2574">
            <v>30611</v>
          </cell>
          <cell r="Z2574">
            <v>29198</v>
          </cell>
          <cell r="AA2574">
            <v>30577</v>
          </cell>
          <cell r="AB2574">
            <v>30991</v>
          </cell>
          <cell r="AC2574">
            <v>31170</v>
          </cell>
          <cell r="AD2574">
            <v>30632</v>
          </cell>
          <cell r="AE2574">
            <v>31217</v>
          </cell>
          <cell r="AF2574">
            <v>33776</v>
          </cell>
          <cell r="AG2574">
            <v>34826</v>
          </cell>
          <cell r="AH2574">
            <v>36070</v>
          </cell>
        </row>
        <row r="2575">
          <cell r="E2575" t="str">
            <v>MO Industrial Still Gas</v>
          </cell>
          <cell r="F2575">
            <v>0</v>
          </cell>
          <cell r="G2575">
            <v>0</v>
          </cell>
          <cell r="H2575">
            <v>0</v>
          </cell>
          <cell r="I2575">
            <v>0</v>
          </cell>
          <cell r="J2575">
            <v>0</v>
          </cell>
          <cell r="K2575">
            <v>0</v>
          </cell>
          <cell r="L2575">
            <v>0</v>
          </cell>
          <cell r="M2575">
            <v>0</v>
          </cell>
          <cell r="N2575">
            <v>0</v>
          </cell>
          <cell r="O2575">
            <v>0</v>
          </cell>
          <cell r="P2575">
            <v>0</v>
          </cell>
          <cell r="Q2575">
            <v>0</v>
          </cell>
          <cell r="R2575">
            <v>0</v>
          </cell>
          <cell r="S2575">
            <v>0</v>
          </cell>
          <cell r="T2575">
            <v>0</v>
          </cell>
          <cell r="U2575">
            <v>0</v>
          </cell>
          <cell r="V2575">
            <v>0</v>
          </cell>
          <cell r="W2575">
            <v>0</v>
          </cell>
          <cell r="X2575">
            <v>0</v>
          </cell>
          <cell r="Y2575">
            <v>0</v>
          </cell>
          <cell r="Z2575">
            <v>0</v>
          </cell>
          <cell r="AA2575">
            <v>0</v>
          </cell>
          <cell r="AB2575">
            <v>0</v>
          </cell>
          <cell r="AC2575">
            <v>0</v>
          </cell>
          <cell r="AD2575">
            <v>0</v>
          </cell>
          <cell r="AE2575">
            <v>0</v>
          </cell>
          <cell r="AF2575">
            <v>0</v>
          </cell>
          <cell r="AG2575">
            <v>0</v>
          </cell>
          <cell r="AH2575">
            <v>0</v>
          </cell>
        </row>
        <row r="2576">
          <cell r="E2576" t="str">
            <v>MS Industrial Still Gas</v>
          </cell>
          <cell r="F2576">
            <v>35691</v>
          </cell>
          <cell r="G2576">
            <v>35212</v>
          </cell>
          <cell r="H2576">
            <v>36407</v>
          </cell>
          <cell r="I2576">
            <v>36161</v>
          </cell>
          <cell r="J2576">
            <v>31954</v>
          </cell>
          <cell r="K2576">
            <v>31464</v>
          </cell>
          <cell r="L2576">
            <v>31721</v>
          </cell>
          <cell r="M2576">
            <v>31181</v>
          </cell>
          <cell r="N2576">
            <v>30048</v>
          </cell>
          <cell r="O2576">
            <v>29579</v>
          </cell>
          <cell r="P2576">
            <v>29709</v>
          </cell>
          <cell r="Q2576">
            <v>30223</v>
          </cell>
          <cell r="R2576">
            <v>32335</v>
          </cell>
          <cell r="S2576">
            <v>33441</v>
          </cell>
          <cell r="T2576">
            <v>33166</v>
          </cell>
          <cell r="U2576">
            <v>33186</v>
          </cell>
          <cell r="V2576">
            <v>33264</v>
          </cell>
          <cell r="W2576">
            <v>32264</v>
          </cell>
          <cell r="X2576">
            <v>30912</v>
          </cell>
          <cell r="Y2576">
            <v>31431</v>
          </cell>
          <cell r="Z2576">
            <v>31631</v>
          </cell>
          <cell r="AA2576">
            <v>31691</v>
          </cell>
          <cell r="AB2576">
            <v>32369</v>
          </cell>
          <cell r="AC2576">
            <v>31561</v>
          </cell>
          <cell r="AD2576">
            <v>30930</v>
          </cell>
          <cell r="AE2576">
            <v>29989</v>
          </cell>
          <cell r="AF2576">
            <v>32818</v>
          </cell>
          <cell r="AG2576">
            <v>33205</v>
          </cell>
          <cell r="AH2576">
            <v>33952</v>
          </cell>
        </row>
        <row r="2577">
          <cell r="E2577" t="str">
            <v>MT Industrial Still Gas</v>
          </cell>
          <cell r="F2577">
            <v>13753</v>
          </cell>
          <cell r="G2577">
            <v>13312</v>
          </cell>
          <cell r="H2577">
            <v>13675</v>
          </cell>
          <cell r="I2577">
            <v>13602</v>
          </cell>
          <cell r="J2577">
            <v>13548</v>
          </cell>
          <cell r="K2577">
            <v>13340</v>
          </cell>
          <cell r="L2577">
            <v>13875</v>
          </cell>
          <cell r="M2577">
            <v>13732</v>
          </cell>
          <cell r="N2577">
            <v>13597</v>
          </cell>
          <cell r="O2577">
            <v>14278</v>
          </cell>
          <cell r="P2577">
            <v>14783</v>
          </cell>
          <cell r="Q2577">
            <v>16249</v>
          </cell>
          <cell r="R2577">
            <v>15955</v>
          </cell>
          <cell r="S2577">
            <v>16610</v>
          </cell>
          <cell r="T2577">
            <v>16474</v>
          </cell>
          <cell r="U2577">
            <v>16520</v>
          </cell>
          <cell r="V2577">
            <v>16678</v>
          </cell>
          <cell r="W2577">
            <v>16584</v>
          </cell>
          <cell r="X2577">
            <v>15889</v>
          </cell>
          <cell r="Y2577">
            <v>16199</v>
          </cell>
          <cell r="Z2577">
            <v>16302</v>
          </cell>
          <cell r="AA2577">
            <v>16333</v>
          </cell>
          <cell r="AB2577">
            <v>16771</v>
          </cell>
          <cell r="AC2577">
            <v>16353</v>
          </cell>
          <cell r="AD2577">
            <v>16026</v>
          </cell>
          <cell r="AE2577">
            <v>16774</v>
          </cell>
          <cell r="AF2577">
            <v>17831</v>
          </cell>
          <cell r="AG2577">
            <v>17485</v>
          </cell>
          <cell r="AH2577">
            <v>17677</v>
          </cell>
        </row>
        <row r="2578">
          <cell r="E2578" t="str">
            <v>NC Industrial Still Gas</v>
          </cell>
          <cell r="F2578">
            <v>295</v>
          </cell>
          <cell r="G2578">
            <v>0</v>
          </cell>
          <cell r="H2578">
            <v>0</v>
          </cell>
          <cell r="I2578">
            <v>0</v>
          </cell>
          <cell r="J2578">
            <v>0</v>
          </cell>
          <cell r="K2578">
            <v>0</v>
          </cell>
          <cell r="L2578">
            <v>0</v>
          </cell>
          <cell r="M2578">
            <v>0</v>
          </cell>
          <cell r="N2578">
            <v>0</v>
          </cell>
          <cell r="O2578">
            <v>0</v>
          </cell>
          <cell r="P2578">
            <v>0</v>
          </cell>
          <cell r="Q2578">
            <v>0</v>
          </cell>
          <cell r="R2578">
            <v>0</v>
          </cell>
          <cell r="S2578">
            <v>0</v>
          </cell>
          <cell r="T2578">
            <v>0</v>
          </cell>
          <cell r="U2578">
            <v>0</v>
          </cell>
          <cell r="V2578">
            <v>0</v>
          </cell>
          <cell r="W2578">
            <v>0</v>
          </cell>
          <cell r="X2578">
            <v>0</v>
          </cell>
          <cell r="Y2578">
            <v>0</v>
          </cell>
          <cell r="Z2578">
            <v>0</v>
          </cell>
          <cell r="AA2578">
            <v>0</v>
          </cell>
          <cell r="AB2578">
            <v>0</v>
          </cell>
          <cell r="AC2578">
            <v>0</v>
          </cell>
          <cell r="AD2578">
            <v>0</v>
          </cell>
          <cell r="AE2578">
            <v>0</v>
          </cell>
          <cell r="AF2578">
            <v>0</v>
          </cell>
          <cell r="AG2578">
            <v>0</v>
          </cell>
          <cell r="AH2578">
            <v>0</v>
          </cell>
        </row>
        <row r="2579">
          <cell r="E2579" t="str">
            <v>ND Industrial Still Gas</v>
          </cell>
          <cell r="F2579">
            <v>5712</v>
          </cell>
          <cell r="G2579">
            <v>5529</v>
          </cell>
          <cell r="H2579">
            <v>5679</v>
          </cell>
          <cell r="I2579">
            <v>5641</v>
          </cell>
          <cell r="J2579">
            <v>5536</v>
          </cell>
          <cell r="K2579">
            <v>5451</v>
          </cell>
          <cell r="L2579">
            <v>5495</v>
          </cell>
          <cell r="M2579">
            <v>5402</v>
          </cell>
          <cell r="N2579">
            <v>5190</v>
          </cell>
          <cell r="O2579">
            <v>5109</v>
          </cell>
          <cell r="P2579">
            <v>5147</v>
          </cell>
          <cell r="Q2579">
            <v>5236</v>
          </cell>
          <cell r="R2579">
            <v>5141</v>
          </cell>
          <cell r="S2579">
            <v>5317</v>
          </cell>
          <cell r="T2579">
            <v>5273</v>
          </cell>
          <cell r="U2579">
            <v>5288</v>
          </cell>
          <cell r="V2579">
            <v>5300</v>
          </cell>
          <cell r="W2579">
            <v>5141</v>
          </cell>
          <cell r="X2579">
            <v>4925</v>
          </cell>
          <cell r="Y2579">
            <v>5008</v>
          </cell>
          <cell r="Z2579">
            <v>5040</v>
          </cell>
          <cell r="AA2579">
            <v>5224</v>
          </cell>
          <cell r="AB2579">
            <v>6047</v>
          </cell>
          <cell r="AC2579">
            <v>6069</v>
          </cell>
          <cell r="AD2579">
            <v>6276</v>
          </cell>
          <cell r="AE2579">
            <v>7692</v>
          </cell>
          <cell r="AF2579">
            <v>8111</v>
          </cell>
          <cell r="AG2579">
            <v>7954</v>
          </cell>
          <cell r="AH2579">
            <v>7757</v>
          </cell>
        </row>
        <row r="2580">
          <cell r="E2580" t="str">
            <v>NE Industrial Still Gas</v>
          </cell>
          <cell r="F2580">
            <v>0</v>
          </cell>
          <cell r="G2580">
            <v>0</v>
          </cell>
          <cell r="H2580">
            <v>0</v>
          </cell>
          <cell r="I2580">
            <v>0</v>
          </cell>
          <cell r="J2580">
            <v>0</v>
          </cell>
          <cell r="K2580">
            <v>0</v>
          </cell>
          <cell r="L2580">
            <v>0</v>
          </cell>
          <cell r="M2580">
            <v>0</v>
          </cell>
          <cell r="N2580">
            <v>0</v>
          </cell>
          <cell r="O2580">
            <v>0</v>
          </cell>
          <cell r="P2580">
            <v>0</v>
          </cell>
          <cell r="Q2580">
            <v>0</v>
          </cell>
          <cell r="R2580">
            <v>0</v>
          </cell>
          <cell r="S2580">
            <v>0</v>
          </cell>
          <cell r="T2580">
            <v>0</v>
          </cell>
          <cell r="U2580">
            <v>0</v>
          </cell>
          <cell r="V2580">
            <v>0</v>
          </cell>
          <cell r="W2580">
            <v>0</v>
          </cell>
          <cell r="X2580">
            <v>0</v>
          </cell>
          <cell r="Y2580">
            <v>0</v>
          </cell>
          <cell r="Z2580">
            <v>0</v>
          </cell>
          <cell r="AA2580">
            <v>0</v>
          </cell>
          <cell r="AB2580">
            <v>0</v>
          </cell>
          <cell r="AC2580">
            <v>0</v>
          </cell>
          <cell r="AD2580">
            <v>0</v>
          </cell>
          <cell r="AE2580">
            <v>0</v>
          </cell>
          <cell r="AF2580">
            <v>0</v>
          </cell>
          <cell r="AG2580">
            <v>0</v>
          </cell>
          <cell r="AH2580">
            <v>0</v>
          </cell>
        </row>
        <row r="2581">
          <cell r="E2581" t="str">
            <v>NH Industrial Still Gas</v>
          </cell>
          <cell r="F2581">
            <v>0</v>
          </cell>
          <cell r="G2581">
            <v>0</v>
          </cell>
          <cell r="H2581">
            <v>0</v>
          </cell>
          <cell r="I2581">
            <v>0</v>
          </cell>
          <cell r="J2581">
            <v>0</v>
          </cell>
          <cell r="K2581">
            <v>0</v>
          </cell>
          <cell r="L2581">
            <v>0</v>
          </cell>
          <cell r="M2581">
            <v>0</v>
          </cell>
          <cell r="N2581">
            <v>0</v>
          </cell>
          <cell r="O2581">
            <v>0</v>
          </cell>
          <cell r="P2581">
            <v>0</v>
          </cell>
          <cell r="Q2581">
            <v>0</v>
          </cell>
          <cell r="R2581">
            <v>0</v>
          </cell>
          <cell r="S2581">
            <v>0</v>
          </cell>
          <cell r="T2581">
            <v>0</v>
          </cell>
          <cell r="U2581">
            <v>0</v>
          </cell>
          <cell r="V2581">
            <v>0</v>
          </cell>
          <cell r="W2581">
            <v>0</v>
          </cell>
          <cell r="X2581">
            <v>0</v>
          </cell>
          <cell r="Y2581">
            <v>0</v>
          </cell>
          <cell r="Z2581">
            <v>0</v>
          </cell>
          <cell r="AA2581">
            <v>0</v>
          </cell>
          <cell r="AB2581">
            <v>0</v>
          </cell>
          <cell r="AC2581">
            <v>0</v>
          </cell>
          <cell r="AD2581">
            <v>0</v>
          </cell>
          <cell r="AE2581">
            <v>0</v>
          </cell>
          <cell r="AF2581">
            <v>0</v>
          </cell>
          <cell r="AG2581">
            <v>0</v>
          </cell>
          <cell r="AH2581">
            <v>0</v>
          </cell>
        </row>
        <row r="2582">
          <cell r="E2582" t="str">
            <v>NJ Industrial Still Gas</v>
          </cell>
          <cell r="F2582">
            <v>32943</v>
          </cell>
          <cell r="G2582">
            <v>43324</v>
          </cell>
          <cell r="H2582">
            <v>39903</v>
          </cell>
          <cell r="I2582">
            <v>41822</v>
          </cell>
          <cell r="J2582">
            <v>48293</v>
          </cell>
          <cell r="K2582">
            <v>45580</v>
          </cell>
          <cell r="L2582">
            <v>53531</v>
          </cell>
          <cell r="M2582">
            <v>52806</v>
          </cell>
          <cell r="N2582">
            <v>48500</v>
          </cell>
          <cell r="O2582">
            <v>51795</v>
          </cell>
          <cell r="P2582">
            <v>48539</v>
          </cell>
          <cell r="Q2582">
            <v>50462</v>
          </cell>
          <cell r="R2582">
            <v>48953</v>
          </cell>
          <cell r="S2582">
            <v>59126</v>
          </cell>
          <cell r="T2582">
            <v>55913</v>
          </cell>
          <cell r="U2582">
            <v>59716</v>
          </cell>
          <cell r="V2582">
            <v>56933</v>
          </cell>
          <cell r="W2582">
            <v>55221</v>
          </cell>
          <cell r="X2582">
            <v>46113</v>
          </cell>
          <cell r="Y2582">
            <v>34367</v>
          </cell>
          <cell r="Z2582">
            <v>34586</v>
          </cell>
          <cell r="AA2582">
            <v>34651</v>
          </cell>
          <cell r="AB2582">
            <v>41617</v>
          </cell>
          <cell r="AC2582">
            <v>40578</v>
          </cell>
          <cell r="AD2582">
            <v>39767</v>
          </cell>
          <cell r="AE2582">
            <v>38887</v>
          </cell>
          <cell r="AF2582">
            <v>41295</v>
          </cell>
          <cell r="AG2582">
            <v>35634</v>
          </cell>
          <cell r="AH2582">
            <v>36069</v>
          </cell>
        </row>
        <row r="2583">
          <cell r="E2583" t="str">
            <v>NM Industrial Still Gas</v>
          </cell>
          <cell r="F2583">
            <v>7367</v>
          </cell>
          <cell r="G2583">
            <v>9323</v>
          </cell>
          <cell r="H2583">
            <v>9263</v>
          </cell>
          <cell r="I2583">
            <v>9201</v>
          </cell>
          <cell r="J2583">
            <v>9029</v>
          </cell>
          <cell r="K2583">
            <v>8890</v>
          </cell>
          <cell r="L2583">
            <v>8963</v>
          </cell>
          <cell r="M2583">
            <v>8810</v>
          </cell>
          <cell r="N2583">
            <v>8465</v>
          </cell>
          <cell r="O2583">
            <v>8421</v>
          </cell>
          <cell r="P2583">
            <v>8483</v>
          </cell>
          <cell r="Q2583">
            <v>8630</v>
          </cell>
          <cell r="R2583">
            <v>8474</v>
          </cell>
          <cell r="S2583">
            <v>8764</v>
          </cell>
          <cell r="T2583">
            <v>10237</v>
          </cell>
          <cell r="U2583">
            <v>10266</v>
          </cell>
          <cell r="V2583">
            <v>11113</v>
          </cell>
          <cell r="W2583">
            <v>10778</v>
          </cell>
          <cell r="X2583">
            <v>11261</v>
          </cell>
          <cell r="Y2583">
            <v>10863</v>
          </cell>
          <cell r="Z2583">
            <v>10958</v>
          </cell>
          <cell r="AA2583">
            <v>10979</v>
          </cell>
          <cell r="AB2583">
            <v>11258</v>
          </cell>
          <cell r="AC2583">
            <v>11332</v>
          </cell>
          <cell r="AD2583">
            <v>10834</v>
          </cell>
          <cell r="AE2583">
            <v>10505</v>
          </cell>
          <cell r="AF2583">
            <v>10737</v>
          </cell>
          <cell r="AG2583">
            <v>11645</v>
          </cell>
          <cell r="AH2583">
            <v>11721</v>
          </cell>
        </row>
        <row r="2584">
          <cell r="E2584" t="str">
            <v>NV Industrial Still Gas</v>
          </cell>
          <cell r="F2584">
            <v>0</v>
          </cell>
          <cell r="G2584">
            <v>667</v>
          </cell>
          <cell r="H2584">
            <v>685</v>
          </cell>
          <cell r="I2584">
            <v>681</v>
          </cell>
          <cell r="J2584">
            <v>668</v>
          </cell>
          <cell r="K2584">
            <v>658</v>
          </cell>
          <cell r="L2584">
            <v>663</v>
          </cell>
          <cell r="M2584">
            <v>652</v>
          </cell>
          <cell r="N2584">
            <v>626</v>
          </cell>
          <cell r="O2584">
            <v>440</v>
          </cell>
          <cell r="P2584">
            <v>444</v>
          </cell>
          <cell r="Q2584">
            <v>451</v>
          </cell>
          <cell r="R2584">
            <v>443</v>
          </cell>
          <cell r="S2584">
            <v>176</v>
          </cell>
          <cell r="T2584">
            <v>155</v>
          </cell>
          <cell r="U2584">
            <v>182</v>
          </cell>
          <cell r="V2584">
            <v>183</v>
          </cell>
          <cell r="W2584">
            <v>177</v>
          </cell>
          <cell r="X2584">
            <v>170</v>
          </cell>
          <cell r="Y2584">
            <v>173</v>
          </cell>
          <cell r="Z2584">
            <v>174</v>
          </cell>
          <cell r="AA2584">
            <v>174</v>
          </cell>
          <cell r="AB2584">
            <v>178</v>
          </cell>
          <cell r="AC2584">
            <v>173</v>
          </cell>
          <cell r="AD2584">
            <v>170</v>
          </cell>
          <cell r="AE2584">
            <v>165</v>
          </cell>
          <cell r="AF2584">
            <v>174</v>
          </cell>
          <cell r="AG2584">
            <v>170</v>
          </cell>
          <cell r="AH2584">
            <v>172</v>
          </cell>
        </row>
        <row r="2585">
          <cell r="E2585" t="str">
            <v>NY Industrial Still Gas</v>
          </cell>
          <cell r="F2585">
            <v>4122</v>
          </cell>
          <cell r="G2585">
            <v>0</v>
          </cell>
          <cell r="H2585">
            <v>0</v>
          </cell>
          <cell r="I2585">
            <v>0</v>
          </cell>
          <cell r="J2585">
            <v>0</v>
          </cell>
          <cell r="K2585">
            <v>0</v>
          </cell>
          <cell r="L2585">
            <v>0</v>
          </cell>
          <cell r="M2585">
            <v>0</v>
          </cell>
          <cell r="N2585">
            <v>0</v>
          </cell>
          <cell r="O2585">
            <v>0</v>
          </cell>
          <cell r="P2585">
            <v>0</v>
          </cell>
          <cell r="Q2585">
            <v>0</v>
          </cell>
          <cell r="R2585">
            <v>0</v>
          </cell>
          <cell r="S2585">
            <v>0</v>
          </cell>
          <cell r="T2585">
            <v>0</v>
          </cell>
          <cell r="U2585">
            <v>0</v>
          </cell>
          <cell r="V2585">
            <v>0</v>
          </cell>
          <cell r="W2585">
            <v>0</v>
          </cell>
          <cell r="X2585">
            <v>0</v>
          </cell>
          <cell r="Y2585">
            <v>0</v>
          </cell>
          <cell r="Z2585">
            <v>0</v>
          </cell>
          <cell r="AA2585">
            <v>0</v>
          </cell>
          <cell r="AB2585">
            <v>0</v>
          </cell>
          <cell r="AC2585">
            <v>0</v>
          </cell>
          <cell r="AD2585">
            <v>0</v>
          </cell>
          <cell r="AE2585">
            <v>0</v>
          </cell>
          <cell r="AF2585">
            <v>0</v>
          </cell>
          <cell r="AG2585">
            <v>0</v>
          </cell>
          <cell r="AH2585">
            <v>0</v>
          </cell>
        </row>
        <row r="2586">
          <cell r="E2586" t="str">
            <v>OH Industrial Still Gas</v>
          </cell>
          <cell r="F2586">
            <v>45017</v>
          </cell>
          <cell r="G2586">
            <v>44049</v>
          </cell>
          <cell r="H2586">
            <v>45249</v>
          </cell>
          <cell r="I2586">
            <v>44944</v>
          </cell>
          <cell r="J2586">
            <v>46575</v>
          </cell>
          <cell r="K2586">
            <v>45861</v>
          </cell>
          <cell r="L2586">
            <v>48178</v>
          </cell>
          <cell r="M2586">
            <v>47358</v>
          </cell>
          <cell r="N2586">
            <v>46576</v>
          </cell>
          <cell r="O2586">
            <v>46289</v>
          </cell>
          <cell r="P2586">
            <v>46631</v>
          </cell>
          <cell r="Q2586">
            <v>47438</v>
          </cell>
          <cell r="R2586">
            <v>47111</v>
          </cell>
          <cell r="S2586">
            <v>48979</v>
          </cell>
          <cell r="T2586">
            <v>50131</v>
          </cell>
          <cell r="U2586">
            <v>46578</v>
          </cell>
          <cell r="V2586">
            <v>46618</v>
          </cell>
          <cell r="W2586">
            <v>45666</v>
          </cell>
          <cell r="X2586">
            <v>43293</v>
          </cell>
          <cell r="Y2586">
            <v>44358</v>
          </cell>
          <cell r="Z2586">
            <v>45570</v>
          </cell>
          <cell r="AA2586">
            <v>45969</v>
          </cell>
          <cell r="AB2586">
            <v>47131</v>
          </cell>
          <cell r="AC2586">
            <v>45954</v>
          </cell>
          <cell r="AD2586">
            <v>47329</v>
          </cell>
          <cell r="AE2586">
            <v>45973</v>
          </cell>
          <cell r="AF2586">
            <v>50684</v>
          </cell>
          <cell r="AG2586">
            <v>50962</v>
          </cell>
          <cell r="AH2586">
            <v>51522</v>
          </cell>
        </row>
        <row r="2587">
          <cell r="E2587" t="str">
            <v>OK Industrial Still Gas</v>
          </cell>
          <cell r="F2587">
            <v>38951</v>
          </cell>
          <cell r="G2587">
            <v>37986</v>
          </cell>
          <cell r="H2587">
            <v>38825</v>
          </cell>
          <cell r="I2587">
            <v>39283</v>
          </cell>
          <cell r="J2587">
            <v>38224</v>
          </cell>
          <cell r="K2587">
            <v>38578</v>
          </cell>
          <cell r="L2587">
            <v>38656</v>
          </cell>
          <cell r="M2587">
            <v>38836</v>
          </cell>
          <cell r="N2587">
            <v>39194</v>
          </cell>
          <cell r="O2587">
            <v>40034</v>
          </cell>
          <cell r="P2587">
            <v>41626</v>
          </cell>
          <cell r="Q2587">
            <v>43516</v>
          </cell>
          <cell r="R2587">
            <v>41828</v>
          </cell>
          <cell r="S2587">
            <v>43681</v>
          </cell>
          <cell r="T2587">
            <v>44090</v>
          </cell>
          <cell r="U2587">
            <v>44394</v>
          </cell>
          <cell r="V2587">
            <v>44843</v>
          </cell>
          <cell r="W2587">
            <v>46127</v>
          </cell>
          <cell r="X2587">
            <v>43404</v>
          </cell>
          <cell r="Y2587">
            <v>44134</v>
          </cell>
          <cell r="Z2587">
            <v>44206</v>
          </cell>
          <cell r="AA2587">
            <v>44289</v>
          </cell>
          <cell r="AB2587">
            <v>45236</v>
          </cell>
          <cell r="AC2587">
            <v>44332</v>
          </cell>
          <cell r="AD2587">
            <v>43446</v>
          </cell>
          <cell r="AE2587">
            <v>42125</v>
          </cell>
          <cell r="AF2587">
            <v>44450</v>
          </cell>
          <cell r="AG2587">
            <v>44483</v>
          </cell>
          <cell r="AH2587">
            <v>45058</v>
          </cell>
        </row>
        <row r="2588">
          <cell r="E2588" t="str">
            <v>OR Industrial Still Gas</v>
          </cell>
          <cell r="F2588">
            <v>0</v>
          </cell>
          <cell r="G2588">
            <v>0</v>
          </cell>
          <cell r="H2588">
            <v>0</v>
          </cell>
          <cell r="I2588">
            <v>0</v>
          </cell>
          <cell r="J2588">
            <v>0</v>
          </cell>
          <cell r="K2588">
            <v>0</v>
          </cell>
          <cell r="L2588">
            <v>0</v>
          </cell>
          <cell r="M2588">
            <v>0</v>
          </cell>
          <cell r="N2588">
            <v>0</v>
          </cell>
          <cell r="O2588">
            <v>0</v>
          </cell>
          <cell r="P2588">
            <v>0</v>
          </cell>
          <cell r="Q2588">
            <v>0</v>
          </cell>
          <cell r="R2588">
            <v>0</v>
          </cell>
          <cell r="S2588">
            <v>0</v>
          </cell>
          <cell r="T2588">
            <v>0</v>
          </cell>
          <cell r="U2588">
            <v>0</v>
          </cell>
          <cell r="V2588">
            <v>0</v>
          </cell>
          <cell r="W2588">
            <v>0</v>
          </cell>
          <cell r="X2588">
            <v>0</v>
          </cell>
          <cell r="Y2588">
            <v>0</v>
          </cell>
          <cell r="Z2588">
            <v>0</v>
          </cell>
          <cell r="AA2588">
            <v>0</v>
          </cell>
          <cell r="AB2588">
            <v>0</v>
          </cell>
          <cell r="AC2588">
            <v>0</v>
          </cell>
          <cell r="AD2588">
            <v>0</v>
          </cell>
          <cell r="AE2588">
            <v>0</v>
          </cell>
          <cell r="AF2588">
            <v>0</v>
          </cell>
          <cell r="AG2588">
            <v>0</v>
          </cell>
          <cell r="AH2588">
            <v>0</v>
          </cell>
        </row>
        <row r="2589">
          <cell r="E2589" t="str">
            <v>PA Industrial Still Gas</v>
          </cell>
          <cell r="F2589">
            <v>73304</v>
          </cell>
          <cell r="G2589">
            <v>69930</v>
          </cell>
          <cell r="H2589">
            <v>71621</v>
          </cell>
          <cell r="I2589">
            <v>63676</v>
          </cell>
          <cell r="J2589">
            <v>64012</v>
          </cell>
          <cell r="K2589">
            <v>70268</v>
          </cell>
          <cell r="L2589">
            <v>54545</v>
          </cell>
          <cell r="M2589">
            <v>70380</v>
          </cell>
          <cell r="N2589">
            <v>68705</v>
          </cell>
          <cell r="O2589">
            <v>68073</v>
          </cell>
          <cell r="P2589">
            <v>67440</v>
          </cell>
          <cell r="Q2589">
            <v>68607</v>
          </cell>
          <cell r="R2589">
            <v>67365</v>
          </cell>
          <cell r="S2589">
            <v>69668</v>
          </cell>
          <cell r="T2589">
            <v>70005</v>
          </cell>
          <cell r="U2589">
            <v>70200</v>
          </cell>
          <cell r="V2589">
            <v>70641</v>
          </cell>
          <cell r="W2589">
            <v>68517</v>
          </cell>
          <cell r="X2589">
            <v>65645</v>
          </cell>
          <cell r="Y2589">
            <v>66749</v>
          </cell>
          <cell r="Z2589">
            <v>67173</v>
          </cell>
          <cell r="AA2589">
            <v>64615</v>
          </cell>
          <cell r="AB2589">
            <v>41943</v>
          </cell>
          <cell r="AC2589">
            <v>51676</v>
          </cell>
          <cell r="AD2589">
            <v>50643</v>
          </cell>
          <cell r="AE2589">
            <v>49515</v>
          </cell>
          <cell r="AF2589">
            <v>50075</v>
          </cell>
          <cell r="AG2589">
            <v>51235</v>
          </cell>
          <cell r="AH2589">
            <v>51797</v>
          </cell>
        </row>
        <row r="2590">
          <cell r="E2590" t="str">
            <v>RI Industrial Still Gas</v>
          </cell>
          <cell r="F2590">
            <v>0</v>
          </cell>
          <cell r="G2590">
            <v>0</v>
          </cell>
          <cell r="H2590">
            <v>0</v>
          </cell>
          <cell r="I2590">
            <v>0</v>
          </cell>
          <cell r="J2590">
            <v>0</v>
          </cell>
          <cell r="K2590">
            <v>0</v>
          </cell>
          <cell r="L2590">
            <v>0</v>
          </cell>
          <cell r="M2590">
            <v>0</v>
          </cell>
          <cell r="N2590">
            <v>0</v>
          </cell>
          <cell r="O2590">
            <v>0</v>
          </cell>
          <cell r="P2590">
            <v>0</v>
          </cell>
          <cell r="Q2590">
            <v>0</v>
          </cell>
          <cell r="R2590">
            <v>0</v>
          </cell>
          <cell r="S2590">
            <v>0</v>
          </cell>
          <cell r="T2590">
            <v>0</v>
          </cell>
          <cell r="U2590">
            <v>0</v>
          </cell>
          <cell r="V2590">
            <v>0</v>
          </cell>
          <cell r="W2590">
            <v>0</v>
          </cell>
          <cell r="X2590">
            <v>0</v>
          </cell>
          <cell r="Y2590">
            <v>0</v>
          </cell>
          <cell r="Z2590">
            <v>0</v>
          </cell>
          <cell r="AA2590">
            <v>0</v>
          </cell>
          <cell r="AB2590">
            <v>0</v>
          </cell>
          <cell r="AC2590">
            <v>0</v>
          </cell>
          <cell r="AD2590">
            <v>0</v>
          </cell>
          <cell r="AE2590">
            <v>0</v>
          </cell>
          <cell r="AF2590">
            <v>0</v>
          </cell>
          <cell r="AG2590">
            <v>0</v>
          </cell>
          <cell r="AH2590">
            <v>0</v>
          </cell>
        </row>
        <row r="2591">
          <cell r="E2591" t="str">
            <v>SC Industrial Still Gas</v>
          </cell>
          <cell r="F2591">
            <v>0</v>
          </cell>
          <cell r="G2591">
            <v>0</v>
          </cell>
          <cell r="H2591">
            <v>0</v>
          </cell>
          <cell r="I2591">
            <v>0</v>
          </cell>
          <cell r="J2591">
            <v>0</v>
          </cell>
          <cell r="K2591">
            <v>0</v>
          </cell>
          <cell r="L2591">
            <v>0</v>
          </cell>
          <cell r="M2591">
            <v>0</v>
          </cell>
          <cell r="N2591">
            <v>0</v>
          </cell>
          <cell r="O2591">
            <v>0</v>
          </cell>
          <cell r="P2591">
            <v>0</v>
          </cell>
          <cell r="Q2591">
            <v>0</v>
          </cell>
          <cell r="R2591">
            <v>0</v>
          </cell>
          <cell r="S2591">
            <v>0</v>
          </cell>
          <cell r="T2591">
            <v>0</v>
          </cell>
          <cell r="U2591">
            <v>0</v>
          </cell>
          <cell r="V2591">
            <v>0</v>
          </cell>
          <cell r="W2591">
            <v>0</v>
          </cell>
          <cell r="X2591">
            <v>0</v>
          </cell>
          <cell r="Y2591">
            <v>0</v>
          </cell>
          <cell r="Z2591">
            <v>0</v>
          </cell>
          <cell r="AA2591">
            <v>0</v>
          </cell>
          <cell r="AB2591">
            <v>0</v>
          </cell>
          <cell r="AC2591">
            <v>0</v>
          </cell>
          <cell r="AD2591">
            <v>0</v>
          </cell>
          <cell r="AE2591">
            <v>0</v>
          </cell>
          <cell r="AF2591">
            <v>0</v>
          </cell>
          <cell r="AG2591">
            <v>0</v>
          </cell>
          <cell r="AH2591">
            <v>0</v>
          </cell>
        </row>
        <row r="2592">
          <cell r="E2592" t="str">
            <v>SD Industrial Still Gas</v>
          </cell>
          <cell r="F2592">
            <v>0</v>
          </cell>
          <cell r="G2592">
            <v>0</v>
          </cell>
          <cell r="H2592">
            <v>0</v>
          </cell>
          <cell r="I2592">
            <v>0</v>
          </cell>
          <cell r="J2592">
            <v>0</v>
          </cell>
          <cell r="K2592">
            <v>0</v>
          </cell>
          <cell r="L2592">
            <v>0</v>
          </cell>
          <cell r="M2592">
            <v>0</v>
          </cell>
          <cell r="N2592">
            <v>0</v>
          </cell>
          <cell r="O2592">
            <v>0</v>
          </cell>
          <cell r="P2592">
            <v>0</v>
          </cell>
          <cell r="Q2592">
            <v>0</v>
          </cell>
          <cell r="R2592">
            <v>0</v>
          </cell>
          <cell r="S2592">
            <v>0</v>
          </cell>
          <cell r="T2592">
            <v>0</v>
          </cell>
          <cell r="U2592">
            <v>0</v>
          </cell>
          <cell r="V2592">
            <v>0</v>
          </cell>
          <cell r="W2592">
            <v>0</v>
          </cell>
          <cell r="X2592">
            <v>0</v>
          </cell>
          <cell r="Y2592">
            <v>0</v>
          </cell>
          <cell r="Z2592">
            <v>0</v>
          </cell>
          <cell r="AA2592">
            <v>0</v>
          </cell>
          <cell r="AB2592">
            <v>0</v>
          </cell>
          <cell r="AC2592">
            <v>0</v>
          </cell>
          <cell r="AD2592">
            <v>0</v>
          </cell>
          <cell r="AE2592">
            <v>0</v>
          </cell>
          <cell r="AF2592">
            <v>0</v>
          </cell>
          <cell r="AG2592">
            <v>0</v>
          </cell>
          <cell r="AH2592">
            <v>0</v>
          </cell>
        </row>
        <row r="2593">
          <cell r="E2593" t="str">
            <v>TN Industrial Still Gas</v>
          </cell>
          <cell r="F2593">
            <v>5909</v>
          </cell>
          <cell r="G2593">
            <v>7245</v>
          </cell>
          <cell r="H2593">
            <v>7442</v>
          </cell>
          <cell r="I2593">
            <v>7392</v>
          </cell>
          <cell r="J2593">
            <v>8494</v>
          </cell>
          <cell r="K2593">
            <v>8364</v>
          </cell>
          <cell r="L2593">
            <v>9948</v>
          </cell>
          <cell r="M2593">
            <v>9779</v>
          </cell>
          <cell r="N2593">
            <v>12528</v>
          </cell>
          <cell r="O2593">
            <v>14094</v>
          </cell>
          <cell r="P2593">
            <v>15085</v>
          </cell>
          <cell r="Q2593">
            <v>16249</v>
          </cell>
          <cell r="R2593">
            <v>15955</v>
          </cell>
          <cell r="S2593">
            <v>16500</v>
          </cell>
          <cell r="T2593">
            <v>16365</v>
          </cell>
          <cell r="U2593">
            <v>16410</v>
          </cell>
          <cell r="V2593">
            <v>16449</v>
          </cell>
          <cell r="W2593">
            <v>15955</v>
          </cell>
          <cell r="X2593">
            <v>15286</v>
          </cell>
          <cell r="Y2593">
            <v>15543</v>
          </cell>
          <cell r="Z2593">
            <v>15642</v>
          </cell>
          <cell r="AA2593">
            <v>15671</v>
          </cell>
          <cell r="AB2593">
            <v>16007</v>
          </cell>
          <cell r="AC2593">
            <v>15607</v>
          </cell>
          <cell r="AD2593">
            <v>15295</v>
          </cell>
          <cell r="AE2593">
            <v>15654</v>
          </cell>
          <cell r="AF2593">
            <v>16518</v>
          </cell>
          <cell r="AG2593">
            <v>15345</v>
          </cell>
          <cell r="AH2593">
            <v>15513</v>
          </cell>
        </row>
        <row r="2594">
          <cell r="E2594" t="str">
            <v>TX Industrial Still Gas</v>
          </cell>
          <cell r="F2594">
            <v>381677</v>
          </cell>
          <cell r="G2594">
            <v>372403</v>
          </cell>
          <cell r="H2594">
            <v>365337</v>
          </cell>
          <cell r="I2594">
            <v>366083</v>
          </cell>
          <cell r="J2594">
            <v>373369</v>
          </cell>
          <cell r="K2594">
            <v>367958</v>
          </cell>
          <cell r="L2594">
            <v>373245</v>
          </cell>
          <cell r="M2594">
            <v>377657</v>
          </cell>
          <cell r="N2594">
            <v>371924</v>
          </cell>
          <cell r="O2594">
            <v>374017</v>
          </cell>
          <cell r="P2594">
            <v>378498</v>
          </cell>
          <cell r="Q2594">
            <v>389830</v>
          </cell>
          <cell r="R2594">
            <v>383698</v>
          </cell>
          <cell r="S2594">
            <v>409540</v>
          </cell>
          <cell r="T2594">
            <v>420721</v>
          </cell>
          <cell r="U2594">
            <v>386677</v>
          </cell>
          <cell r="V2594">
            <v>396343</v>
          </cell>
          <cell r="W2594">
            <v>399685</v>
          </cell>
          <cell r="X2594">
            <v>398214</v>
          </cell>
          <cell r="Y2594">
            <v>404250</v>
          </cell>
          <cell r="Z2594">
            <v>404837</v>
          </cell>
          <cell r="AA2594">
            <v>405401</v>
          </cell>
          <cell r="AB2594">
            <v>422813</v>
          </cell>
          <cell r="AC2594">
            <v>448630</v>
          </cell>
          <cell r="AD2594">
            <v>441152</v>
          </cell>
          <cell r="AE2594">
            <v>444996</v>
          </cell>
          <cell r="AF2594">
            <v>489361</v>
          </cell>
          <cell r="AG2594">
            <v>486044</v>
          </cell>
          <cell r="AH2594">
            <v>495781</v>
          </cell>
        </row>
        <row r="2595">
          <cell r="E2595" t="str">
            <v>US Industrial Still Gas</v>
          </cell>
          <cell r="F2595">
            <v>1473210</v>
          </cell>
          <cell r="G2595">
            <v>1426554</v>
          </cell>
          <cell r="H2595">
            <v>1446960</v>
          </cell>
          <cell r="I2595">
            <v>1430190</v>
          </cell>
          <cell r="J2595">
            <v>1439406</v>
          </cell>
          <cell r="K2595">
            <v>1417452</v>
          </cell>
          <cell r="L2595">
            <v>1437090</v>
          </cell>
          <cell r="M2595">
            <v>1447104</v>
          </cell>
          <cell r="N2595">
            <v>1437234</v>
          </cell>
          <cell r="O2595">
            <v>1437120</v>
          </cell>
          <cell r="P2595">
            <v>1448190</v>
          </cell>
          <cell r="Q2595">
            <v>1466592</v>
          </cell>
          <cell r="R2595">
            <v>1461102</v>
          </cell>
          <cell r="S2595">
            <v>1536306</v>
          </cell>
          <cell r="T2595">
            <v>1546134</v>
          </cell>
          <cell r="U2595">
            <v>1497084</v>
          </cell>
          <cell r="V2595">
            <v>1553358</v>
          </cell>
          <cell r="W2595">
            <v>1526856</v>
          </cell>
          <cell r="X2595">
            <v>1470300</v>
          </cell>
          <cell r="Y2595">
            <v>1455018</v>
          </cell>
          <cell r="Z2595">
            <v>1471812</v>
          </cell>
          <cell r="AA2595">
            <v>1486974</v>
          </cell>
          <cell r="AB2595">
            <v>1480818</v>
          </cell>
          <cell r="AC2595">
            <v>1537296</v>
          </cell>
          <cell r="AD2595">
            <v>1516944</v>
          </cell>
          <cell r="AE2595">
            <v>1495026</v>
          </cell>
          <cell r="AF2595">
            <v>1604700</v>
          </cell>
          <cell r="AG2595">
            <v>1582821</v>
          </cell>
          <cell r="AH2595">
            <v>1612157</v>
          </cell>
        </row>
        <row r="2596">
          <cell r="E2596" t="str">
            <v>UT Industrial Still Gas</v>
          </cell>
          <cell r="F2596">
            <v>15216</v>
          </cell>
          <cell r="G2596">
            <v>14727</v>
          </cell>
          <cell r="H2596">
            <v>15129</v>
          </cell>
          <cell r="I2596">
            <v>15027</v>
          </cell>
          <cell r="J2596">
            <v>14364</v>
          </cell>
          <cell r="K2596">
            <v>14144</v>
          </cell>
          <cell r="L2596">
            <v>15017</v>
          </cell>
          <cell r="M2596">
            <v>14761</v>
          </cell>
          <cell r="N2596">
            <v>14138</v>
          </cell>
          <cell r="O2596">
            <v>13389</v>
          </cell>
          <cell r="P2596">
            <v>13488</v>
          </cell>
          <cell r="Q2596">
            <v>14236</v>
          </cell>
          <cell r="R2596">
            <v>14421</v>
          </cell>
          <cell r="S2596">
            <v>14846</v>
          </cell>
          <cell r="T2596">
            <v>15215</v>
          </cell>
          <cell r="U2596">
            <v>15257</v>
          </cell>
          <cell r="V2596">
            <v>15293</v>
          </cell>
          <cell r="W2596">
            <v>14865</v>
          </cell>
          <cell r="X2596">
            <v>14241</v>
          </cell>
          <cell r="Y2596">
            <v>13596</v>
          </cell>
          <cell r="Z2596">
            <v>14530</v>
          </cell>
          <cell r="AA2596">
            <v>14557</v>
          </cell>
          <cell r="AB2596">
            <v>15291</v>
          </cell>
          <cell r="AC2596">
            <v>15004</v>
          </cell>
          <cell r="AD2596">
            <v>15129</v>
          </cell>
          <cell r="AE2596">
            <v>14916</v>
          </cell>
          <cell r="AF2596">
            <v>17112</v>
          </cell>
          <cell r="AG2596">
            <v>16754</v>
          </cell>
          <cell r="AH2596">
            <v>17284</v>
          </cell>
        </row>
        <row r="2597">
          <cell r="E2597" t="str">
            <v>VA Industrial Still Gas</v>
          </cell>
          <cell r="F2597">
            <v>5584</v>
          </cell>
          <cell r="G2597">
            <v>5634</v>
          </cell>
          <cell r="H2597">
            <v>5190</v>
          </cell>
          <cell r="I2597">
            <v>5155</v>
          </cell>
          <cell r="J2597">
            <v>5058</v>
          </cell>
          <cell r="K2597">
            <v>5385</v>
          </cell>
          <cell r="L2597">
            <v>5372</v>
          </cell>
          <cell r="M2597">
            <v>5281</v>
          </cell>
          <cell r="N2597">
            <v>5244</v>
          </cell>
          <cell r="O2597">
            <v>5241</v>
          </cell>
          <cell r="P2597">
            <v>5298</v>
          </cell>
          <cell r="Q2597">
            <v>5290</v>
          </cell>
          <cell r="R2597">
            <v>5194</v>
          </cell>
          <cell r="S2597">
            <v>5372</v>
          </cell>
          <cell r="T2597">
            <v>5328</v>
          </cell>
          <cell r="U2597">
            <v>0</v>
          </cell>
          <cell r="V2597">
            <v>5426</v>
          </cell>
          <cell r="W2597">
            <v>5642</v>
          </cell>
          <cell r="X2597">
            <v>5477</v>
          </cell>
          <cell r="Y2597">
            <v>5725</v>
          </cell>
          <cell r="Z2597">
            <v>0</v>
          </cell>
          <cell r="AA2597">
            <v>0</v>
          </cell>
          <cell r="AB2597">
            <v>0</v>
          </cell>
          <cell r="AC2597">
            <v>0</v>
          </cell>
          <cell r="AD2597">
            <v>0</v>
          </cell>
          <cell r="AE2597">
            <v>0</v>
          </cell>
          <cell r="AF2597">
            <v>0</v>
          </cell>
          <cell r="AG2597">
            <v>0</v>
          </cell>
          <cell r="AH2597">
            <v>0</v>
          </cell>
        </row>
        <row r="2598">
          <cell r="E2598" t="str">
            <v>VT Industrial Still Gas</v>
          </cell>
          <cell r="F2598">
            <v>0</v>
          </cell>
          <cell r="G2598">
            <v>0</v>
          </cell>
          <cell r="H2598">
            <v>0</v>
          </cell>
          <cell r="I2598">
            <v>0</v>
          </cell>
          <cell r="J2598">
            <v>0</v>
          </cell>
          <cell r="K2598">
            <v>0</v>
          </cell>
          <cell r="L2598">
            <v>0</v>
          </cell>
          <cell r="M2598">
            <v>0</v>
          </cell>
          <cell r="N2598">
            <v>0</v>
          </cell>
          <cell r="O2598">
            <v>0</v>
          </cell>
          <cell r="P2598">
            <v>0</v>
          </cell>
          <cell r="Q2598">
            <v>0</v>
          </cell>
          <cell r="R2598">
            <v>0</v>
          </cell>
          <cell r="S2598">
            <v>0</v>
          </cell>
          <cell r="T2598">
            <v>0</v>
          </cell>
          <cell r="U2598">
            <v>0</v>
          </cell>
          <cell r="V2598">
            <v>0</v>
          </cell>
          <cell r="W2598">
            <v>0</v>
          </cell>
          <cell r="X2598">
            <v>0</v>
          </cell>
          <cell r="Y2598">
            <v>0</v>
          </cell>
          <cell r="Z2598">
            <v>0</v>
          </cell>
          <cell r="AA2598">
            <v>0</v>
          </cell>
          <cell r="AB2598">
            <v>0</v>
          </cell>
          <cell r="AC2598">
            <v>0</v>
          </cell>
          <cell r="AD2598">
            <v>0</v>
          </cell>
          <cell r="AE2598">
            <v>0</v>
          </cell>
          <cell r="AF2598">
            <v>0</v>
          </cell>
          <cell r="AG2598">
            <v>0</v>
          </cell>
          <cell r="AH2598">
            <v>0</v>
          </cell>
        </row>
        <row r="2599">
          <cell r="E2599" t="str">
            <v>WA Industrial Still Gas</v>
          </cell>
          <cell r="F2599">
            <v>48858</v>
          </cell>
          <cell r="G2599">
            <v>49987</v>
          </cell>
          <cell r="H2599">
            <v>52711</v>
          </cell>
          <cell r="I2599">
            <v>50994</v>
          </cell>
          <cell r="J2599">
            <v>52769</v>
          </cell>
          <cell r="K2599">
            <v>53220</v>
          </cell>
          <cell r="L2599">
            <v>54071</v>
          </cell>
          <cell r="M2599">
            <v>53151</v>
          </cell>
          <cell r="N2599">
            <v>51900</v>
          </cell>
          <cell r="O2599">
            <v>52105</v>
          </cell>
          <cell r="P2599">
            <v>53231</v>
          </cell>
          <cell r="Q2599">
            <v>54457</v>
          </cell>
          <cell r="R2599">
            <v>53887</v>
          </cell>
          <cell r="S2599">
            <v>55262</v>
          </cell>
          <cell r="T2599">
            <v>56018</v>
          </cell>
          <cell r="U2599">
            <v>56876</v>
          </cell>
          <cell r="V2599">
            <v>57011</v>
          </cell>
          <cell r="W2599">
            <v>55651</v>
          </cell>
          <cell r="X2599">
            <v>53318</v>
          </cell>
          <cell r="Y2599">
            <v>54215</v>
          </cell>
          <cell r="Z2599">
            <v>54642</v>
          </cell>
          <cell r="AA2599">
            <v>54911</v>
          </cell>
          <cell r="AB2599">
            <v>56174</v>
          </cell>
          <cell r="AC2599">
            <v>54772</v>
          </cell>
          <cell r="AD2599">
            <v>53677</v>
          </cell>
          <cell r="AE2599">
            <v>52209</v>
          </cell>
          <cell r="AF2599">
            <v>55091</v>
          </cell>
          <cell r="AG2599">
            <v>54364</v>
          </cell>
          <cell r="AH2599">
            <v>56167</v>
          </cell>
        </row>
        <row r="2600">
          <cell r="E2600" t="str">
            <v>WI Industrial Still Gas</v>
          </cell>
          <cell r="F2600">
            <v>3270</v>
          </cell>
          <cell r="G2600">
            <v>3165</v>
          </cell>
          <cell r="H2600">
            <v>3251</v>
          </cell>
          <cell r="I2600">
            <v>3229</v>
          </cell>
          <cell r="J2600">
            <v>3169</v>
          </cell>
          <cell r="K2600">
            <v>3120</v>
          </cell>
          <cell r="L2600">
            <v>3411</v>
          </cell>
          <cell r="M2600">
            <v>3353</v>
          </cell>
          <cell r="N2600">
            <v>2953</v>
          </cell>
          <cell r="O2600">
            <v>2907</v>
          </cell>
          <cell r="P2600">
            <v>2928</v>
          </cell>
          <cell r="Q2600">
            <v>2979</v>
          </cell>
          <cell r="R2600">
            <v>2925</v>
          </cell>
          <cell r="S2600">
            <v>3025</v>
          </cell>
          <cell r="T2600">
            <v>3000</v>
          </cell>
          <cell r="U2600">
            <v>3127</v>
          </cell>
          <cell r="V2600">
            <v>3135</v>
          </cell>
          <cell r="W2600">
            <v>3040</v>
          </cell>
          <cell r="X2600">
            <v>2913</v>
          </cell>
          <cell r="Y2600">
            <v>2962</v>
          </cell>
          <cell r="Z2600">
            <v>2981</v>
          </cell>
          <cell r="AA2600">
            <v>3308</v>
          </cell>
          <cell r="AB2600">
            <v>3379</v>
          </cell>
          <cell r="AC2600">
            <v>3295</v>
          </cell>
          <cell r="AD2600">
            <v>3229</v>
          </cell>
          <cell r="AE2600">
            <v>3131</v>
          </cell>
          <cell r="AF2600">
            <v>3304</v>
          </cell>
          <cell r="AG2600">
            <v>3239</v>
          </cell>
          <cell r="AH2600">
            <v>1092</v>
          </cell>
        </row>
        <row r="2601">
          <cell r="E2601" t="str">
            <v>WV Industrial Still Gas</v>
          </cell>
          <cell r="F2601">
            <v>1231</v>
          </cell>
          <cell r="G2601">
            <v>1525</v>
          </cell>
          <cell r="H2601">
            <v>1518</v>
          </cell>
          <cell r="I2601">
            <v>1118</v>
          </cell>
          <cell r="J2601">
            <v>1098</v>
          </cell>
          <cell r="K2601">
            <v>1081</v>
          </cell>
          <cell r="L2601">
            <v>1090</v>
          </cell>
          <cell r="M2601">
            <v>1118</v>
          </cell>
          <cell r="N2601">
            <v>1056</v>
          </cell>
          <cell r="O2601">
            <v>1172</v>
          </cell>
          <cell r="P2601">
            <v>1402</v>
          </cell>
          <cell r="Q2601">
            <v>1679</v>
          </cell>
          <cell r="R2601">
            <v>1720</v>
          </cell>
          <cell r="S2601">
            <v>1778</v>
          </cell>
          <cell r="T2601">
            <v>1764</v>
          </cell>
          <cell r="U2601">
            <v>1823</v>
          </cell>
          <cell r="V2601">
            <v>1828</v>
          </cell>
          <cell r="W2601">
            <v>1773</v>
          </cell>
          <cell r="X2601">
            <v>1698</v>
          </cell>
          <cell r="Y2601">
            <v>1727</v>
          </cell>
          <cell r="Z2601">
            <v>1738</v>
          </cell>
          <cell r="AA2601">
            <v>1741</v>
          </cell>
          <cell r="AB2601">
            <v>1779</v>
          </cell>
          <cell r="AC2601">
            <v>1934</v>
          </cell>
          <cell r="AD2601">
            <v>1895</v>
          </cell>
          <cell r="AE2601">
            <v>1837</v>
          </cell>
          <cell r="AF2601">
            <v>1939</v>
          </cell>
          <cell r="AG2601">
            <v>1901</v>
          </cell>
          <cell r="AH2601">
            <v>1922</v>
          </cell>
        </row>
        <row r="2602">
          <cell r="E2602" t="str">
            <v>WY Industrial Still Gas</v>
          </cell>
          <cell r="F2602">
            <v>16715</v>
          </cell>
          <cell r="G2602">
            <v>12366</v>
          </cell>
          <cell r="H2602">
            <v>12703</v>
          </cell>
          <cell r="I2602">
            <v>12617</v>
          </cell>
          <cell r="J2602">
            <v>12381</v>
          </cell>
          <cell r="K2602">
            <v>12191</v>
          </cell>
          <cell r="L2602">
            <v>12291</v>
          </cell>
          <cell r="M2602">
            <v>12082</v>
          </cell>
          <cell r="N2602">
            <v>11872</v>
          </cell>
          <cell r="O2602">
            <v>11642</v>
          </cell>
          <cell r="P2602">
            <v>12457</v>
          </cell>
          <cell r="Q2602">
            <v>12699</v>
          </cell>
          <cell r="R2602">
            <v>13118</v>
          </cell>
          <cell r="S2602">
            <v>13934</v>
          </cell>
          <cell r="T2602">
            <v>13819</v>
          </cell>
          <cell r="U2602">
            <v>13949</v>
          </cell>
          <cell r="V2602">
            <v>14119</v>
          </cell>
          <cell r="W2602">
            <v>13695</v>
          </cell>
          <cell r="X2602">
            <v>13800</v>
          </cell>
          <cell r="Y2602">
            <v>14032</v>
          </cell>
          <cell r="Z2602">
            <v>14121</v>
          </cell>
          <cell r="AA2602">
            <v>14409</v>
          </cell>
          <cell r="AB2602">
            <v>14788</v>
          </cell>
          <cell r="AC2602">
            <v>14419</v>
          </cell>
          <cell r="AD2602">
            <v>15066</v>
          </cell>
          <cell r="AE2602">
            <v>14624</v>
          </cell>
          <cell r="AF2602">
            <v>15431</v>
          </cell>
          <cell r="AG2602">
            <v>14365</v>
          </cell>
          <cell r="AH2602">
            <v>14522</v>
          </cell>
        </row>
        <row r="2603">
          <cell r="E2603" t="str">
            <v>AK Industrial Special Naphthas</v>
          </cell>
          <cell r="F2603">
            <v>0</v>
          </cell>
          <cell r="G2603">
            <v>0</v>
          </cell>
          <cell r="H2603">
            <v>0</v>
          </cell>
          <cell r="I2603">
            <v>0</v>
          </cell>
          <cell r="J2603">
            <v>0</v>
          </cell>
          <cell r="K2603">
            <v>0</v>
          </cell>
          <cell r="L2603">
            <v>0</v>
          </cell>
          <cell r="M2603">
            <v>0</v>
          </cell>
          <cell r="N2603">
            <v>0</v>
          </cell>
          <cell r="O2603">
            <v>0</v>
          </cell>
          <cell r="P2603">
            <v>0</v>
          </cell>
          <cell r="Q2603">
            <v>0</v>
          </cell>
          <cell r="R2603">
            <v>0</v>
          </cell>
          <cell r="S2603">
            <v>0</v>
          </cell>
          <cell r="T2603">
            <v>0</v>
          </cell>
          <cell r="U2603">
            <v>0</v>
          </cell>
          <cell r="V2603">
            <v>0</v>
          </cell>
          <cell r="W2603">
            <v>0</v>
          </cell>
          <cell r="X2603">
            <v>0</v>
          </cell>
          <cell r="Y2603">
            <v>0</v>
          </cell>
          <cell r="Z2603">
            <v>0</v>
          </cell>
          <cell r="AA2603">
            <v>0</v>
          </cell>
          <cell r="AB2603">
            <v>0</v>
          </cell>
          <cell r="AC2603">
            <v>0</v>
          </cell>
          <cell r="AD2603">
            <v>0</v>
          </cell>
          <cell r="AE2603">
            <v>0</v>
          </cell>
          <cell r="AF2603">
            <v>0</v>
          </cell>
          <cell r="AG2603">
            <v>0</v>
          </cell>
          <cell r="AH2603">
            <v>0</v>
          </cell>
        </row>
        <row r="2604">
          <cell r="E2604" t="str">
            <v>AL Industrial Special Naphthas</v>
          </cell>
          <cell r="F2604">
            <v>852</v>
          </cell>
          <cell r="G2604">
            <v>918</v>
          </cell>
          <cell r="H2604">
            <v>1091</v>
          </cell>
          <cell r="I2604">
            <v>1091</v>
          </cell>
          <cell r="J2604">
            <v>846</v>
          </cell>
          <cell r="K2604">
            <v>739</v>
          </cell>
          <cell r="L2604">
            <v>848</v>
          </cell>
          <cell r="M2604">
            <v>822</v>
          </cell>
          <cell r="N2604">
            <v>1220</v>
          </cell>
          <cell r="O2604">
            <v>1654</v>
          </cell>
          <cell r="P2604">
            <v>1107</v>
          </cell>
          <cell r="Q2604">
            <v>1551</v>
          </cell>
          <cell r="R2604">
            <v>2023</v>
          </cell>
          <cell r="S2604">
            <v>1590</v>
          </cell>
          <cell r="T2604">
            <v>1008</v>
          </cell>
          <cell r="U2604">
            <v>1235</v>
          </cell>
          <cell r="V2604">
            <v>1620</v>
          </cell>
          <cell r="W2604">
            <v>1805</v>
          </cell>
          <cell r="X2604">
            <v>1964</v>
          </cell>
          <cell r="Y2604">
            <v>1068</v>
          </cell>
          <cell r="Z2604">
            <v>604</v>
          </cell>
          <cell r="AA2604">
            <v>523</v>
          </cell>
          <cell r="AB2604">
            <v>340</v>
          </cell>
          <cell r="AC2604">
            <v>1882</v>
          </cell>
          <cell r="AD2604">
            <v>1997</v>
          </cell>
          <cell r="AE2604">
            <v>1868</v>
          </cell>
          <cell r="AF2604">
            <v>1761</v>
          </cell>
          <cell r="AG2604">
            <v>1888</v>
          </cell>
          <cell r="AH2604">
            <v>1732</v>
          </cell>
        </row>
        <row r="2605">
          <cell r="E2605" t="str">
            <v>AR Industrial Special Naphthas</v>
          </cell>
          <cell r="F2605">
            <v>1501</v>
          </cell>
          <cell r="G2605">
            <v>250</v>
          </cell>
          <cell r="H2605">
            <v>297</v>
          </cell>
          <cell r="I2605">
            <v>297</v>
          </cell>
          <cell r="J2605">
            <v>230</v>
          </cell>
          <cell r="K2605">
            <v>201</v>
          </cell>
          <cell r="L2605">
            <v>1098</v>
          </cell>
          <cell r="M2605">
            <v>1064</v>
          </cell>
          <cell r="N2605">
            <v>1580</v>
          </cell>
          <cell r="O2605">
            <v>2141</v>
          </cell>
          <cell r="P2605">
            <v>1434</v>
          </cell>
          <cell r="Q2605">
            <v>617</v>
          </cell>
          <cell r="R2605">
            <v>805</v>
          </cell>
          <cell r="S2605">
            <v>633</v>
          </cell>
          <cell r="T2605">
            <v>401</v>
          </cell>
          <cell r="U2605">
            <v>491</v>
          </cell>
          <cell r="V2605">
            <v>270</v>
          </cell>
          <cell r="W2605">
            <v>300</v>
          </cell>
          <cell r="X2605">
            <v>327</v>
          </cell>
          <cell r="Y2605">
            <v>178</v>
          </cell>
          <cell r="Z2605">
            <v>101</v>
          </cell>
          <cell r="AA2605">
            <v>87</v>
          </cell>
          <cell r="AB2605">
            <v>57</v>
          </cell>
          <cell r="AC2605">
            <v>448</v>
          </cell>
          <cell r="AD2605">
            <v>475</v>
          </cell>
          <cell r="AE2605">
            <v>444</v>
          </cell>
          <cell r="AF2605">
            <v>419</v>
          </cell>
          <cell r="AG2605">
            <v>449</v>
          </cell>
          <cell r="AH2605">
            <v>412</v>
          </cell>
        </row>
        <row r="2606">
          <cell r="E2606" t="str">
            <v>AZ Industrial Special Naphthas</v>
          </cell>
          <cell r="F2606">
            <v>0</v>
          </cell>
          <cell r="G2606">
            <v>337</v>
          </cell>
          <cell r="H2606">
            <v>400</v>
          </cell>
          <cell r="I2606">
            <v>400</v>
          </cell>
          <cell r="J2606">
            <v>310</v>
          </cell>
          <cell r="K2606">
            <v>271</v>
          </cell>
          <cell r="L2606">
            <v>229</v>
          </cell>
          <cell r="M2606">
            <v>222</v>
          </cell>
          <cell r="N2606">
            <v>329</v>
          </cell>
          <cell r="O2606">
            <v>446</v>
          </cell>
          <cell r="P2606">
            <v>299</v>
          </cell>
          <cell r="Q2606">
            <v>156</v>
          </cell>
          <cell r="R2606">
            <v>204</v>
          </cell>
          <cell r="S2606">
            <v>160</v>
          </cell>
          <cell r="T2606">
            <v>102</v>
          </cell>
          <cell r="U2606">
            <v>124</v>
          </cell>
          <cell r="V2606">
            <v>473</v>
          </cell>
          <cell r="W2606">
            <v>527</v>
          </cell>
          <cell r="X2606">
            <v>573</v>
          </cell>
          <cell r="Y2606">
            <v>312</v>
          </cell>
          <cell r="Z2606">
            <v>176</v>
          </cell>
          <cell r="AA2606">
            <v>153</v>
          </cell>
          <cell r="AB2606">
            <v>99</v>
          </cell>
          <cell r="AC2606">
            <v>719</v>
          </cell>
          <cell r="AD2606">
            <v>763</v>
          </cell>
          <cell r="AE2606">
            <v>714</v>
          </cell>
          <cell r="AF2606">
            <v>673</v>
          </cell>
          <cell r="AG2606">
            <v>722</v>
          </cell>
          <cell r="AH2606">
            <v>662</v>
          </cell>
        </row>
        <row r="2607">
          <cell r="E2607" t="str">
            <v>CA Industrial Special Naphthas</v>
          </cell>
          <cell r="F2607">
            <v>12879</v>
          </cell>
          <cell r="G2607">
            <v>10369</v>
          </cell>
          <cell r="H2607">
            <v>12322</v>
          </cell>
          <cell r="I2607">
            <v>12324</v>
          </cell>
          <cell r="J2607">
            <v>9551</v>
          </cell>
          <cell r="K2607">
            <v>8346</v>
          </cell>
          <cell r="L2607">
            <v>6674</v>
          </cell>
          <cell r="M2607">
            <v>6470</v>
          </cell>
          <cell r="N2607">
            <v>9604</v>
          </cell>
          <cell r="O2607">
            <v>13017</v>
          </cell>
          <cell r="P2607">
            <v>8718</v>
          </cell>
          <cell r="Q2607">
            <v>8694</v>
          </cell>
          <cell r="R2607">
            <v>11342</v>
          </cell>
          <cell r="S2607">
            <v>8915</v>
          </cell>
          <cell r="T2607">
            <v>5653</v>
          </cell>
          <cell r="U2607">
            <v>6924</v>
          </cell>
          <cell r="V2607">
            <v>4986</v>
          </cell>
          <cell r="W2607">
            <v>5554</v>
          </cell>
          <cell r="X2607">
            <v>6041</v>
          </cell>
          <cell r="Y2607">
            <v>3286</v>
          </cell>
          <cell r="Z2607">
            <v>1858</v>
          </cell>
          <cell r="AA2607">
            <v>1609</v>
          </cell>
          <cell r="AB2607">
            <v>1047</v>
          </cell>
          <cell r="AC2607">
            <v>5413</v>
          </cell>
          <cell r="AD2607">
            <v>5743</v>
          </cell>
          <cell r="AE2607">
            <v>5372</v>
          </cell>
          <cell r="AF2607">
            <v>5064</v>
          </cell>
          <cell r="AG2607">
            <v>5430</v>
          </cell>
          <cell r="AH2607">
            <v>4981</v>
          </cell>
        </row>
        <row r="2608">
          <cell r="E2608" t="str">
            <v>CO Industrial Special Naphthas</v>
          </cell>
          <cell r="F2608">
            <v>398</v>
          </cell>
          <cell r="G2608">
            <v>265</v>
          </cell>
          <cell r="H2608">
            <v>316</v>
          </cell>
          <cell r="I2608">
            <v>316</v>
          </cell>
          <cell r="J2608">
            <v>245</v>
          </cell>
          <cell r="K2608">
            <v>214</v>
          </cell>
          <cell r="L2608">
            <v>491</v>
          </cell>
          <cell r="M2608">
            <v>476</v>
          </cell>
          <cell r="N2608">
            <v>706</v>
          </cell>
          <cell r="O2608">
            <v>957</v>
          </cell>
          <cell r="P2608">
            <v>641</v>
          </cell>
          <cell r="Q2608">
            <v>134</v>
          </cell>
          <cell r="R2608">
            <v>175</v>
          </cell>
          <cell r="S2608">
            <v>138</v>
          </cell>
          <cell r="T2608">
            <v>87</v>
          </cell>
          <cell r="U2608">
            <v>107</v>
          </cell>
          <cell r="V2608">
            <v>0</v>
          </cell>
          <cell r="W2608">
            <v>0</v>
          </cell>
          <cell r="X2608">
            <v>0</v>
          </cell>
          <cell r="Y2608">
            <v>0</v>
          </cell>
          <cell r="Z2608">
            <v>0</v>
          </cell>
          <cell r="AA2608">
            <v>0</v>
          </cell>
          <cell r="AB2608">
            <v>0</v>
          </cell>
          <cell r="AC2608">
            <v>178</v>
          </cell>
          <cell r="AD2608">
            <v>189</v>
          </cell>
          <cell r="AE2608">
            <v>177</v>
          </cell>
          <cell r="AF2608">
            <v>167</v>
          </cell>
          <cell r="AG2608">
            <v>179</v>
          </cell>
          <cell r="AH2608">
            <v>164</v>
          </cell>
        </row>
        <row r="2609">
          <cell r="E2609" t="str">
            <v>CT Industrial Special Naphthas</v>
          </cell>
          <cell r="F2609">
            <v>742</v>
          </cell>
          <cell r="G2609">
            <v>498</v>
          </cell>
          <cell r="H2609">
            <v>592</v>
          </cell>
          <cell r="I2609">
            <v>592</v>
          </cell>
          <cell r="J2609">
            <v>459</v>
          </cell>
          <cell r="K2609">
            <v>401</v>
          </cell>
          <cell r="L2609">
            <v>587</v>
          </cell>
          <cell r="M2609">
            <v>569</v>
          </cell>
          <cell r="N2609">
            <v>845</v>
          </cell>
          <cell r="O2609">
            <v>1145</v>
          </cell>
          <cell r="P2609">
            <v>767</v>
          </cell>
          <cell r="Q2609">
            <v>194</v>
          </cell>
          <cell r="R2609">
            <v>253</v>
          </cell>
          <cell r="S2609">
            <v>199</v>
          </cell>
          <cell r="T2609">
            <v>126</v>
          </cell>
          <cell r="U2609">
            <v>155</v>
          </cell>
          <cell r="V2609">
            <v>385</v>
          </cell>
          <cell r="W2609">
            <v>429</v>
          </cell>
          <cell r="X2609">
            <v>467</v>
          </cell>
          <cell r="Y2609">
            <v>254</v>
          </cell>
          <cell r="Z2609">
            <v>144</v>
          </cell>
          <cell r="AA2609">
            <v>124</v>
          </cell>
          <cell r="AB2609">
            <v>81</v>
          </cell>
          <cell r="AC2609">
            <v>306</v>
          </cell>
          <cell r="AD2609">
            <v>325</v>
          </cell>
          <cell r="AE2609">
            <v>304</v>
          </cell>
          <cell r="AF2609">
            <v>286</v>
          </cell>
          <cell r="AG2609">
            <v>307</v>
          </cell>
          <cell r="AH2609">
            <v>282</v>
          </cell>
        </row>
        <row r="2610">
          <cell r="E2610" t="str">
            <v>DC Industrial Special Naphthas</v>
          </cell>
          <cell r="F2610">
            <v>0</v>
          </cell>
          <cell r="G2610">
            <v>0</v>
          </cell>
          <cell r="H2610">
            <v>0</v>
          </cell>
          <cell r="I2610">
            <v>0</v>
          </cell>
          <cell r="J2610">
            <v>0</v>
          </cell>
          <cell r="K2610">
            <v>0</v>
          </cell>
          <cell r="L2610">
            <v>0</v>
          </cell>
          <cell r="M2610">
            <v>0</v>
          </cell>
          <cell r="N2610">
            <v>0</v>
          </cell>
          <cell r="O2610">
            <v>0</v>
          </cell>
          <cell r="P2610">
            <v>0</v>
          </cell>
          <cell r="Q2610">
            <v>0</v>
          </cell>
          <cell r="R2610">
            <v>0</v>
          </cell>
          <cell r="S2610">
            <v>0</v>
          </cell>
          <cell r="T2610">
            <v>0</v>
          </cell>
          <cell r="U2610">
            <v>0</v>
          </cell>
          <cell r="V2610">
            <v>0</v>
          </cell>
          <cell r="W2610">
            <v>0</v>
          </cell>
          <cell r="X2610">
            <v>0</v>
          </cell>
          <cell r="Y2610">
            <v>0</v>
          </cell>
          <cell r="Z2610">
            <v>0</v>
          </cell>
          <cell r="AA2610">
            <v>0</v>
          </cell>
          <cell r="AB2610">
            <v>0</v>
          </cell>
          <cell r="AC2610">
            <v>0</v>
          </cell>
          <cell r="AD2610">
            <v>0</v>
          </cell>
          <cell r="AE2610">
            <v>0</v>
          </cell>
          <cell r="AF2610">
            <v>0</v>
          </cell>
          <cell r="AG2610">
            <v>0</v>
          </cell>
          <cell r="AH2610">
            <v>0</v>
          </cell>
        </row>
        <row r="2611">
          <cell r="E2611" t="str">
            <v>DE Industrial Special Naphthas</v>
          </cell>
          <cell r="F2611">
            <v>0</v>
          </cell>
          <cell r="G2611">
            <v>395</v>
          </cell>
          <cell r="H2611">
            <v>469</v>
          </cell>
          <cell r="I2611">
            <v>469</v>
          </cell>
          <cell r="J2611">
            <v>364</v>
          </cell>
          <cell r="K2611">
            <v>318</v>
          </cell>
          <cell r="L2611">
            <v>801</v>
          </cell>
          <cell r="M2611">
            <v>777</v>
          </cell>
          <cell r="N2611">
            <v>1153</v>
          </cell>
          <cell r="O2611">
            <v>1563</v>
          </cell>
          <cell r="P2611">
            <v>1047</v>
          </cell>
          <cell r="Q2611">
            <v>0</v>
          </cell>
          <cell r="R2611">
            <v>0</v>
          </cell>
          <cell r="S2611">
            <v>0</v>
          </cell>
          <cell r="T2611">
            <v>0</v>
          </cell>
          <cell r="U2611">
            <v>0</v>
          </cell>
          <cell r="V2611">
            <v>0</v>
          </cell>
          <cell r="W2611">
            <v>0</v>
          </cell>
          <cell r="X2611">
            <v>0</v>
          </cell>
          <cell r="Y2611">
            <v>0</v>
          </cell>
          <cell r="Z2611">
            <v>0</v>
          </cell>
          <cell r="AA2611">
            <v>0</v>
          </cell>
          <cell r="AB2611">
            <v>0</v>
          </cell>
          <cell r="AC2611">
            <v>0</v>
          </cell>
          <cell r="AD2611">
            <v>0</v>
          </cell>
          <cell r="AE2611">
            <v>0</v>
          </cell>
          <cell r="AF2611">
            <v>0</v>
          </cell>
          <cell r="AG2611">
            <v>0</v>
          </cell>
          <cell r="AH2611">
            <v>0</v>
          </cell>
        </row>
        <row r="2612">
          <cell r="E2612" t="str">
            <v>FL Industrial Special Naphthas</v>
          </cell>
          <cell r="F2612">
            <v>2338</v>
          </cell>
          <cell r="G2612">
            <v>1823</v>
          </cell>
          <cell r="H2612">
            <v>2166</v>
          </cell>
          <cell r="I2612">
            <v>2167</v>
          </cell>
          <cell r="J2612">
            <v>1679</v>
          </cell>
          <cell r="K2612">
            <v>1467</v>
          </cell>
          <cell r="L2612">
            <v>1790</v>
          </cell>
          <cell r="M2612">
            <v>1735</v>
          </cell>
          <cell r="N2612">
            <v>2575</v>
          </cell>
          <cell r="O2612">
            <v>3491</v>
          </cell>
          <cell r="P2612">
            <v>2338</v>
          </cell>
          <cell r="Q2612">
            <v>1760</v>
          </cell>
          <cell r="R2612">
            <v>2297</v>
          </cell>
          <cell r="S2612">
            <v>1805</v>
          </cell>
          <cell r="T2612">
            <v>1145</v>
          </cell>
          <cell r="U2612">
            <v>1402</v>
          </cell>
          <cell r="V2612">
            <v>1717</v>
          </cell>
          <cell r="W2612">
            <v>1913</v>
          </cell>
          <cell r="X2612">
            <v>2081</v>
          </cell>
          <cell r="Y2612">
            <v>1132</v>
          </cell>
          <cell r="Z2612">
            <v>640</v>
          </cell>
          <cell r="AA2612">
            <v>554</v>
          </cell>
          <cell r="AB2612">
            <v>361</v>
          </cell>
          <cell r="AC2612">
            <v>1781</v>
          </cell>
          <cell r="AD2612">
            <v>1890</v>
          </cell>
          <cell r="AE2612">
            <v>1768</v>
          </cell>
          <cell r="AF2612">
            <v>1667</v>
          </cell>
          <cell r="AG2612">
            <v>1787</v>
          </cell>
          <cell r="AH2612">
            <v>1639</v>
          </cell>
        </row>
        <row r="2613">
          <cell r="E2613" t="str">
            <v>GA Industrial Special Naphthas</v>
          </cell>
          <cell r="F2613">
            <v>3374</v>
          </cell>
          <cell r="G2613">
            <v>3300</v>
          </cell>
          <cell r="H2613">
            <v>3922</v>
          </cell>
          <cell r="I2613">
            <v>3923</v>
          </cell>
          <cell r="J2613">
            <v>3040</v>
          </cell>
          <cell r="K2613">
            <v>2656</v>
          </cell>
          <cell r="L2613">
            <v>2789</v>
          </cell>
          <cell r="M2613">
            <v>2704</v>
          </cell>
          <cell r="N2613">
            <v>4014</v>
          </cell>
          <cell r="O2613">
            <v>5440</v>
          </cell>
          <cell r="P2613">
            <v>3643</v>
          </cell>
          <cell r="Q2613">
            <v>4013</v>
          </cell>
          <cell r="R2613">
            <v>5235</v>
          </cell>
          <cell r="S2613">
            <v>4115</v>
          </cell>
          <cell r="T2613">
            <v>2609</v>
          </cell>
          <cell r="U2613">
            <v>3196</v>
          </cell>
          <cell r="V2613">
            <v>3196</v>
          </cell>
          <cell r="W2613">
            <v>3560</v>
          </cell>
          <cell r="X2613">
            <v>3873</v>
          </cell>
          <cell r="Y2613">
            <v>2106</v>
          </cell>
          <cell r="Z2613">
            <v>1191</v>
          </cell>
          <cell r="AA2613">
            <v>1032</v>
          </cell>
          <cell r="AB2613">
            <v>671</v>
          </cell>
          <cell r="AC2613">
            <v>5173</v>
          </cell>
          <cell r="AD2613">
            <v>5489</v>
          </cell>
          <cell r="AE2613">
            <v>5134</v>
          </cell>
          <cell r="AF2613">
            <v>4840</v>
          </cell>
          <cell r="AG2613">
            <v>5190</v>
          </cell>
          <cell r="AH2613">
            <v>4761</v>
          </cell>
        </row>
        <row r="2614">
          <cell r="E2614" t="str">
            <v>HI Industrial Special Naphthas</v>
          </cell>
          <cell r="F2614">
            <v>0</v>
          </cell>
          <cell r="G2614">
            <v>0</v>
          </cell>
          <cell r="H2614">
            <v>0</v>
          </cell>
          <cell r="I2614">
            <v>0</v>
          </cell>
          <cell r="J2614">
            <v>0</v>
          </cell>
          <cell r="K2614">
            <v>0</v>
          </cell>
          <cell r="L2614">
            <v>0</v>
          </cell>
          <cell r="M2614">
            <v>0</v>
          </cell>
          <cell r="N2614">
            <v>0</v>
          </cell>
          <cell r="O2614">
            <v>0</v>
          </cell>
          <cell r="P2614">
            <v>0</v>
          </cell>
          <cell r="Q2614">
            <v>0</v>
          </cell>
          <cell r="R2614">
            <v>0</v>
          </cell>
          <cell r="S2614">
            <v>0</v>
          </cell>
          <cell r="T2614">
            <v>0</v>
          </cell>
          <cell r="U2614">
            <v>0</v>
          </cell>
          <cell r="V2614">
            <v>0</v>
          </cell>
          <cell r="W2614">
            <v>0</v>
          </cell>
          <cell r="X2614">
            <v>0</v>
          </cell>
          <cell r="Y2614">
            <v>0</v>
          </cell>
          <cell r="Z2614">
            <v>0</v>
          </cell>
          <cell r="AA2614">
            <v>0</v>
          </cell>
          <cell r="AB2614">
            <v>0</v>
          </cell>
          <cell r="AC2614">
            <v>0</v>
          </cell>
          <cell r="AD2614">
            <v>0</v>
          </cell>
          <cell r="AE2614">
            <v>0</v>
          </cell>
          <cell r="AF2614">
            <v>0</v>
          </cell>
          <cell r="AG2614">
            <v>0</v>
          </cell>
          <cell r="AH2614">
            <v>0</v>
          </cell>
        </row>
        <row r="2615">
          <cell r="E2615" t="str">
            <v>IA Industrial Special Naphthas</v>
          </cell>
          <cell r="F2615">
            <v>997</v>
          </cell>
          <cell r="G2615">
            <v>1587</v>
          </cell>
          <cell r="H2615">
            <v>1886</v>
          </cell>
          <cell r="I2615">
            <v>1886</v>
          </cell>
          <cell r="J2615">
            <v>1462</v>
          </cell>
          <cell r="K2615">
            <v>1277</v>
          </cell>
          <cell r="L2615">
            <v>1299</v>
          </cell>
          <cell r="M2615">
            <v>1259</v>
          </cell>
          <cell r="N2615">
            <v>1869</v>
          </cell>
          <cell r="O2615">
            <v>2533</v>
          </cell>
          <cell r="P2615">
            <v>1697</v>
          </cell>
          <cell r="Q2615">
            <v>617</v>
          </cell>
          <cell r="R2615">
            <v>805</v>
          </cell>
          <cell r="S2615">
            <v>633</v>
          </cell>
          <cell r="T2615">
            <v>401</v>
          </cell>
          <cell r="U2615">
            <v>491</v>
          </cell>
          <cell r="V2615">
            <v>581</v>
          </cell>
          <cell r="W2615">
            <v>647</v>
          </cell>
          <cell r="X2615">
            <v>704</v>
          </cell>
          <cell r="Y2615">
            <v>383</v>
          </cell>
          <cell r="Z2615">
            <v>217</v>
          </cell>
          <cell r="AA2615">
            <v>188</v>
          </cell>
          <cell r="AB2615">
            <v>122</v>
          </cell>
          <cell r="AC2615">
            <v>1115</v>
          </cell>
          <cell r="AD2615">
            <v>1183</v>
          </cell>
          <cell r="AE2615">
            <v>1106</v>
          </cell>
          <cell r="AF2615">
            <v>1043</v>
          </cell>
          <cell r="AG2615">
            <v>1118</v>
          </cell>
          <cell r="AH2615">
            <v>1026</v>
          </cell>
        </row>
        <row r="2616">
          <cell r="E2616" t="str">
            <v>ID Industrial Special Naphthas</v>
          </cell>
          <cell r="F2616">
            <v>0</v>
          </cell>
          <cell r="G2616">
            <v>0</v>
          </cell>
          <cell r="H2616">
            <v>0</v>
          </cell>
          <cell r="I2616">
            <v>0</v>
          </cell>
          <cell r="J2616">
            <v>0</v>
          </cell>
          <cell r="K2616">
            <v>0</v>
          </cell>
          <cell r="L2616">
            <v>0</v>
          </cell>
          <cell r="M2616">
            <v>0</v>
          </cell>
          <cell r="N2616">
            <v>0</v>
          </cell>
          <cell r="O2616">
            <v>0</v>
          </cell>
          <cell r="P2616">
            <v>0</v>
          </cell>
          <cell r="Q2616">
            <v>0</v>
          </cell>
          <cell r="R2616">
            <v>0</v>
          </cell>
          <cell r="S2616">
            <v>0</v>
          </cell>
          <cell r="T2616">
            <v>0</v>
          </cell>
          <cell r="U2616">
            <v>0</v>
          </cell>
          <cell r="V2616">
            <v>0</v>
          </cell>
          <cell r="W2616">
            <v>0</v>
          </cell>
          <cell r="X2616">
            <v>0</v>
          </cell>
          <cell r="Y2616">
            <v>0</v>
          </cell>
          <cell r="Z2616">
            <v>0</v>
          </cell>
          <cell r="AA2616">
            <v>0</v>
          </cell>
          <cell r="AB2616">
            <v>0</v>
          </cell>
          <cell r="AC2616">
            <v>0</v>
          </cell>
          <cell r="AD2616">
            <v>0</v>
          </cell>
          <cell r="AE2616">
            <v>0</v>
          </cell>
          <cell r="AF2616">
            <v>0</v>
          </cell>
          <cell r="AG2616">
            <v>0</v>
          </cell>
          <cell r="AH2616">
            <v>0</v>
          </cell>
        </row>
        <row r="2617">
          <cell r="E2617" t="str">
            <v>IL Industrial Special Naphthas</v>
          </cell>
          <cell r="F2617">
            <v>10687</v>
          </cell>
          <cell r="G2617">
            <v>9849</v>
          </cell>
          <cell r="H2617">
            <v>11705</v>
          </cell>
          <cell r="I2617">
            <v>11706</v>
          </cell>
          <cell r="J2617">
            <v>9072</v>
          </cell>
          <cell r="K2617">
            <v>7927</v>
          </cell>
          <cell r="L2617">
            <v>8753</v>
          </cell>
          <cell r="M2617">
            <v>8486</v>
          </cell>
          <cell r="N2617">
            <v>12597</v>
          </cell>
          <cell r="O2617">
            <v>17073</v>
          </cell>
          <cell r="P2617">
            <v>11435</v>
          </cell>
          <cell r="Q2617">
            <v>7624</v>
          </cell>
          <cell r="R2617">
            <v>9946</v>
          </cell>
          <cell r="S2617">
            <v>7818</v>
          </cell>
          <cell r="T2617">
            <v>4957</v>
          </cell>
          <cell r="U2617">
            <v>6072</v>
          </cell>
          <cell r="V2617">
            <v>6857</v>
          </cell>
          <cell r="W2617">
            <v>7639</v>
          </cell>
          <cell r="X2617">
            <v>8309</v>
          </cell>
          <cell r="Y2617">
            <v>4520</v>
          </cell>
          <cell r="Z2617">
            <v>2555</v>
          </cell>
          <cell r="AA2617">
            <v>2214</v>
          </cell>
          <cell r="AB2617">
            <v>1440</v>
          </cell>
          <cell r="AC2617">
            <v>11085</v>
          </cell>
          <cell r="AD2617">
            <v>11761</v>
          </cell>
          <cell r="AE2617">
            <v>11002</v>
          </cell>
          <cell r="AF2617">
            <v>10371</v>
          </cell>
          <cell r="AG2617">
            <v>11120</v>
          </cell>
          <cell r="AH2617">
            <v>10202</v>
          </cell>
        </row>
        <row r="2618">
          <cell r="E2618" t="str">
            <v>IN Industrial Special Naphthas</v>
          </cell>
          <cell r="F2618">
            <v>1604</v>
          </cell>
          <cell r="G2618">
            <v>2505</v>
          </cell>
          <cell r="H2618">
            <v>2977</v>
          </cell>
          <cell r="I2618">
            <v>2977</v>
          </cell>
          <cell r="J2618">
            <v>2307</v>
          </cell>
          <cell r="K2618">
            <v>2016</v>
          </cell>
          <cell r="L2618">
            <v>1437</v>
          </cell>
          <cell r="M2618">
            <v>1393</v>
          </cell>
          <cell r="N2618">
            <v>2067</v>
          </cell>
          <cell r="O2618">
            <v>2802</v>
          </cell>
          <cell r="P2618">
            <v>1877</v>
          </cell>
          <cell r="Q2618">
            <v>1328</v>
          </cell>
          <cell r="R2618">
            <v>1732</v>
          </cell>
          <cell r="S2618">
            <v>1362</v>
          </cell>
          <cell r="T2618">
            <v>863</v>
          </cell>
          <cell r="U2618">
            <v>1058</v>
          </cell>
          <cell r="V2618">
            <v>1075</v>
          </cell>
          <cell r="W2618">
            <v>1198</v>
          </cell>
          <cell r="X2618">
            <v>1303</v>
          </cell>
          <cell r="Y2618">
            <v>709</v>
          </cell>
          <cell r="Z2618">
            <v>401</v>
          </cell>
          <cell r="AA2618">
            <v>347</v>
          </cell>
          <cell r="AB2618">
            <v>226</v>
          </cell>
          <cell r="AC2618">
            <v>1133</v>
          </cell>
          <cell r="AD2618">
            <v>1203</v>
          </cell>
          <cell r="AE2618">
            <v>1125</v>
          </cell>
          <cell r="AF2618">
            <v>1060</v>
          </cell>
          <cell r="AG2618">
            <v>1137</v>
          </cell>
          <cell r="AH2618">
            <v>1043</v>
          </cell>
        </row>
        <row r="2619">
          <cell r="E2619" t="str">
            <v>KS Industrial Special Naphthas</v>
          </cell>
          <cell r="F2619">
            <v>2586</v>
          </cell>
          <cell r="G2619">
            <v>235</v>
          </cell>
          <cell r="H2619">
            <v>279</v>
          </cell>
          <cell r="I2619">
            <v>279</v>
          </cell>
          <cell r="J2619">
            <v>216</v>
          </cell>
          <cell r="K2619">
            <v>189</v>
          </cell>
          <cell r="L2619">
            <v>193</v>
          </cell>
          <cell r="M2619">
            <v>187</v>
          </cell>
          <cell r="N2619">
            <v>277</v>
          </cell>
          <cell r="O2619">
            <v>376</v>
          </cell>
          <cell r="P2619">
            <v>252</v>
          </cell>
          <cell r="Q2619">
            <v>408</v>
          </cell>
          <cell r="R2619">
            <v>533</v>
          </cell>
          <cell r="S2619">
            <v>419</v>
          </cell>
          <cell r="T2619">
            <v>266</v>
          </cell>
          <cell r="U2619">
            <v>325</v>
          </cell>
          <cell r="V2619">
            <v>439</v>
          </cell>
          <cell r="W2619">
            <v>489</v>
          </cell>
          <cell r="X2619">
            <v>532</v>
          </cell>
          <cell r="Y2619">
            <v>290</v>
          </cell>
          <cell r="Z2619">
            <v>164</v>
          </cell>
          <cell r="AA2619">
            <v>142</v>
          </cell>
          <cell r="AB2619">
            <v>92</v>
          </cell>
          <cell r="AC2619">
            <v>600</v>
          </cell>
          <cell r="AD2619">
            <v>637</v>
          </cell>
          <cell r="AE2619">
            <v>596</v>
          </cell>
          <cell r="AF2619">
            <v>562</v>
          </cell>
          <cell r="AG2619">
            <v>602</v>
          </cell>
          <cell r="AH2619">
            <v>553</v>
          </cell>
        </row>
        <row r="2620">
          <cell r="E2620" t="str">
            <v>KY Industrial Special Naphthas</v>
          </cell>
          <cell r="F2620">
            <v>5180</v>
          </cell>
          <cell r="G2620">
            <v>4592</v>
          </cell>
          <cell r="H2620">
            <v>5457</v>
          </cell>
          <cell r="I2620">
            <v>5458</v>
          </cell>
          <cell r="J2620">
            <v>4230</v>
          </cell>
          <cell r="K2620">
            <v>3696</v>
          </cell>
          <cell r="L2620">
            <v>3079</v>
          </cell>
          <cell r="M2620">
            <v>2985</v>
          </cell>
          <cell r="N2620">
            <v>4431</v>
          </cell>
          <cell r="O2620">
            <v>6006</v>
          </cell>
          <cell r="P2620">
            <v>4022</v>
          </cell>
          <cell r="Q2620">
            <v>3115</v>
          </cell>
          <cell r="R2620">
            <v>4064</v>
          </cell>
          <cell r="S2620">
            <v>3194</v>
          </cell>
          <cell r="T2620">
            <v>2026</v>
          </cell>
          <cell r="U2620">
            <v>2481</v>
          </cell>
          <cell r="V2620">
            <v>2545</v>
          </cell>
          <cell r="W2620">
            <v>2835</v>
          </cell>
          <cell r="X2620">
            <v>3084</v>
          </cell>
          <cell r="Y2620">
            <v>1678</v>
          </cell>
          <cell r="Z2620">
            <v>948</v>
          </cell>
          <cell r="AA2620">
            <v>822</v>
          </cell>
          <cell r="AB2620">
            <v>535</v>
          </cell>
          <cell r="AC2620">
            <v>2348</v>
          </cell>
          <cell r="AD2620">
            <v>2492</v>
          </cell>
          <cell r="AE2620">
            <v>2331</v>
          </cell>
          <cell r="AF2620">
            <v>2197</v>
          </cell>
          <cell r="AG2620">
            <v>2356</v>
          </cell>
          <cell r="AH2620">
            <v>2161</v>
          </cell>
        </row>
        <row r="2621">
          <cell r="E2621" t="str">
            <v>LA Industrial Special Naphthas</v>
          </cell>
          <cell r="F2621">
            <v>0</v>
          </cell>
          <cell r="G2621">
            <v>368</v>
          </cell>
          <cell r="H2621">
            <v>437</v>
          </cell>
          <cell r="I2621">
            <v>437</v>
          </cell>
          <cell r="J2621">
            <v>339</v>
          </cell>
          <cell r="K2621">
            <v>296</v>
          </cell>
          <cell r="L2621">
            <v>450</v>
          </cell>
          <cell r="M2621">
            <v>436</v>
          </cell>
          <cell r="N2621">
            <v>647</v>
          </cell>
          <cell r="O2621">
            <v>877</v>
          </cell>
          <cell r="P2621">
            <v>587</v>
          </cell>
          <cell r="Q2621">
            <v>640</v>
          </cell>
          <cell r="R2621">
            <v>835</v>
          </cell>
          <cell r="S2621">
            <v>657</v>
          </cell>
          <cell r="T2621">
            <v>416</v>
          </cell>
          <cell r="U2621">
            <v>510</v>
          </cell>
          <cell r="V2621">
            <v>410</v>
          </cell>
          <cell r="W2621">
            <v>457</v>
          </cell>
          <cell r="X2621">
            <v>497</v>
          </cell>
          <cell r="Y2621">
            <v>270</v>
          </cell>
          <cell r="Z2621">
            <v>153</v>
          </cell>
          <cell r="AA2621">
            <v>132</v>
          </cell>
          <cell r="AB2621">
            <v>86</v>
          </cell>
          <cell r="AC2621">
            <v>1421</v>
          </cell>
          <cell r="AD2621">
            <v>1508</v>
          </cell>
          <cell r="AE2621">
            <v>1410</v>
          </cell>
          <cell r="AF2621">
            <v>1329</v>
          </cell>
          <cell r="AG2621">
            <v>1426</v>
          </cell>
          <cell r="AH2621">
            <v>1308</v>
          </cell>
        </row>
        <row r="2622">
          <cell r="E2622" t="str">
            <v>MA Industrial Special Naphthas</v>
          </cell>
          <cell r="F2622">
            <v>2310</v>
          </cell>
          <cell r="G2622">
            <v>2296</v>
          </cell>
          <cell r="H2622">
            <v>2729</v>
          </cell>
          <cell r="I2622">
            <v>2729</v>
          </cell>
          <cell r="J2622">
            <v>2115</v>
          </cell>
          <cell r="K2622">
            <v>1848</v>
          </cell>
          <cell r="L2622">
            <v>1295</v>
          </cell>
          <cell r="M2622">
            <v>1256</v>
          </cell>
          <cell r="N2622">
            <v>1864</v>
          </cell>
          <cell r="O2622">
            <v>2526</v>
          </cell>
          <cell r="P2622">
            <v>1692</v>
          </cell>
          <cell r="Q2622">
            <v>1284</v>
          </cell>
          <cell r="R2622">
            <v>1675</v>
          </cell>
          <cell r="S2622">
            <v>1317</v>
          </cell>
          <cell r="T2622">
            <v>835</v>
          </cell>
          <cell r="U2622">
            <v>1023</v>
          </cell>
          <cell r="V2622">
            <v>1174</v>
          </cell>
          <cell r="W2622">
            <v>1308</v>
          </cell>
          <cell r="X2622">
            <v>1423</v>
          </cell>
          <cell r="Y2622">
            <v>774</v>
          </cell>
          <cell r="Z2622">
            <v>438</v>
          </cell>
          <cell r="AA2622">
            <v>379</v>
          </cell>
          <cell r="AB2622">
            <v>247</v>
          </cell>
          <cell r="AC2622">
            <v>1469</v>
          </cell>
          <cell r="AD2622">
            <v>1559</v>
          </cell>
          <cell r="AE2622">
            <v>1458</v>
          </cell>
          <cell r="AF2622">
            <v>1375</v>
          </cell>
          <cell r="AG2622">
            <v>1474</v>
          </cell>
          <cell r="AH2622">
            <v>1352</v>
          </cell>
        </row>
        <row r="2623">
          <cell r="E2623" t="str">
            <v>MD Industrial Special Naphthas</v>
          </cell>
          <cell r="F2623">
            <v>3849</v>
          </cell>
          <cell r="G2623">
            <v>2443</v>
          </cell>
          <cell r="H2623">
            <v>2904</v>
          </cell>
          <cell r="I2623">
            <v>2904</v>
          </cell>
          <cell r="J2623">
            <v>2251</v>
          </cell>
          <cell r="K2623">
            <v>1967</v>
          </cell>
          <cell r="L2623">
            <v>2720</v>
          </cell>
          <cell r="M2623">
            <v>2637</v>
          </cell>
          <cell r="N2623">
            <v>3914</v>
          </cell>
          <cell r="O2623">
            <v>5305</v>
          </cell>
          <cell r="P2623">
            <v>3553</v>
          </cell>
          <cell r="Q2623">
            <v>2838</v>
          </cell>
          <cell r="R2623">
            <v>3703</v>
          </cell>
          <cell r="S2623">
            <v>2911</v>
          </cell>
          <cell r="T2623">
            <v>1846</v>
          </cell>
          <cell r="U2623">
            <v>2261</v>
          </cell>
          <cell r="V2623">
            <v>1657</v>
          </cell>
          <cell r="W2623">
            <v>1845</v>
          </cell>
          <cell r="X2623">
            <v>2007</v>
          </cell>
          <cell r="Y2623">
            <v>1092</v>
          </cell>
          <cell r="Z2623">
            <v>617</v>
          </cell>
          <cell r="AA2623">
            <v>535</v>
          </cell>
          <cell r="AB2623">
            <v>348</v>
          </cell>
          <cell r="AC2623">
            <v>2786</v>
          </cell>
          <cell r="AD2623">
            <v>2956</v>
          </cell>
          <cell r="AE2623">
            <v>2765</v>
          </cell>
          <cell r="AF2623">
            <v>2607</v>
          </cell>
          <cell r="AG2623">
            <v>2795</v>
          </cell>
          <cell r="AH2623">
            <v>2564</v>
          </cell>
        </row>
        <row r="2624">
          <cell r="E2624" t="str">
            <v>ME Industrial Special Naphthas</v>
          </cell>
          <cell r="F2624">
            <v>0</v>
          </cell>
          <cell r="G2624">
            <v>0</v>
          </cell>
          <cell r="H2624">
            <v>0</v>
          </cell>
          <cell r="I2624">
            <v>0</v>
          </cell>
          <cell r="J2624">
            <v>0</v>
          </cell>
          <cell r="K2624">
            <v>0</v>
          </cell>
          <cell r="L2624">
            <v>0</v>
          </cell>
          <cell r="M2624">
            <v>0</v>
          </cell>
          <cell r="N2624">
            <v>0</v>
          </cell>
          <cell r="O2624">
            <v>0</v>
          </cell>
          <cell r="P2624">
            <v>0</v>
          </cell>
          <cell r="Q2624">
            <v>0</v>
          </cell>
          <cell r="R2624">
            <v>0</v>
          </cell>
          <cell r="S2624">
            <v>0</v>
          </cell>
          <cell r="T2624">
            <v>0</v>
          </cell>
          <cell r="U2624">
            <v>0</v>
          </cell>
          <cell r="V2624">
            <v>0</v>
          </cell>
          <cell r="W2624">
            <v>0</v>
          </cell>
          <cell r="X2624">
            <v>0</v>
          </cell>
          <cell r="Y2624">
            <v>0</v>
          </cell>
          <cell r="Z2624">
            <v>0</v>
          </cell>
          <cell r="AA2624">
            <v>0</v>
          </cell>
          <cell r="AB2624">
            <v>0</v>
          </cell>
          <cell r="AC2624">
            <v>0</v>
          </cell>
          <cell r="AD2624">
            <v>0</v>
          </cell>
          <cell r="AE2624">
            <v>0</v>
          </cell>
          <cell r="AF2624">
            <v>0</v>
          </cell>
          <cell r="AG2624">
            <v>0</v>
          </cell>
          <cell r="AH2624">
            <v>0</v>
          </cell>
        </row>
        <row r="2625">
          <cell r="E2625" t="str">
            <v>MI Industrial Special Naphthas</v>
          </cell>
          <cell r="F2625">
            <v>7668</v>
          </cell>
          <cell r="G2625">
            <v>4693</v>
          </cell>
          <cell r="H2625">
            <v>5577</v>
          </cell>
          <cell r="I2625">
            <v>5578</v>
          </cell>
          <cell r="J2625">
            <v>4323</v>
          </cell>
          <cell r="K2625">
            <v>3777</v>
          </cell>
          <cell r="L2625">
            <v>4377</v>
          </cell>
          <cell r="M2625">
            <v>4243</v>
          </cell>
          <cell r="N2625">
            <v>6299</v>
          </cell>
          <cell r="O2625">
            <v>8538</v>
          </cell>
          <cell r="P2625">
            <v>5718</v>
          </cell>
          <cell r="Q2625">
            <v>3874</v>
          </cell>
          <cell r="R2625">
            <v>5054</v>
          </cell>
          <cell r="S2625">
            <v>3972</v>
          </cell>
          <cell r="T2625">
            <v>2519</v>
          </cell>
          <cell r="U2625">
            <v>3086</v>
          </cell>
          <cell r="V2625">
            <v>3588</v>
          </cell>
          <cell r="W2625">
            <v>3997</v>
          </cell>
          <cell r="X2625">
            <v>4348</v>
          </cell>
          <cell r="Y2625">
            <v>2365</v>
          </cell>
          <cell r="Z2625">
            <v>1337</v>
          </cell>
          <cell r="AA2625">
            <v>1158</v>
          </cell>
          <cell r="AB2625">
            <v>754</v>
          </cell>
          <cell r="AC2625">
            <v>5137</v>
          </cell>
          <cell r="AD2625">
            <v>5450</v>
          </cell>
          <cell r="AE2625">
            <v>5098</v>
          </cell>
          <cell r="AF2625">
            <v>4806</v>
          </cell>
          <cell r="AG2625">
            <v>5153</v>
          </cell>
          <cell r="AH2625">
            <v>4727</v>
          </cell>
        </row>
        <row r="2626">
          <cell r="E2626" t="str">
            <v>MN Industrial Special Naphthas</v>
          </cell>
          <cell r="F2626">
            <v>1031</v>
          </cell>
          <cell r="G2626">
            <v>440</v>
          </cell>
          <cell r="H2626">
            <v>523</v>
          </cell>
          <cell r="I2626">
            <v>523</v>
          </cell>
          <cell r="J2626">
            <v>405</v>
          </cell>
          <cell r="K2626">
            <v>354</v>
          </cell>
          <cell r="L2626">
            <v>334</v>
          </cell>
          <cell r="M2626">
            <v>323</v>
          </cell>
          <cell r="N2626">
            <v>480</v>
          </cell>
          <cell r="O2626">
            <v>651</v>
          </cell>
          <cell r="P2626">
            <v>436</v>
          </cell>
          <cell r="Q2626">
            <v>337</v>
          </cell>
          <cell r="R2626">
            <v>440</v>
          </cell>
          <cell r="S2626">
            <v>346</v>
          </cell>
          <cell r="T2626">
            <v>219</v>
          </cell>
          <cell r="U2626">
            <v>269</v>
          </cell>
          <cell r="V2626">
            <v>1541</v>
          </cell>
          <cell r="W2626">
            <v>1716</v>
          </cell>
          <cell r="X2626">
            <v>1867</v>
          </cell>
          <cell r="Y2626">
            <v>1015</v>
          </cell>
          <cell r="Z2626">
            <v>574</v>
          </cell>
          <cell r="AA2626">
            <v>497</v>
          </cell>
          <cell r="AB2626">
            <v>324</v>
          </cell>
          <cell r="AC2626">
            <v>1115</v>
          </cell>
          <cell r="AD2626">
            <v>1183</v>
          </cell>
          <cell r="AE2626">
            <v>1106</v>
          </cell>
          <cell r="AF2626">
            <v>1043</v>
          </cell>
          <cell r="AG2626">
            <v>1118</v>
          </cell>
          <cell r="AH2626">
            <v>1026</v>
          </cell>
        </row>
        <row r="2627">
          <cell r="E2627" t="str">
            <v>MO Industrial Special Naphthas</v>
          </cell>
          <cell r="F2627">
            <v>3687</v>
          </cell>
          <cell r="G2627">
            <v>2056</v>
          </cell>
          <cell r="H2627">
            <v>2444</v>
          </cell>
          <cell r="I2627">
            <v>2444</v>
          </cell>
          <cell r="J2627">
            <v>1894</v>
          </cell>
          <cell r="K2627">
            <v>1655</v>
          </cell>
          <cell r="L2627">
            <v>2443</v>
          </cell>
          <cell r="M2627">
            <v>2368</v>
          </cell>
          <cell r="N2627">
            <v>3516</v>
          </cell>
          <cell r="O2627">
            <v>4765</v>
          </cell>
          <cell r="P2627">
            <v>3191</v>
          </cell>
          <cell r="Q2627">
            <v>2372</v>
          </cell>
          <cell r="R2627">
            <v>3094</v>
          </cell>
          <cell r="S2627">
            <v>2432</v>
          </cell>
          <cell r="T2627">
            <v>1542</v>
          </cell>
          <cell r="U2627">
            <v>1889</v>
          </cell>
          <cell r="V2627">
            <v>1422</v>
          </cell>
          <cell r="W2627">
            <v>1585</v>
          </cell>
          <cell r="X2627">
            <v>1724</v>
          </cell>
          <cell r="Y2627">
            <v>938</v>
          </cell>
          <cell r="Z2627">
            <v>530</v>
          </cell>
          <cell r="AA2627">
            <v>459</v>
          </cell>
          <cell r="AB2627">
            <v>299</v>
          </cell>
          <cell r="AC2627">
            <v>3062</v>
          </cell>
          <cell r="AD2627">
            <v>3249</v>
          </cell>
          <cell r="AE2627">
            <v>3039</v>
          </cell>
          <cell r="AF2627">
            <v>2865</v>
          </cell>
          <cell r="AG2627">
            <v>3072</v>
          </cell>
          <cell r="AH2627">
            <v>2818</v>
          </cell>
        </row>
        <row r="2628">
          <cell r="E2628" t="str">
            <v>MS Industrial Special Naphthas</v>
          </cell>
          <cell r="F2628">
            <v>210</v>
          </cell>
          <cell r="G2628">
            <v>197</v>
          </cell>
          <cell r="H2628">
            <v>234</v>
          </cell>
          <cell r="I2628">
            <v>234</v>
          </cell>
          <cell r="J2628">
            <v>181</v>
          </cell>
          <cell r="K2628">
            <v>158</v>
          </cell>
          <cell r="L2628">
            <v>939</v>
          </cell>
          <cell r="M2628">
            <v>911</v>
          </cell>
          <cell r="N2628">
            <v>1352</v>
          </cell>
          <cell r="O2628">
            <v>1832</v>
          </cell>
          <cell r="P2628">
            <v>1227</v>
          </cell>
          <cell r="Q2628">
            <v>558</v>
          </cell>
          <cell r="R2628">
            <v>727</v>
          </cell>
          <cell r="S2628">
            <v>572</v>
          </cell>
          <cell r="T2628">
            <v>363</v>
          </cell>
          <cell r="U2628">
            <v>444</v>
          </cell>
          <cell r="V2628">
            <v>578</v>
          </cell>
          <cell r="W2628">
            <v>644</v>
          </cell>
          <cell r="X2628">
            <v>700</v>
          </cell>
          <cell r="Y2628">
            <v>381</v>
          </cell>
          <cell r="Z2628">
            <v>215</v>
          </cell>
          <cell r="AA2628">
            <v>187</v>
          </cell>
          <cell r="AB2628">
            <v>121</v>
          </cell>
          <cell r="AC2628">
            <v>520</v>
          </cell>
          <cell r="AD2628">
            <v>552</v>
          </cell>
          <cell r="AE2628">
            <v>516</v>
          </cell>
          <cell r="AF2628">
            <v>487</v>
          </cell>
          <cell r="AG2628">
            <v>522</v>
          </cell>
          <cell r="AH2628">
            <v>479</v>
          </cell>
        </row>
        <row r="2629">
          <cell r="E2629" t="str">
            <v>MT Industrial Special Naphthas</v>
          </cell>
          <cell r="F2629">
            <v>0</v>
          </cell>
          <cell r="G2629">
            <v>0</v>
          </cell>
          <cell r="H2629">
            <v>0</v>
          </cell>
          <cell r="I2629">
            <v>0</v>
          </cell>
          <cell r="J2629">
            <v>0</v>
          </cell>
          <cell r="K2629">
            <v>0</v>
          </cell>
          <cell r="L2629">
            <v>0</v>
          </cell>
          <cell r="M2629">
            <v>0</v>
          </cell>
          <cell r="N2629">
            <v>0</v>
          </cell>
          <cell r="O2629">
            <v>0</v>
          </cell>
          <cell r="P2629">
            <v>0</v>
          </cell>
          <cell r="Q2629">
            <v>0</v>
          </cell>
          <cell r="R2629">
            <v>0</v>
          </cell>
          <cell r="S2629">
            <v>0</v>
          </cell>
          <cell r="T2629">
            <v>0</v>
          </cell>
          <cell r="U2629">
            <v>0</v>
          </cell>
          <cell r="V2629">
            <v>0</v>
          </cell>
          <cell r="W2629">
            <v>0</v>
          </cell>
          <cell r="X2629">
            <v>0</v>
          </cell>
          <cell r="Y2629">
            <v>0</v>
          </cell>
          <cell r="Z2629">
            <v>0</v>
          </cell>
          <cell r="AA2629">
            <v>0</v>
          </cell>
          <cell r="AB2629">
            <v>0</v>
          </cell>
          <cell r="AC2629">
            <v>0</v>
          </cell>
          <cell r="AD2629">
            <v>0</v>
          </cell>
          <cell r="AE2629">
            <v>0</v>
          </cell>
          <cell r="AF2629">
            <v>0</v>
          </cell>
          <cell r="AG2629">
            <v>0</v>
          </cell>
          <cell r="AH2629">
            <v>0</v>
          </cell>
        </row>
        <row r="2630">
          <cell r="E2630" t="str">
            <v>NC Industrial Special Naphthas</v>
          </cell>
          <cell r="F2630">
            <v>2349</v>
          </cell>
          <cell r="G2630">
            <v>2144</v>
          </cell>
          <cell r="H2630">
            <v>2547</v>
          </cell>
          <cell r="I2630">
            <v>2548</v>
          </cell>
          <cell r="J2630">
            <v>1975</v>
          </cell>
          <cell r="K2630">
            <v>1725</v>
          </cell>
          <cell r="L2630">
            <v>2190</v>
          </cell>
          <cell r="M2630">
            <v>2123</v>
          </cell>
          <cell r="N2630">
            <v>3151</v>
          </cell>
          <cell r="O2630">
            <v>4271</v>
          </cell>
          <cell r="P2630">
            <v>2861</v>
          </cell>
          <cell r="Q2630">
            <v>2764</v>
          </cell>
          <cell r="R2630">
            <v>3606</v>
          </cell>
          <cell r="S2630">
            <v>2834</v>
          </cell>
          <cell r="T2630">
            <v>1797</v>
          </cell>
          <cell r="U2630">
            <v>2201</v>
          </cell>
          <cell r="V2630">
            <v>2467</v>
          </cell>
          <cell r="W2630">
            <v>2748</v>
          </cell>
          <cell r="X2630">
            <v>2989</v>
          </cell>
          <cell r="Y2630">
            <v>1626</v>
          </cell>
          <cell r="Z2630">
            <v>919</v>
          </cell>
          <cell r="AA2630">
            <v>796</v>
          </cell>
          <cell r="AB2630">
            <v>518</v>
          </cell>
          <cell r="AC2630">
            <v>3561</v>
          </cell>
          <cell r="AD2630">
            <v>3779</v>
          </cell>
          <cell r="AE2630">
            <v>3535</v>
          </cell>
          <cell r="AF2630">
            <v>3332</v>
          </cell>
          <cell r="AG2630">
            <v>3573</v>
          </cell>
          <cell r="AH2630">
            <v>3278</v>
          </cell>
        </row>
        <row r="2631">
          <cell r="E2631" t="str">
            <v>ND Industrial Special Naphthas</v>
          </cell>
          <cell r="F2631">
            <v>0</v>
          </cell>
          <cell r="G2631">
            <v>0</v>
          </cell>
          <cell r="H2631">
            <v>0</v>
          </cell>
          <cell r="I2631">
            <v>0</v>
          </cell>
          <cell r="J2631">
            <v>0</v>
          </cell>
          <cell r="K2631">
            <v>0</v>
          </cell>
          <cell r="L2631">
            <v>0</v>
          </cell>
          <cell r="M2631">
            <v>0</v>
          </cell>
          <cell r="N2631">
            <v>0</v>
          </cell>
          <cell r="O2631">
            <v>0</v>
          </cell>
          <cell r="P2631">
            <v>0</v>
          </cell>
          <cell r="Q2631">
            <v>0</v>
          </cell>
          <cell r="R2631">
            <v>0</v>
          </cell>
          <cell r="S2631">
            <v>0</v>
          </cell>
          <cell r="T2631">
            <v>0</v>
          </cell>
          <cell r="U2631">
            <v>0</v>
          </cell>
          <cell r="V2631">
            <v>270</v>
          </cell>
          <cell r="W2631">
            <v>300</v>
          </cell>
          <cell r="X2631">
            <v>327</v>
          </cell>
          <cell r="Y2631">
            <v>178</v>
          </cell>
          <cell r="Z2631">
            <v>101</v>
          </cell>
          <cell r="AA2631">
            <v>87</v>
          </cell>
          <cell r="AB2631">
            <v>57</v>
          </cell>
          <cell r="AC2631">
            <v>0</v>
          </cell>
          <cell r="AD2631">
            <v>0</v>
          </cell>
          <cell r="AE2631">
            <v>0</v>
          </cell>
          <cell r="AF2631">
            <v>0</v>
          </cell>
          <cell r="AG2631">
            <v>0</v>
          </cell>
          <cell r="AH2631">
            <v>0</v>
          </cell>
        </row>
        <row r="2632">
          <cell r="E2632" t="str">
            <v>NE Industrial Special Naphthas</v>
          </cell>
          <cell r="F2632">
            <v>0</v>
          </cell>
          <cell r="G2632">
            <v>0</v>
          </cell>
          <cell r="H2632">
            <v>0</v>
          </cell>
          <cell r="I2632">
            <v>0</v>
          </cell>
          <cell r="J2632">
            <v>0</v>
          </cell>
          <cell r="K2632">
            <v>0</v>
          </cell>
          <cell r="L2632">
            <v>0</v>
          </cell>
          <cell r="M2632">
            <v>0</v>
          </cell>
          <cell r="N2632">
            <v>0</v>
          </cell>
          <cell r="O2632">
            <v>0</v>
          </cell>
          <cell r="P2632">
            <v>0</v>
          </cell>
          <cell r="Q2632">
            <v>0</v>
          </cell>
          <cell r="R2632">
            <v>0</v>
          </cell>
          <cell r="S2632">
            <v>0</v>
          </cell>
          <cell r="T2632">
            <v>0</v>
          </cell>
          <cell r="U2632">
            <v>0</v>
          </cell>
          <cell r="V2632">
            <v>0</v>
          </cell>
          <cell r="W2632">
            <v>0</v>
          </cell>
          <cell r="X2632">
            <v>0</v>
          </cell>
          <cell r="Y2632">
            <v>0</v>
          </cell>
          <cell r="Z2632">
            <v>0</v>
          </cell>
          <cell r="AA2632">
            <v>0</v>
          </cell>
          <cell r="AB2632">
            <v>0</v>
          </cell>
          <cell r="AC2632">
            <v>30</v>
          </cell>
          <cell r="AD2632">
            <v>32</v>
          </cell>
          <cell r="AE2632">
            <v>30</v>
          </cell>
          <cell r="AF2632">
            <v>28</v>
          </cell>
          <cell r="AG2632">
            <v>30</v>
          </cell>
          <cell r="AH2632">
            <v>27</v>
          </cell>
        </row>
        <row r="2633">
          <cell r="E2633" t="str">
            <v>NH Industrial Special Naphthas</v>
          </cell>
          <cell r="F2633">
            <v>0</v>
          </cell>
          <cell r="G2633">
            <v>0</v>
          </cell>
          <cell r="H2633">
            <v>0</v>
          </cell>
          <cell r="I2633">
            <v>0</v>
          </cell>
          <cell r="J2633">
            <v>0</v>
          </cell>
          <cell r="K2633">
            <v>0</v>
          </cell>
          <cell r="L2633">
            <v>0</v>
          </cell>
          <cell r="M2633">
            <v>0</v>
          </cell>
          <cell r="N2633">
            <v>0</v>
          </cell>
          <cell r="O2633">
            <v>0</v>
          </cell>
          <cell r="P2633">
            <v>0</v>
          </cell>
          <cell r="Q2633">
            <v>154</v>
          </cell>
          <cell r="R2633">
            <v>201</v>
          </cell>
          <cell r="S2633">
            <v>158</v>
          </cell>
          <cell r="T2633">
            <v>100</v>
          </cell>
          <cell r="U2633">
            <v>123</v>
          </cell>
          <cell r="V2633">
            <v>193</v>
          </cell>
          <cell r="W2633">
            <v>215</v>
          </cell>
          <cell r="X2633">
            <v>233</v>
          </cell>
          <cell r="Y2633">
            <v>127</v>
          </cell>
          <cell r="Z2633">
            <v>72</v>
          </cell>
          <cell r="AA2633">
            <v>62</v>
          </cell>
          <cell r="AB2633">
            <v>40</v>
          </cell>
          <cell r="AC2633">
            <v>386</v>
          </cell>
          <cell r="AD2633">
            <v>410</v>
          </cell>
          <cell r="AE2633">
            <v>384</v>
          </cell>
          <cell r="AF2633">
            <v>362</v>
          </cell>
          <cell r="AG2633">
            <v>388</v>
          </cell>
          <cell r="AH2633">
            <v>356</v>
          </cell>
        </row>
        <row r="2634">
          <cell r="E2634" t="str">
            <v>NJ Industrial Special Naphthas</v>
          </cell>
          <cell r="F2634">
            <v>6254</v>
          </cell>
          <cell r="G2634">
            <v>4924</v>
          </cell>
          <cell r="H2634">
            <v>5852</v>
          </cell>
          <cell r="I2634">
            <v>5852</v>
          </cell>
          <cell r="J2634">
            <v>4536</v>
          </cell>
          <cell r="K2634">
            <v>3963</v>
          </cell>
          <cell r="L2634">
            <v>3885</v>
          </cell>
          <cell r="M2634">
            <v>3766</v>
          </cell>
          <cell r="N2634">
            <v>5590</v>
          </cell>
          <cell r="O2634">
            <v>7577</v>
          </cell>
          <cell r="P2634">
            <v>5075</v>
          </cell>
          <cell r="Q2634">
            <v>2996</v>
          </cell>
          <cell r="R2634">
            <v>3909</v>
          </cell>
          <cell r="S2634">
            <v>3073</v>
          </cell>
          <cell r="T2634">
            <v>1948</v>
          </cell>
          <cell r="U2634">
            <v>2387</v>
          </cell>
          <cell r="V2634">
            <v>2391</v>
          </cell>
          <cell r="W2634">
            <v>2664</v>
          </cell>
          <cell r="X2634">
            <v>2897</v>
          </cell>
          <cell r="Y2634">
            <v>1576</v>
          </cell>
          <cell r="Z2634">
            <v>891</v>
          </cell>
          <cell r="AA2634">
            <v>772</v>
          </cell>
          <cell r="AB2634">
            <v>502</v>
          </cell>
          <cell r="AC2634">
            <v>2417</v>
          </cell>
          <cell r="AD2634">
            <v>2564</v>
          </cell>
          <cell r="AE2634">
            <v>2399</v>
          </cell>
          <cell r="AF2634">
            <v>2261</v>
          </cell>
          <cell r="AG2634">
            <v>2425</v>
          </cell>
          <cell r="AH2634">
            <v>2224</v>
          </cell>
        </row>
        <row r="2635">
          <cell r="E2635" t="str">
            <v>NM Industrial Special Naphthas</v>
          </cell>
          <cell r="F2635">
            <v>0</v>
          </cell>
          <cell r="G2635">
            <v>0</v>
          </cell>
          <cell r="H2635">
            <v>0</v>
          </cell>
          <cell r="I2635">
            <v>0</v>
          </cell>
          <cell r="J2635">
            <v>0</v>
          </cell>
          <cell r="K2635">
            <v>0</v>
          </cell>
          <cell r="L2635">
            <v>0</v>
          </cell>
          <cell r="M2635">
            <v>0</v>
          </cell>
          <cell r="N2635">
            <v>0</v>
          </cell>
          <cell r="O2635">
            <v>0</v>
          </cell>
          <cell r="P2635">
            <v>0</v>
          </cell>
          <cell r="Q2635">
            <v>0</v>
          </cell>
          <cell r="R2635">
            <v>0</v>
          </cell>
          <cell r="S2635">
            <v>0</v>
          </cell>
          <cell r="T2635">
            <v>0</v>
          </cell>
          <cell r="U2635">
            <v>0</v>
          </cell>
          <cell r="V2635">
            <v>0</v>
          </cell>
          <cell r="W2635">
            <v>0</v>
          </cell>
          <cell r="X2635">
            <v>0</v>
          </cell>
          <cell r="Y2635">
            <v>0</v>
          </cell>
          <cell r="Z2635">
            <v>0</v>
          </cell>
          <cell r="AA2635">
            <v>0</v>
          </cell>
          <cell r="AB2635">
            <v>0</v>
          </cell>
          <cell r="AC2635">
            <v>178</v>
          </cell>
          <cell r="AD2635">
            <v>189</v>
          </cell>
          <cell r="AE2635">
            <v>177</v>
          </cell>
          <cell r="AF2635">
            <v>167</v>
          </cell>
          <cell r="AG2635">
            <v>179</v>
          </cell>
          <cell r="AH2635">
            <v>164</v>
          </cell>
        </row>
        <row r="2636">
          <cell r="E2636" t="str">
            <v>NV Industrial Special Naphthas</v>
          </cell>
          <cell r="F2636">
            <v>0</v>
          </cell>
          <cell r="G2636">
            <v>0</v>
          </cell>
          <cell r="H2636">
            <v>0</v>
          </cell>
          <cell r="I2636">
            <v>0</v>
          </cell>
          <cell r="J2636">
            <v>0</v>
          </cell>
          <cell r="K2636">
            <v>0</v>
          </cell>
          <cell r="L2636">
            <v>106</v>
          </cell>
          <cell r="M2636">
            <v>103</v>
          </cell>
          <cell r="N2636">
            <v>153</v>
          </cell>
          <cell r="O2636">
            <v>207</v>
          </cell>
          <cell r="P2636">
            <v>139</v>
          </cell>
          <cell r="Q2636">
            <v>224</v>
          </cell>
          <cell r="R2636">
            <v>292</v>
          </cell>
          <cell r="S2636">
            <v>229</v>
          </cell>
          <cell r="T2636">
            <v>145</v>
          </cell>
          <cell r="U2636">
            <v>178</v>
          </cell>
          <cell r="V2636">
            <v>314</v>
          </cell>
          <cell r="W2636">
            <v>350</v>
          </cell>
          <cell r="X2636">
            <v>381</v>
          </cell>
          <cell r="Y2636">
            <v>207</v>
          </cell>
          <cell r="Z2636">
            <v>117</v>
          </cell>
          <cell r="AA2636">
            <v>102</v>
          </cell>
          <cell r="AB2636">
            <v>66</v>
          </cell>
          <cell r="AC2636">
            <v>520</v>
          </cell>
          <cell r="AD2636">
            <v>552</v>
          </cell>
          <cell r="AE2636">
            <v>516</v>
          </cell>
          <cell r="AF2636">
            <v>487</v>
          </cell>
          <cell r="AG2636">
            <v>522</v>
          </cell>
          <cell r="AH2636">
            <v>479</v>
          </cell>
        </row>
        <row r="2637">
          <cell r="E2637" t="str">
            <v>NY Industrial Special Naphthas</v>
          </cell>
          <cell r="F2637">
            <v>3246</v>
          </cell>
          <cell r="G2637">
            <v>1785</v>
          </cell>
          <cell r="H2637">
            <v>2121</v>
          </cell>
          <cell r="I2637">
            <v>2121</v>
          </cell>
          <cell r="J2637">
            <v>1644</v>
          </cell>
          <cell r="K2637">
            <v>1436</v>
          </cell>
          <cell r="L2637">
            <v>887</v>
          </cell>
          <cell r="M2637">
            <v>860</v>
          </cell>
          <cell r="N2637">
            <v>1276</v>
          </cell>
          <cell r="O2637">
            <v>1730</v>
          </cell>
          <cell r="P2637">
            <v>1158</v>
          </cell>
          <cell r="Q2637">
            <v>1692</v>
          </cell>
          <cell r="R2637">
            <v>2207</v>
          </cell>
          <cell r="S2637">
            <v>1735</v>
          </cell>
          <cell r="T2637">
            <v>1100</v>
          </cell>
          <cell r="U2637">
            <v>1348</v>
          </cell>
          <cell r="V2637">
            <v>1400</v>
          </cell>
          <cell r="W2637">
            <v>1560</v>
          </cell>
          <cell r="X2637">
            <v>1697</v>
          </cell>
          <cell r="Y2637">
            <v>923</v>
          </cell>
          <cell r="Z2637">
            <v>522</v>
          </cell>
          <cell r="AA2637">
            <v>452</v>
          </cell>
          <cell r="AB2637">
            <v>294</v>
          </cell>
          <cell r="AC2637">
            <v>2607</v>
          </cell>
          <cell r="AD2637">
            <v>2766</v>
          </cell>
          <cell r="AE2637">
            <v>2588</v>
          </cell>
          <cell r="AF2637">
            <v>2439</v>
          </cell>
          <cell r="AG2637">
            <v>2615</v>
          </cell>
          <cell r="AH2637">
            <v>2399</v>
          </cell>
        </row>
        <row r="2638">
          <cell r="E2638" t="str">
            <v>OH Industrial Special Naphthas</v>
          </cell>
          <cell r="F2638">
            <v>13034</v>
          </cell>
          <cell r="G2638">
            <v>11407</v>
          </cell>
          <cell r="H2638">
            <v>13557</v>
          </cell>
          <cell r="I2638">
            <v>13559</v>
          </cell>
          <cell r="J2638">
            <v>10508</v>
          </cell>
          <cell r="K2638">
            <v>9182</v>
          </cell>
          <cell r="L2638">
            <v>8974</v>
          </cell>
          <cell r="M2638">
            <v>8700</v>
          </cell>
          <cell r="N2638">
            <v>12915</v>
          </cell>
          <cell r="O2638">
            <v>17504</v>
          </cell>
          <cell r="P2638">
            <v>11723</v>
          </cell>
          <cell r="Q2638">
            <v>8518</v>
          </cell>
          <cell r="R2638">
            <v>11112</v>
          </cell>
          <cell r="S2638">
            <v>8734</v>
          </cell>
          <cell r="T2638">
            <v>5539</v>
          </cell>
          <cell r="U2638">
            <v>6784</v>
          </cell>
          <cell r="V2638">
            <v>8920</v>
          </cell>
          <cell r="W2638">
            <v>9937</v>
          </cell>
          <cell r="X2638">
            <v>10810</v>
          </cell>
          <cell r="Y2638">
            <v>5880</v>
          </cell>
          <cell r="Z2638">
            <v>3324</v>
          </cell>
          <cell r="AA2638">
            <v>2880</v>
          </cell>
          <cell r="AB2638">
            <v>1874</v>
          </cell>
          <cell r="AC2638">
            <v>13042</v>
          </cell>
          <cell r="AD2638">
            <v>13838</v>
          </cell>
          <cell r="AE2638">
            <v>12944</v>
          </cell>
          <cell r="AF2638">
            <v>12202</v>
          </cell>
          <cell r="AG2638">
            <v>13084</v>
          </cell>
          <cell r="AH2638">
            <v>12003</v>
          </cell>
        </row>
        <row r="2639">
          <cell r="E2639" t="str">
            <v>OK Industrial Special Naphthas</v>
          </cell>
          <cell r="F2639">
            <v>201</v>
          </cell>
          <cell r="G2639">
            <v>323</v>
          </cell>
          <cell r="H2639">
            <v>384</v>
          </cell>
          <cell r="I2639">
            <v>384</v>
          </cell>
          <cell r="J2639">
            <v>298</v>
          </cell>
          <cell r="K2639">
            <v>260</v>
          </cell>
          <cell r="L2639">
            <v>335</v>
          </cell>
          <cell r="M2639">
            <v>325</v>
          </cell>
          <cell r="N2639">
            <v>482</v>
          </cell>
          <cell r="O2639">
            <v>654</v>
          </cell>
          <cell r="P2639">
            <v>438</v>
          </cell>
          <cell r="Q2639">
            <v>343</v>
          </cell>
          <cell r="R2639">
            <v>447</v>
          </cell>
          <cell r="S2639">
            <v>351</v>
          </cell>
          <cell r="T2639">
            <v>223</v>
          </cell>
          <cell r="U2639">
            <v>273</v>
          </cell>
          <cell r="V2639">
            <v>393</v>
          </cell>
          <cell r="W2639">
            <v>438</v>
          </cell>
          <cell r="X2639">
            <v>476</v>
          </cell>
          <cell r="Y2639">
            <v>259</v>
          </cell>
          <cell r="Z2639">
            <v>146</v>
          </cell>
          <cell r="AA2639">
            <v>127</v>
          </cell>
          <cell r="AB2639">
            <v>83</v>
          </cell>
          <cell r="AC2639">
            <v>1088</v>
          </cell>
          <cell r="AD2639">
            <v>1154</v>
          </cell>
          <cell r="AE2639">
            <v>1080</v>
          </cell>
          <cell r="AF2639">
            <v>1018</v>
          </cell>
          <cell r="AG2639">
            <v>1092</v>
          </cell>
          <cell r="AH2639">
            <v>1001</v>
          </cell>
        </row>
        <row r="2640">
          <cell r="E2640" t="str">
            <v>OR Industrial Special Naphthas</v>
          </cell>
          <cell r="F2640">
            <v>811</v>
          </cell>
          <cell r="G2640">
            <v>542</v>
          </cell>
          <cell r="H2640">
            <v>644</v>
          </cell>
          <cell r="I2640">
            <v>644</v>
          </cell>
          <cell r="J2640">
            <v>499</v>
          </cell>
          <cell r="K2640">
            <v>436</v>
          </cell>
          <cell r="L2640">
            <v>457</v>
          </cell>
          <cell r="M2640">
            <v>443</v>
          </cell>
          <cell r="N2640">
            <v>658</v>
          </cell>
          <cell r="O2640">
            <v>892</v>
          </cell>
          <cell r="P2640">
            <v>597</v>
          </cell>
          <cell r="Q2640">
            <v>547</v>
          </cell>
          <cell r="R2640">
            <v>713</v>
          </cell>
          <cell r="S2640">
            <v>561</v>
          </cell>
          <cell r="T2640">
            <v>356</v>
          </cell>
          <cell r="U2640">
            <v>435</v>
          </cell>
          <cell r="V2640">
            <v>708</v>
          </cell>
          <cell r="W2640">
            <v>789</v>
          </cell>
          <cell r="X2640">
            <v>858</v>
          </cell>
          <cell r="Y2640">
            <v>467</v>
          </cell>
          <cell r="Z2640">
            <v>264</v>
          </cell>
          <cell r="AA2640">
            <v>229</v>
          </cell>
          <cell r="AB2640">
            <v>149</v>
          </cell>
          <cell r="AC2640">
            <v>1287</v>
          </cell>
          <cell r="AD2640">
            <v>1366</v>
          </cell>
          <cell r="AE2640">
            <v>1278</v>
          </cell>
          <cell r="AF2640">
            <v>1204</v>
          </cell>
          <cell r="AG2640">
            <v>1291</v>
          </cell>
          <cell r="AH2640">
            <v>1185</v>
          </cell>
        </row>
        <row r="2641">
          <cell r="E2641" t="str">
            <v>PA Industrial Special Naphthas</v>
          </cell>
          <cell r="F2641">
            <v>5008</v>
          </cell>
          <cell r="G2641">
            <v>5446</v>
          </cell>
          <cell r="H2641">
            <v>6472</v>
          </cell>
          <cell r="I2641">
            <v>6473</v>
          </cell>
          <cell r="J2641">
            <v>5017</v>
          </cell>
          <cell r="K2641">
            <v>4384</v>
          </cell>
          <cell r="L2641">
            <v>3975</v>
          </cell>
          <cell r="M2641">
            <v>3853</v>
          </cell>
          <cell r="N2641">
            <v>5720</v>
          </cell>
          <cell r="O2641">
            <v>7753</v>
          </cell>
          <cell r="P2641">
            <v>5192</v>
          </cell>
          <cell r="Q2641">
            <v>4099</v>
          </cell>
          <cell r="R2641">
            <v>5347</v>
          </cell>
          <cell r="S2641">
            <v>4203</v>
          </cell>
          <cell r="T2641">
            <v>2665</v>
          </cell>
          <cell r="U2641">
            <v>3265</v>
          </cell>
          <cell r="V2641">
            <v>4436</v>
          </cell>
          <cell r="W2641">
            <v>4942</v>
          </cell>
          <cell r="X2641">
            <v>5376</v>
          </cell>
          <cell r="Y2641">
            <v>2924</v>
          </cell>
          <cell r="Z2641">
            <v>1653</v>
          </cell>
          <cell r="AA2641">
            <v>1432</v>
          </cell>
          <cell r="AB2641">
            <v>932</v>
          </cell>
          <cell r="AC2641">
            <v>6943</v>
          </cell>
          <cell r="AD2641">
            <v>7367</v>
          </cell>
          <cell r="AE2641">
            <v>6891</v>
          </cell>
          <cell r="AF2641">
            <v>6496</v>
          </cell>
          <cell r="AG2641">
            <v>6965</v>
          </cell>
          <cell r="AH2641">
            <v>6390</v>
          </cell>
        </row>
        <row r="2642">
          <cell r="E2642" t="str">
            <v>RI Industrial Special Naphthas</v>
          </cell>
          <cell r="F2642">
            <v>306</v>
          </cell>
          <cell r="G2642">
            <v>0</v>
          </cell>
          <cell r="H2642">
            <v>0</v>
          </cell>
          <cell r="I2642">
            <v>0</v>
          </cell>
          <cell r="J2642">
            <v>0</v>
          </cell>
          <cell r="K2642">
            <v>0</v>
          </cell>
          <cell r="L2642">
            <v>104</v>
          </cell>
          <cell r="M2642">
            <v>101</v>
          </cell>
          <cell r="N2642">
            <v>150</v>
          </cell>
          <cell r="O2642">
            <v>203</v>
          </cell>
          <cell r="P2642">
            <v>136</v>
          </cell>
          <cell r="Q2642">
            <v>135</v>
          </cell>
          <cell r="R2642">
            <v>177</v>
          </cell>
          <cell r="S2642">
            <v>139</v>
          </cell>
          <cell r="T2642">
            <v>88</v>
          </cell>
          <cell r="U2642">
            <v>108</v>
          </cell>
          <cell r="V2642">
            <v>144</v>
          </cell>
          <cell r="W2642">
            <v>160</v>
          </cell>
          <cell r="X2642">
            <v>174</v>
          </cell>
          <cell r="Y2642">
            <v>95</v>
          </cell>
          <cell r="Z2642">
            <v>53</v>
          </cell>
          <cell r="AA2642">
            <v>46</v>
          </cell>
          <cell r="AB2642">
            <v>30</v>
          </cell>
          <cell r="AC2642">
            <v>178</v>
          </cell>
          <cell r="AD2642">
            <v>189</v>
          </cell>
          <cell r="AE2642">
            <v>177</v>
          </cell>
          <cell r="AF2642">
            <v>167</v>
          </cell>
          <cell r="AG2642">
            <v>179</v>
          </cell>
          <cell r="AH2642">
            <v>164</v>
          </cell>
        </row>
        <row r="2643">
          <cell r="E2643" t="str">
            <v>SC Industrial Special Naphthas</v>
          </cell>
          <cell r="F2643">
            <v>65</v>
          </cell>
          <cell r="G2643">
            <v>1536</v>
          </cell>
          <cell r="H2643">
            <v>1825</v>
          </cell>
          <cell r="I2643">
            <v>1826</v>
          </cell>
          <cell r="J2643">
            <v>1415</v>
          </cell>
          <cell r="K2643">
            <v>1236</v>
          </cell>
          <cell r="L2643">
            <v>147</v>
          </cell>
          <cell r="M2643">
            <v>143</v>
          </cell>
          <cell r="N2643">
            <v>212</v>
          </cell>
          <cell r="O2643">
            <v>288</v>
          </cell>
          <cell r="P2643">
            <v>193</v>
          </cell>
          <cell r="Q2643">
            <v>752</v>
          </cell>
          <cell r="R2643">
            <v>982</v>
          </cell>
          <cell r="S2643">
            <v>772</v>
          </cell>
          <cell r="T2643">
            <v>489</v>
          </cell>
          <cell r="U2643">
            <v>599</v>
          </cell>
          <cell r="V2643">
            <v>330</v>
          </cell>
          <cell r="W2643">
            <v>368</v>
          </cell>
          <cell r="X2643">
            <v>400</v>
          </cell>
          <cell r="Y2643">
            <v>218</v>
          </cell>
          <cell r="Z2643">
            <v>123</v>
          </cell>
          <cell r="AA2643">
            <v>107</v>
          </cell>
          <cell r="AB2643">
            <v>69</v>
          </cell>
          <cell r="AC2643">
            <v>1265</v>
          </cell>
          <cell r="AD2643">
            <v>1342</v>
          </cell>
          <cell r="AE2643">
            <v>1255</v>
          </cell>
          <cell r="AF2643">
            <v>1183</v>
          </cell>
          <cell r="AG2643">
            <v>1269</v>
          </cell>
          <cell r="AH2643">
            <v>1164</v>
          </cell>
        </row>
        <row r="2644">
          <cell r="E2644" t="str">
            <v>SD Industrial Special Naphthas</v>
          </cell>
          <cell r="F2644">
            <v>0</v>
          </cell>
          <cell r="G2644">
            <v>0</v>
          </cell>
          <cell r="H2644">
            <v>0</v>
          </cell>
          <cell r="I2644">
            <v>0</v>
          </cell>
          <cell r="J2644">
            <v>0</v>
          </cell>
          <cell r="K2644">
            <v>0</v>
          </cell>
          <cell r="L2644">
            <v>0</v>
          </cell>
          <cell r="M2644">
            <v>0</v>
          </cell>
          <cell r="N2644">
            <v>0</v>
          </cell>
          <cell r="O2644">
            <v>0</v>
          </cell>
          <cell r="P2644">
            <v>0</v>
          </cell>
          <cell r="Q2644">
            <v>0</v>
          </cell>
          <cell r="R2644">
            <v>0</v>
          </cell>
          <cell r="S2644">
            <v>0</v>
          </cell>
          <cell r="T2644">
            <v>0</v>
          </cell>
          <cell r="U2644">
            <v>0</v>
          </cell>
          <cell r="V2644">
            <v>0</v>
          </cell>
          <cell r="W2644">
            <v>0</v>
          </cell>
          <cell r="X2644">
            <v>0</v>
          </cell>
          <cell r="Y2644">
            <v>0</v>
          </cell>
          <cell r="Z2644">
            <v>0</v>
          </cell>
          <cell r="AA2644">
            <v>0</v>
          </cell>
          <cell r="AB2644">
            <v>0</v>
          </cell>
          <cell r="AC2644">
            <v>0</v>
          </cell>
          <cell r="AD2644">
            <v>0</v>
          </cell>
          <cell r="AE2644">
            <v>0</v>
          </cell>
          <cell r="AF2644">
            <v>0</v>
          </cell>
          <cell r="AG2644">
            <v>0</v>
          </cell>
          <cell r="AH2644">
            <v>0</v>
          </cell>
        </row>
        <row r="2645">
          <cell r="E2645" t="str">
            <v>TN Industrial Special Naphthas</v>
          </cell>
          <cell r="F2645">
            <v>1055</v>
          </cell>
          <cell r="G2645">
            <v>780</v>
          </cell>
          <cell r="H2645">
            <v>928</v>
          </cell>
          <cell r="I2645">
            <v>928</v>
          </cell>
          <cell r="J2645">
            <v>719</v>
          </cell>
          <cell r="K2645">
            <v>628</v>
          </cell>
          <cell r="L2645">
            <v>704</v>
          </cell>
          <cell r="M2645">
            <v>683</v>
          </cell>
          <cell r="N2645">
            <v>1013</v>
          </cell>
          <cell r="O2645">
            <v>1374</v>
          </cell>
          <cell r="P2645">
            <v>920</v>
          </cell>
          <cell r="Q2645">
            <v>1139</v>
          </cell>
          <cell r="R2645">
            <v>1486</v>
          </cell>
          <cell r="S2645">
            <v>1168</v>
          </cell>
          <cell r="T2645">
            <v>741</v>
          </cell>
          <cell r="U2645">
            <v>907</v>
          </cell>
          <cell r="V2645">
            <v>1062</v>
          </cell>
          <cell r="W2645">
            <v>1183</v>
          </cell>
          <cell r="X2645">
            <v>1287</v>
          </cell>
          <cell r="Y2645">
            <v>700</v>
          </cell>
          <cell r="Z2645">
            <v>396</v>
          </cell>
          <cell r="AA2645">
            <v>343</v>
          </cell>
          <cell r="AB2645">
            <v>223</v>
          </cell>
          <cell r="AC2645">
            <v>1974</v>
          </cell>
          <cell r="AD2645">
            <v>2094</v>
          </cell>
          <cell r="AE2645">
            <v>1959</v>
          </cell>
          <cell r="AF2645">
            <v>1847</v>
          </cell>
          <cell r="AG2645">
            <v>1980</v>
          </cell>
          <cell r="AH2645">
            <v>1817</v>
          </cell>
        </row>
        <row r="2646">
          <cell r="E2646" t="str">
            <v>TX Industrial Special Naphthas</v>
          </cell>
          <cell r="F2646">
            <v>6544</v>
          </cell>
          <cell r="G2646">
            <v>5037</v>
          </cell>
          <cell r="H2646">
            <v>5986</v>
          </cell>
          <cell r="I2646">
            <v>5987</v>
          </cell>
          <cell r="J2646">
            <v>4640</v>
          </cell>
          <cell r="K2646">
            <v>4054</v>
          </cell>
          <cell r="L2646">
            <v>4506</v>
          </cell>
          <cell r="M2646">
            <v>4368</v>
          </cell>
          <cell r="N2646">
            <v>6485</v>
          </cell>
          <cell r="O2646">
            <v>8789</v>
          </cell>
          <cell r="P2646">
            <v>5886</v>
          </cell>
          <cell r="Q2646">
            <v>6914</v>
          </cell>
          <cell r="R2646">
            <v>9020</v>
          </cell>
          <cell r="S2646">
            <v>7090</v>
          </cell>
          <cell r="T2646">
            <v>4496</v>
          </cell>
          <cell r="U2646">
            <v>5507</v>
          </cell>
          <cell r="V2646">
            <v>7085</v>
          </cell>
          <cell r="W2646">
            <v>7893</v>
          </cell>
          <cell r="X2646">
            <v>8586</v>
          </cell>
          <cell r="Y2646">
            <v>4670</v>
          </cell>
          <cell r="Z2646">
            <v>2640</v>
          </cell>
          <cell r="AA2646">
            <v>2287</v>
          </cell>
          <cell r="AB2646">
            <v>1488</v>
          </cell>
          <cell r="AC2646">
            <v>10423</v>
          </cell>
          <cell r="AD2646">
            <v>11059</v>
          </cell>
          <cell r="AE2646">
            <v>10345</v>
          </cell>
          <cell r="AF2646">
            <v>9752</v>
          </cell>
          <cell r="AG2646">
            <v>10456</v>
          </cell>
          <cell r="AH2646">
            <v>9593</v>
          </cell>
        </row>
        <row r="2647">
          <cell r="E2647" t="str">
            <v>US Industrial Special Naphthas</v>
          </cell>
          <cell r="F2647">
            <v>107091</v>
          </cell>
          <cell r="G2647">
            <v>87988</v>
          </cell>
          <cell r="H2647">
            <v>104566</v>
          </cell>
          <cell r="I2647">
            <v>104582</v>
          </cell>
          <cell r="J2647">
            <v>81050</v>
          </cell>
          <cell r="K2647">
            <v>70822</v>
          </cell>
          <cell r="L2647">
            <v>74543</v>
          </cell>
          <cell r="M2647">
            <v>72265</v>
          </cell>
          <cell r="N2647">
            <v>107274</v>
          </cell>
          <cell r="O2647">
            <v>145396</v>
          </cell>
          <cell r="P2647">
            <v>97377</v>
          </cell>
          <cell r="Q2647">
            <v>78489</v>
          </cell>
          <cell r="R2647">
            <v>102394</v>
          </cell>
          <cell r="S2647">
            <v>80483</v>
          </cell>
          <cell r="T2647">
            <v>51037</v>
          </cell>
          <cell r="U2647">
            <v>62514</v>
          </cell>
          <cell r="V2647">
            <v>70050</v>
          </cell>
          <cell r="W2647">
            <v>78038</v>
          </cell>
          <cell r="X2647">
            <v>84886</v>
          </cell>
          <cell r="Y2647">
            <v>46172</v>
          </cell>
          <cell r="Z2647">
            <v>26104</v>
          </cell>
          <cell r="AA2647">
            <v>22614</v>
          </cell>
          <cell r="AB2647">
            <v>14715</v>
          </cell>
          <cell r="AC2647">
            <v>100016</v>
          </cell>
          <cell r="AD2647">
            <v>106120</v>
          </cell>
          <cell r="AE2647">
            <v>99266</v>
          </cell>
          <cell r="AF2647">
            <v>93577</v>
          </cell>
          <cell r="AG2647">
            <v>100337</v>
          </cell>
          <cell r="AH2647">
            <v>92050</v>
          </cell>
        </row>
        <row r="2648">
          <cell r="E2648" t="str">
            <v>UT Industrial Special Naphthas</v>
          </cell>
          <cell r="F2648">
            <v>0</v>
          </cell>
          <cell r="G2648">
            <v>0</v>
          </cell>
          <cell r="H2648">
            <v>0</v>
          </cell>
          <cell r="I2648">
            <v>0</v>
          </cell>
          <cell r="J2648">
            <v>0</v>
          </cell>
          <cell r="K2648">
            <v>0</v>
          </cell>
          <cell r="L2648">
            <v>0</v>
          </cell>
          <cell r="M2648">
            <v>0</v>
          </cell>
          <cell r="N2648">
            <v>0</v>
          </cell>
          <cell r="O2648">
            <v>0</v>
          </cell>
          <cell r="P2648">
            <v>0</v>
          </cell>
          <cell r="Q2648">
            <v>89</v>
          </cell>
          <cell r="R2648">
            <v>117</v>
          </cell>
          <cell r="S2648">
            <v>92</v>
          </cell>
          <cell r="T2648">
            <v>58</v>
          </cell>
          <cell r="U2648">
            <v>71</v>
          </cell>
          <cell r="V2648">
            <v>270</v>
          </cell>
          <cell r="W2648">
            <v>300</v>
          </cell>
          <cell r="X2648">
            <v>327</v>
          </cell>
          <cell r="Y2648">
            <v>178</v>
          </cell>
          <cell r="Z2648">
            <v>101</v>
          </cell>
          <cell r="AA2648">
            <v>87</v>
          </cell>
          <cell r="AB2648">
            <v>57</v>
          </cell>
          <cell r="AC2648">
            <v>520</v>
          </cell>
          <cell r="AD2648">
            <v>552</v>
          </cell>
          <cell r="AE2648">
            <v>516</v>
          </cell>
          <cell r="AF2648">
            <v>487</v>
          </cell>
          <cell r="AG2648">
            <v>522</v>
          </cell>
          <cell r="AH2648">
            <v>479</v>
          </cell>
        </row>
        <row r="2649">
          <cell r="E2649" t="str">
            <v>VA Industrial Special Naphthas</v>
          </cell>
          <cell r="F2649">
            <v>2989</v>
          </cell>
          <cell r="G2649">
            <v>1335</v>
          </cell>
          <cell r="H2649">
            <v>1586</v>
          </cell>
          <cell r="I2649">
            <v>1587</v>
          </cell>
          <cell r="J2649">
            <v>1230</v>
          </cell>
          <cell r="K2649">
            <v>1074</v>
          </cell>
          <cell r="L2649">
            <v>1881</v>
          </cell>
          <cell r="M2649">
            <v>1823</v>
          </cell>
          <cell r="N2649">
            <v>2707</v>
          </cell>
          <cell r="O2649">
            <v>3668</v>
          </cell>
          <cell r="P2649">
            <v>2457</v>
          </cell>
          <cell r="Q2649">
            <v>2576</v>
          </cell>
          <cell r="R2649">
            <v>3361</v>
          </cell>
          <cell r="S2649">
            <v>2642</v>
          </cell>
          <cell r="T2649">
            <v>1675</v>
          </cell>
          <cell r="U2649">
            <v>2052</v>
          </cell>
          <cell r="V2649">
            <v>2457</v>
          </cell>
          <cell r="W2649">
            <v>2737</v>
          </cell>
          <cell r="X2649">
            <v>2978</v>
          </cell>
          <cell r="Y2649">
            <v>1620</v>
          </cell>
          <cell r="Z2649">
            <v>916</v>
          </cell>
          <cell r="AA2649">
            <v>793</v>
          </cell>
          <cell r="AB2649">
            <v>516</v>
          </cell>
          <cell r="AC2649">
            <v>1662</v>
          </cell>
          <cell r="AD2649">
            <v>1763</v>
          </cell>
          <cell r="AE2649">
            <v>1649</v>
          </cell>
          <cell r="AF2649">
            <v>1555</v>
          </cell>
          <cell r="AG2649">
            <v>1667</v>
          </cell>
          <cell r="AH2649">
            <v>1529</v>
          </cell>
        </row>
        <row r="2650">
          <cell r="E2650" t="str">
            <v>VT Industrial Special Naphthas</v>
          </cell>
          <cell r="F2650">
            <v>34</v>
          </cell>
          <cell r="G2650">
            <v>0</v>
          </cell>
          <cell r="H2650">
            <v>0</v>
          </cell>
          <cell r="I2650">
            <v>0</v>
          </cell>
          <cell r="J2650">
            <v>0</v>
          </cell>
          <cell r="K2650">
            <v>0</v>
          </cell>
          <cell r="L2650">
            <v>0</v>
          </cell>
          <cell r="M2650">
            <v>0</v>
          </cell>
          <cell r="N2650">
            <v>0</v>
          </cell>
          <cell r="O2650">
            <v>0</v>
          </cell>
          <cell r="P2650">
            <v>0</v>
          </cell>
          <cell r="Q2650">
            <v>0</v>
          </cell>
          <cell r="R2650">
            <v>0</v>
          </cell>
          <cell r="S2650">
            <v>0</v>
          </cell>
          <cell r="T2650">
            <v>0</v>
          </cell>
          <cell r="U2650">
            <v>0</v>
          </cell>
          <cell r="V2650">
            <v>0</v>
          </cell>
          <cell r="W2650">
            <v>0</v>
          </cell>
          <cell r="X2650">
            <v>0</v>
          </cell>
          <cell r="Y2650">
            <v>0</v>
          </cell>
          <cell r="Z2650">
            <v>0</v>
          </cell>
          <cell r="AA2650">
            <v>0</v>
          </cell>
          <cell r="AB2650">
            <v>0</v>
          </cell>
          <cell r="AC2650">
            <v>178</v>
          </cell>
          <cell r="AD2650">
            <v>189</v>
          </cell>
          <cell r="AE2650">
            <v>177</v>
          </cell>
          <cell r="AF2650">
            <v>167</v>
          </cell>
          <cell r="AG2650">
            <v>179</v>
          </cell>
          <cell r="AH2650">
            <v>164</v>
          </cell>
        </row>
        <row r="2651">
          <cell r="E2651" t="str">
            <v>WA Industrial Special Naphthas</v>
          </cell>
          <cell r="F2651">
            <v>801</v>
          </cell>
          <cell r="G2651">
            <v>640</v>
          </cell>
          <cell r="H2651">
            <v>761</v>
          </cell>
          <cell r="I2651">
            <v>761</v>
          </cell>
          <cell r="J2651">
            <v>590</v>
          </cell>
          <cell r="K2651">
            <v>515</v>
          </cell>
          <cell r="L2651">
            <v>610</v>
          </cell>
          <cell r="M2651">
            <v>591</v>
          </cell>
          <cell r="N2651">
            <v>877</v>
          </cell>
          <cell r="O2651">
            <v>1189</v>
          </cell>
          <cell r="P2651">
            <v>796</v>
          </cell>
          <cell r="Q2651">
            <v>734</v>
          </cell>
          <cell r="R2651">
            <v>958</v>
          </cell>
          <cell r="S2651">
            <v>753</v>
          </cell>
          <cell r="T2651">
            <v>477</v>
          </cell>
          <cell r="U2651">
            <v>585</v>
          </cell>
          <cell r="V2651">
            <v>606</v>
          </cell>
          <cell r="W2651">
            <v>675</v>
          </cell>
          <cell r="X2651">
            <v>734</v>
          </cell>
          <cell r="Y2651">
            <v>399</v>
          </cell>
          <cell r="Z2651">
            <v>226</v>
          </cell>
          <cell r="AA2651">
            <v>195</v>
          </cell>
          <cell r="AB2651">
            <v>127</v>
          </cell>
          <cell r="AC2651">
            <v>862</v>
          </cell>
          <cell r="AD2651">
            <v>915</v>
          </cell>
          <cell r="AE2651">
            <v>856</v>
          </cell>
          <cell r="AF2651">
            <v>807</v>
          </cell>
          <cell r="AG2651">
            <v>865</v>
          </cell>
          <cell r="AH2651">
            <v>793</v>
          </cell>
        </row>
        <row r="2652">
          <cell r="E2652" t="str">
            <v>WI Industrial Special Naphthas</v>
          </cell>
          <cell r="F2652">
            <v>2501</v>
          </cell>
          <cell r="G2652">
            <v>2675</v>
          </cell>
          <cell r="H2652">
            <v>3178</v>
          </cell>
          <cell r="I2652">
            <v>3179</v>
          </cell>
          <cell r="J2652">
            <v>2464</v>
          </cell>
          <cell r="K2652">
            <v>2153</v>
          </cell>
          <cell r="L2652">
            <v>3026</v>
          </cell>
          <cell r="M2652">
            <v>2934</v>
          </cell>
          <cell r="N2652">
            <v>4355</v>
          </cell>
          <cell r="O2652">
            <v>5903</v>
          </cell>
          <cell r="P2652">
            <v>3953</v>
          </cell>
          <cell r="Q2652">
            <v>2506</v>
          </cell>
          <cell r="R2652">
            <v>3269</v>
          </cell>
          <cell r="S2652">
            <v>2570</v>
          </cell>
          <cell r="T2652">
            <v>1629</v>
          </cell>
          <cell r="U2652">
            <v>1996</v>
          </cell>
          <cell r="V2652">
            <v>2090</v>
          </cell>
          <cell r="W2652">
            <v>2328</v>
          </cell>
          <cell r="X2652">
            <v>2532</v>
          </cell>
          <cell r="Y2652">
            <v>1377</v>
          </cell>
          <cell r="Z2652">
            <v>779</v>
          </cell>
          <cell r="AA2652">
            <v>675</v>
          </cell>
          <cell r="AB2652">
            <v>439</v>
          </cell>
          <cell r="AC2652">
            <v>3202</v>
          </cell>
          <cell r="AD2652">
            <v>3397</v>
          </cell>
          <cell r="AE2652">
            <v>3178</v>
          </cell>
          <cell r="AF2652">
            <v>2995</v>
          </cell>
          <cell r="AG2652">
            <v>3212</v>
          </cell>
          <cell r="AH2652">
            <v>2947</v>
          </cell>
        </row>
        <row r="2653">
          <cell r="E2653" t="str">
            <v>WV Industrial Special Naphthas</v>
          </cell>
          <cell r="F2653">
            <v>0</v>
          </cell>
          <cell r="G2653">
            <v>0</v>
          </cell>
          <cell r="H2653">
            <v>0</v>
          </cell>
          <cell r="I2653">
            <v>0</v>
          </cell>
          <cell r="J2653">
            <v>0</v>
          </cell>
          <cell r="K2653">
            <v>0</v>
          </cell>
          <cell r="L2653">
            <v>132</v>
          </cell>
          <cell r="M2653">
            <v>128</v>
          </cell>
          <cell r="N2653">
            <v>189</v>
          </cell>
          <cell r="O2653">
            <v>257</v>
          </cell>
          <cell r="P2653">
            <v>172</v>
          </cell>
          <cell r="Q2653">
            <v>190</v>
          </cell>
          <cell r="R2653">
            <v>248</v>
          </cell>
          <cell r="S2653">
            <v>195</v>
          </cell>
          <cell r="T2653">
            <v>124</v>
          </cell>
          <cell r="U2653">
            <v>152</v>
          </cell>
          <cell r="V2653">
            <v>0</v>
          </cell>
          <cell r="W2653">
            <v>0</v>
          </cell>
          <cell r="X2653">
            <v>0</v>
          </cell>
          <cell r="Y2653">
            <v>0</v>
          </cell>
          <cell r="Z2653">
            <v>0</v>
          </cell>
          <cell r="AA2653">
            <v>0</v>
          </cell>
          <cell r="AB2653">
            <v>0</v>
          </cell>
          <cell r="AC2653">
            <v>0</v>
          </cell>
          <cell r="AD2653">
            <v>0</v>
          </cell>
          <cell r="AE2653">
            <v>0</v>
          </cell>
          <cell r="AF2653">
            <v>0</v>
          </cell>
          <cell r="AG2653">
            <v>0</v>
          </cell>
          <cell r="AH2653">
            <v>0</v>
          </cell>
        </row>
        <row r="2654">
          <cell r="E2654" t="str">
            <v>WY Industrial Special Naphthas</v>
          </cell>
          <cell r="F2654">
            <v>0</v>
          </cell>
          <cell r="G2654">
            <v>0</v>
          </cell>
          <cell r="H2654">
            <v>0</v>
          </cell>
          <cell r="I2654">
            <v>0</v>
          </cell>
          <cell r="J2654">
            <v>0</v>
          </cell>
          <cell r="K2654">
            <v>0</v>
          </cell>
          <cell r="L2654">
            <v>0</v>
          </cell>
          <cell r="M2654">
            <v>0</v>
          </cell>
          <cell r="N2654">
            <v>0</v>
          </cell>
          <cell r="O2654">
            <v>0</v>
          </cell>
          <cell r="P2654">
            <v>0</v>
          </cell>
          <cell r="Q2654">
            <v>0</v>
          </cell>
          <cell r="R2654">
            <v>0</v>
          </cell>
          <cell r="S2654">
            <v>0</v>
          </cell>
          <cell r="T2654">
            <v>0</v>
          </cell>
          <cell r="U2654">
            <v>0</v>
          </cell>
          <cell r="V2654">
            <v>0</v>
          </cell>
          <cell r="W2654">
            <v>0</v>
          </cell>
          <cell r="X2654">
            <v>0</v>
          </cell>
          <cell r="Y2654">
            <v>0</v>
          </cell>
          <cell r="Z2654">
            <v>0</v>
          </cell>
          <cell r="AA2654">
            <v>0</v>
          </cell>
          <cell r="AB2654">
            <v>0</v>
          </cell>
          <cell r="AC2654">
            <v>0</v>
          </cell>
          <cell r="AD2654">
            <v>0</v>
          </cell>
          <cell r="AE2654">
            <v>0</v>
          </cell>
          <cell r="AF2654">
            <v>0</v>
          </cell>
          <cell r="AG2654">
            <v>0</v>
          </cell>
          <cell r="AH2654">
            <v>0</v>
          </cell>
        </row>
        <row r="2655">
          <cell r="E2655" t="str">
            <v>AK Industrial Unfinished Oils</v>
          </cell>
          <cell r="F2655">
            <v>-5908</v>
          </cell>
          <cell r="G2655">
            <v>-6694</v>
          </cell>
          <cell r="H2655">
            <v>-6154</v>
          </cell>
          <cell r="I2655">
            <v>-7037</v>
          </cell>
          <cell r="J2655">
            <v>-4879</v>
          </cell>
          <cell r="K2655">
            <v>-5627</v>
          </cell>
          <cell r="L2655">
            <v>-2108</v>
          </cell>
          <cell r="M2655">
            <v>-1874</v>
          </cell>
          <cell r="N2655">
            <v>-6830</v>
          </cell>
          <cell r="O2655">
            <v>-6345</v>
          </cell>
          <cell r="P2655">
            <v>-8809</v>
          </cell>
          <cell r="Q2655">
            <v>-1659</v>
          </cell>
          <cell r="R2655">
            <v>-2955</v>
          </cell>
          <cell r="S2655">
            <v>-1114</v>
          </cell>
          <cell r="T2655">
            <v>-1659</v>
          </cell>
          <cell r="U2655">
            <v>63</v>
          </cell>
          <cell r="V2655">
            <v>1552</v>
          </cell>
          <cell r="W2655">
            <v>1420</v>
          </cell>
          <cell r="X2655">
            <v>-1022</v>
          </cell>
          <cell r="Y2655">
            <v>-1381</v>
          </cell>
          <cell r="Z2655">
            <v>487</v>
          </cell>
          <cell r="AA2655">
            <v>960</v>
          </cell>
          <cell r="AB2655">
            <v>883</v>
          </cell>
          <cell r="AC2655">
            <v>230</v>
          </cell>
          <cell r="AD2655">
            <v>-984</v>
          </cell>
          <cell r="AE2655">
            <v>-156</v>
          </cell>
          <cell r="AF2655">
            <v>74</v>
          </cell>
          <cell r="AG2655">
            <v>652</v>
          </cell>
          <cell r="AH2655">
            <v>271</v>
          </cell>
        </row>
        <row r="2656">
          <cell r="E2656" t="str">
            <v>AL Industrial Unfinished Oils</v>
          </cell>
          <cell r="F2656">
            <v>-2800</v>
          </cell>
          <cell r="G2656">
            <v>-4215</v>
          </cell>
          <cell r="H2656">
            <v>-2509</v>
          </cell>
          <cell r="I2656">
            <v>-3259</v>
          </cell>
          <cell r="J2656">
            <v>-2240</v>
          </cell>
          <cell r="K2656">
            <v>-2574</v>
          </cell>
          <cell r="L2656">
            <v>-930</v>
          </cell>
          <cell r="M2656">
            <v>-861</v>
          </cell>
          <cell r="N2656">
            <v>-2541</v>
          </cell>
          <cell r="O2656">
            <v>-2294</v>
          </cell>
          <cell r="P2656">
            <v>-3195</v>
          </cell>
          <cell r="Q2656">
            <v>-527</v>
          </cell>
          <cell r="R2656">
            <v>-1070</v>
          </cell>
          <cell r="S2656">
            <v>-392</v>
          </cell>
          <cell r="T2656">
            <v>-504</v>
          </cell>
          <cell r="U2656">
            <v>23</v>
          </cell>
          <cell r="V2656">
            <v>491</v>
          </cell>
          <cell r="W2656">
            <v>472</v>
          </cell>
          <cell r="X2656">
            <v>-391</v>
          </cell>
          <cell r="Y2656">
            <v>-554</v>
          </cell>
          <cell r="Z2656">
            <v>198</v>
          </cell>
          <cell r="AA2656">
            <v>395</v>
          </cell>
          <cell r="AB2656">
            <v>433</v>
          </cell>
          <cell r="AC2656">
            <v>113</v>
          </cell>
          <cell r="AD2656">
            <v>-542</v>
          </cell>
          <cell r="AE2656">
            <v>-129</v>
          </cell>
          <cell r="AF2656">
            <v>61</v>
          </cell>
          <cell r="AG2656">
            <v>583</v>
          </cell>
          <cell r="AH2656">
            <v>234</v>
          </cell>
        </row>
        <row r="2657">
          <cell r="E2657" t="str">
            <v>AR Industrial Unfinished Oils</v>
          </cell>
          <cell r="F2657">
            <v>-1329</v>
          </cell>
          <cell r="G2657">
            <v>-1826</v>
          </cell>
          <cell r="H2657">
            <v>-1482</v>
          </cell>
          <cell r="I2657">
            <v>-1694</v>
          </cell>
          <cell r="J2657">
            <v>-1183</v>
          </cell>
          <cell r="K2657">
            <v>-1360</v>
          </cell>
          <cell r="L2657">
            <v>-483</v>
          </cell>
          <cell r="M2657">
            <v>-430</v>
          </cell>
          <cell r="N2657">
            <v>-1269</v>
          </cell>
          <cell r="O2657">
            <v>-1063</v>
          </cell>
          <cell r="P2657">
            <v>-1511</v>
          </cell>
          <cell r="Q2657">
            <v>-301</v>
          </cell>
          <cell r="R2657">
            <v>-575</v>
          </cell>
          <cell r="S2657">
            <v>-210</v>
          </cell>
          <cell r="T2657">
            <v>-341</v>
          </cell>
          <cell r="U2657">
            <v>13</v>
          </cell>
          <cell r="V2657">
            <v>319</v>
          </cell>
          <cell r="W2657">
            <v>293</v>
          </cell>
          <cell r="X2657">
            <v>-240</v>
          </cell>
          <cell r="Y2657">
            <v>-381</v>
          </cell>
          <cell r="Z2657">
            <v>136</v>
          </cell>
          <cell r="AA2657">
            <v>297</v>
          </cell>
          <cell r="AB2657">
            <v>327</v>
          </cell>
          <cell r="AC2657">
            <v>85</v>
          </cell>
          <cell r="AD2657">
            <v>-409</v>
          </cell>
          <cell r="AE2657">
            <v>-89</v>
          </cell>
          <cell r="AF2657">
            <v>42</v>
          </cell>
          <cell r="AG2657">
            <v>372</v>
          </cell>
          <cell r="AH2657">
            <v>149</v>
          </cell>
        </row>
        <row r="2658">
          <cell r="E2658" t="str">
            <v>AZ Industrial Unfinished Oils</v>
          </cell>
          <cell r="F2658">
            <v>-247</v>
          </cell>
          <cell r="G2658">
            <v>-301</v>
          </cell>
          <cell r="H2658">
            <v>-240</v>
          </cell>
          <cell r="I2658">
            <v>0</v>
          </cell>
          <cell r="J2658">
            <v>0</v>
          </cell>
          <cell r="K2658">
            <v>0</v>
          </cell>
          <cell r="L2658">
            <v>0</v>
          </cell>
          <cell r="M2658">
            <v>0</v>
          </cell>
          <cell r="N2658">
            <v>0</v>
          </cell>
          <cell r="O2658">
            <v>0</v>
          </cell>
          <cell r="P2658">
            <v>0</v>
          </cell>
          <cell r="Q2658">
            <v>0</v>
          </cell>
          <cell r="R2658">
            <v>0</v>
          </cell>
          <cell r="S2658">
            <v>0</v>
          </cell>
          <cell r="T2658">
            <v>0</v>
          </cell>
          <cell r="U2658">
            <v>0</v>
          </cell>
          <cell r="V2658">
            <v>0</v>
          </cell>
          <cell r="W2658">
            <v>0</v>
          </cell>
          <cell r="X2658">
            <v>0</v>
          </cell>
          <cell r="Y2658">
            <v>0</v>
          </cell>
          <cell r="Z2658">
            <v>0</v>
          </cell>
          <cell r="AA2658">
            <v>0</v>
          </cell>
          <cell r="AB2658">
            <v>0</v>
          </cell>
          <cell r="AC2658">
            <v>0</v>
          </cell>
          <cell r="AD2658">
            <v>0</v>
          </cell>
          <cell r="AE2658">
            <v>0</v>
          </cell>
          <cell r="AF2658">
            <v>0</v>
          </cell>
          <cell r="AG2658">
            <v>0</v>
          </cell>
          <cell r="AH2658">
            <v>0</v>
          </cell>
        </row>
        <row r="2659">
          <cell r="E2659" t="str">
            <v>CA Industrial Unfinished Oils</v>
          </cell>
          <cell r="F2659">
            <v>-51653</v>
          </cell>
          <cell r="G2659">
            <v>-57043</v>
          </cell>
          <cell r="H2659">
            <v>-44889</v>
          </cell>
          <cell r="I2659">
            <v>-50693</v>
          </cell>
          <cell r="J2659">
            <v>-35218</v>
          </cell>
          <cell r="K2659">
            <v>-38970</v>
          </cell>
          <cell r="L2659">
            <v>-13772</v>
          </cell>
          <cell r="M2659">
            <v>-12407</v>
          </cell>
          <cell r="N2659">
            <v>-37252</v>
          </cell>
          <cell r="O2659">
            <v>-33618</v>
          </cell>
          <cell r="P2659">
            <v>-47173</v>
          </cell>
          <cell r="Q2659">
            <v>-9183</v>
          </cell>
          <cell r="R2659">
            <v>-16378</v>
          </cell>
          <cell r="S2659">
            <v>-5967</v>
          </cell>
          <cell r="T2659">
            <v>-8906</v>
          </cell>
          <cell r="U2659">
            <v>340</v>
          </cell>
          <cell r="V2659">
            <v>8368</v>
          </cell>
          <cell r="W2659">
            <v>7596</v>
          </cell>
          <cell r="X2659">
            <v>-6187</v>
          </cell>
          <cell r="Y2659">
            <v>-8586</v>
          </cell>
          <cell r="Z2659">
            <v>3095</v>
          </cell>
          <cell r="AA2659">
            <v>6138</v>
          </cell>
          <cell r="AB2659">
            <v>5864</v>
          </cell>
          <cell r="AC2659">
            <v>1768</v>
          </cell>
          <cell r="AD2659">
            <v>-8588</v>
          </cell>
          <cell r="AE2659">
            <v>-1860</v>
          </cell>
          <cell r="AF2659">
            <v>886</v>
          </cell>
          <cell r="AG2659">
            <v>7784</v>
          </cell>
          <cell r="AH2659">
            <v>3151</v>
          </cell>
        </row>
        <row r="2660">
          <cell r="E2660" t="str">
            <v>CO Industrial Unfinished Oils</v>
          </cell>
          <cell r="F2660">
            <v>-1875</v>
          </cell>
          <cell r="G2660">
            <v>-2286</v>
          </cell>
          <cell r="H2660">
            <v>-2053</v>
          </cell>
          <cell r="I2660">
            <v>-2303</v>
          </cell>
          <cell r="J2660">
            <v>-1583</v>
          </cell>
          <cell r="K2660">
            <v>-1819</v>
          </cell>
          <cell r="L2660">
            <v>-636</v>
          </cell>
          <cell r="M2660">
            <v>-566</v>
          </cell>
          <cell r="N2660">
            <v>-1671</v>
          </cell>
          <cell r="O2660">
            <v>-1491</v>
          </cell>
          <cell r="P2660">
            <v>-2077</v>
          </cell>
          <cell r="Q2660">
            <v>-413</v>
          </cell>
          <cell r="R2660">
            <v>-716</v>
          </cell>
          <cell r="S2660">
            <v>-262</v>
          </cell>
          <cell r="T2660">
            <v>-386</v>
          </cell>
          <cell r="U2660">
            <v>16</v>
          </cell>
          <cell r="V2660">
            <v>389</v>
          </cell>
          <cell r="W2660">
            <v>356</v>
          </cell>
          <cell r="X2660">
            <v>-316</v>
          </cell>
          <cell r="Y2660">
            <v>-471</v>
          </cell>
          <cell r="Z2660">
            <v>170</v>
          </cell>
          <cell r="AA2660">
            <v>338</v>
          </cell>
          <cell r="AB2660">
            <v>372</v>
          </cell>
          <cell r="AC2660">
            <v>97</v>
          </cell>
          <cell r="AD2660">
            <v>-465</v>
          </cell>
          <cell r="AE2660">
            <v>-101</v>
          </cell>
          <cell r="AF2660">
            <v>48</v>
          </cell>
          <cell r="AG2660">
            <v>424</v>
          </cell>
          <cell r="AH2660">
            <v>170</v>
          </cell>
        </row>
        <row r="2661">
          <cell r="E2661" t="str">
            <v>CT Industrial Unfinished Oils</v>
          </cell>
          <cell r="F2661">
            <v>0</v>
          </cell>
          <cell r="G2661">
            <v>0</v>
          </cell>
          <cell r="H2661">
            <v>0</v>
          </cell>
          <cell r="I2661">
            <v>0</v>
          </cell>
          <cell r="J2661">
            <v>0</v>
          </cell>
          <cell r="K2661">
            <v>0</v>
          </cell>
          <cell r="L2661">
            <v>0</v>
          </cell>
          <cell r="M2661">
            <v>0</v>
          </cell>
          <cell r="N2661">
            <v>0</v>
          </cell>
          <cell r="O2661">
            <v>0</v>
          </cell>
          <cell r="P2661">
            <v>0</v>
          </cell>
          <cell r="Q2661">
            <v>0</v>
          </cell>
          <cell r="R2661">
            <v>0</v>
          </cell>
          <cell r="S2661">
            <v>0</v>
          </cell>
          <cell r="T2661">
            <v>0</v>
          </cell>
          <cell r="U2661">
            <v>0</v>
          </cell>
          <cell r="V2661">
            <v>0</v>
          </cell>
          <cell r="W2661">
            <v>0</v>
          </cell>
          <cell r="X2661">
            <v>0</v>
          </cell>
          <cell r="Y2661">
            <v>0</v>
          </cell>
          <cell r="Z2661">
            <v>0</v>
          </cell>
          <cell r="AA2661">
            <v>0</v>
          </cell>
          <cell r="AB2661">
            <v>0</v>
          </cell>
          <cell r="AC2661">
            <v>0</v>
          </cell>
          <cell r="AD2661">
            <v>0</v>
          </cell>
          <cell r="AE2661">
            <v>0</v>
          </cell>
          <cell r="AF2661">
            <v>0</v>
          </cell>
          <cell r="AG2661">
            <v>0</v>
          </cell>
          <cell r="AH2661">
            <v>0</v>
          </cell>
        </row>
        <row r="2662">
          <cell r="E2662" t="str">
            <v>DC Industrial Unfinished Oils</v>
          </cell>
          <cell r="F2662">
            <v>0</v>
          </cell>
          <cell r="G2662">
            <v>0</v>
          </cell>
          <cell r="H2662">
            <v>0</v>
          </cell>
          <cell r="I2662">
            <v>0</v>
          </cell>
          <cell r="J2662">
            <v>0</v>
          </cell>
          <cell r="K2662">
            <v>0</v>
          </cell>
          <cell r="L2662">
            <v>0</v>
          </cell>
          <cell r="M2662">
            <v>0</v>
          </cell>
          <cell r="N2662">
            <v>0</v>
          </cell>
          <cell r="O2662">
            <v>0</v>
          </cell>
          <cell r="P2662">
            <v>0</v>
          </cell>
          <cell r="Q2662">
            <v>0</v>
          </cell>
          <cell r="R2662">
            <v>0</v>
          </cell>
          <cell r="S2662">
            <v>0</v>
          </cell>
          <cell r="T2662">
            <v>0</v>
          </cell>
          <cell r="U2662">
            <v>0</v>
          </cell>
          <cell r="V2662">
            <v>0</v>
          </cell>
          <cell r="W2662">
            <v>0</v>
          </cell>
          <cell r="X2662">
            <v>0</v>
          </cell>
          <cell r="Y2662">
            <v>0</v>
          </cell>
          <cell r="Z2662">
            <v>0</v>
          </cell>
          <cell r="AA2662">
            <v>0</v>
          </cell>
          <cell r="AB2662">
            <v>0</v>
          </cell>
          <cell r="AC2662">
            <v>0</v>
          </cell>
          <cell r="AD2662">
            <v>0</v>
          </cell>
          <cell r="AE2662">
            <v>0</v>
          </cell>
          <cell r="AF2662">
            <v>0</v>
          </cell>
          <cell r="AG2662">
            <v>0</v>
          </cell>
          <cell r="AH2662">
            <v>0</v>
          </cell>
        </row>
        <row r="2663">
          <cell r="E2663" t="str">
            <v>DE Industrial Unfinished Oils</v>
          </cell>
          <cell r="F2663">
            <v>-3453</v>
          </cell>
          <cell r="G2663">
            <v>-4212</v>
          </cell>
          <cell r="H2663">
            <v>-3362</v>
          </cell>
          <cell r="I2663">
            <v>-3770</v>
          </cell>
          <cell r="J2663">
            <v>-2592</v>
          </cell>
          <cell r="K2663">
            <v>-2979</v>
          </cell>
          <cell r="L2663">
            <v>-1041</v>
          </cell>
          <cell r="M2663">
            <v>-927</v>
          </cell>
          <cell r="N2663">
            <v>-3069</v>
          </cell>
          <cell r="O2663">
            <v>-2771</v>
          </cell>
          <cell r="P2663">
            <v>-3982</v>
          </cell>
          <cell r="Q2663">
            <v>-812</v>
          </cell>
          <cell r="R2663">
            <v>-1440</v>
          </cell>
          <cell r="S2663">
            <v>-526</v>
          </cell>
          <cell r="T2663">
            <v>-777</v>
          </cell>
          <cell r="U2663">
            <v>31</v>
          </cell>
          <cell r="V2663">
            <v>754</v>
          </cell>
          <cell r="W2663">
            <v>689</v>
          </cell>
          <cell r="X2663">
            <v>-565</v>
          </cell>
          <cell r="Y2663">
            <v>0</v>
          </cell>
          <cell r="Z2663">
            <v>0</v>
          </cell>
          <cell r="AA2663">
            <v>599</v>
          </cell>
          <cell r="AB2663">
            <v>657</v>
          </cell>
          <cell r="AC2663">
            <v>172</v>
          </cell>
          <cell r="AD2663">
            <v>-822</v>
          </cell>
          <cell r="AE2663">
            <v>-179</v>
          </cell>
          <cell r="AF2663">
            <v>85</v>
          </cell>
          <cell r="AG2663">
            <v>749</v>
          </cell>
          <cell r="AH2663">
            <v>301</v>
          </cell>
        </row>
        <row r="2664">
          <cell r="E2664" t="str">
            <v>FL Industrial Unfinished Oils</v>
          </cell>
          <cell r="F2664">
            <v>0</v>
          </cell>
          <cell r="G2664">
            <v>0</v>
          </cell>
          <cell r="H2664">
            <v>0</v>
          </cell>
          <cell r="I2664">
            <v>0</v>
          </cell>
          <cell r="J2664">
            <v>0</v>
          </cell>
          <cell r="K2664">
            <v>0</v>
          </cell>
          <cell r="L2664">
            <v>0</v>
          </cell>
          <cell r="M2664">
            <v>0</v>
          </cell>
          <cell r="N2664">
            <v>0</v>
          </cell>
          <cell r="O2664">
            <v>0</v>
          </cell>
          <cell r="P2664">
            <v>0</v>
          </cell>
          <cell r="Q2664">
            <v>0</v>
          </cell>
          <cell r="R2664">
            <v>0</v>
          </cell>
          <cell r="S2664">
            <v>0</v>
          </cell>
          <cell r="T2664">
            <v>0</v>
          </cell>
          <cell r="U2664">
            <v>0</v>
          </cell>
          <cell r="V2664">
            <v>0</v>
          </cell>
          <cell r="W2664">
            <v>0</v>
          </cell>
          <cell r="X2664">
            <v>0</v>
          </cell>
          <cell r="Y2664">
            <v>0</v>
          </cell>
          <cell r="Z2664">
            <v>0</v>
          </cell>
          <cell r="AA2664">
            <v>0</v>
          </cell>
          <cell r="AB2664">
            <v>0</v>
          </cell>
          <cell r="AC2664">
            <v>0</v>
          </cell>
          <cell r="AD2664">
            <v>0</v>
          </cell>
          <cell r="AE2664">
            <v>0</v>
          </cell>
          <cell r="AF2664">
            <v>0</v>
          </cell>
          <cell r="AG2664">
            <v>0</v>
          </cell>
          <cell r="AH2664">
            <v>0</v>
          </cell>
        </row>
        <row r="2665">
          <cell r="E2665" t="str">
            <v>GA Industrial Unfinished Oils</v>
          </cell>
          <cell r="F2665">
            <v>-137</v>
          </cell>
          <cell r="G2665">
            <v>-167</v>
          </cell>
          <cell r="H2665">
            <v>-133</v>
          </cell>
          <cell r="I2665">
            <v>-149</v>
          </cell>
          <cell r="J2665">
            <v>-103</v>
          </cell>
          <cell r="K2665">
            <v>-118</v>
          </cell>
          <cell r="L2665">
            <v>-41</v>
          </cell>
          <cell r="M2665">
            <v>-37</v>
          </cell>
          <cell r="N2665">
            <v>-106</v>
          </cell>
          <cell r="O2665">
            <v>-342</v>
          </cell>
          <cell r="P2665">
            <v>-133</v>
          </cell>
          <cell r="Q2665">
            <v>-25</v>
          </cell>
          <cell r="R2665">
            <v>-44</v>
          </cell>
          <cell r="S2665">
            <v>-16</v>
          </cell>
          <cell r="T2665">
            <v>0</v>
          </cell>
          <cell r="U2665">
            <v>0</v>
          </cell>
          <cell r="V2665">
            <v>0</v>
          </cell>
          <cell r="W2665">
            <v>0</v>
          </cell>
          <cell r="X2665">
            <v>0</v>
          </cell>
          <cell r="Y2665">
            <v>0</v>
          </cell>
          <cell r="Z2665">
            <v>23</v>
          </cell>
          <cell r="AA2665">
            <v>0</v>
          </cell>
          <cell r="AB2665">
            <v>0</v>
          </cell>
          <cell r="AC2665">
            <v>0</v>
          </cell>
          <cell r="AD2665">
            <v>0</v>
          </cell>
          <cell r="AE2665">
            <v>0</v>
          </cell>
          <cell r="AF2665">
            <v>0</v>
          </cell>
          <cell r="AG2665">
            <v>0</v>
          </cell>
          <cell r="AH2665">
            <v>0</v>
          </cell>
        </row>
        <row r="2666">
          <cell r="E2666" t="str">
            <v>HI Industrial Unfinished Oils</v>
          </cell>
          <cell r="F2666">
            <v>-3609</v>
          </cell>
          <cell r="G2666">
            <v>-4401</v>
          </cell>
          <cell r="H2666">
            <v>-3513</v>
          </cell>
          <cell r="I2666">
            <v>-3940</v>
          </cell>
          <cell r="J2666">
            <v>-2731</v>
          </cell>
          <cell r="K2666">
            <v>-3138</v>
          </cell>
          <cell r="L2666">
            <v>-1097</v>
          </cell>
          <cell r="M2666">
            <v>-977</v>
          </cell>
          <cell r="N2666">
            <v>-2883</v>
          </cell>
          <cell r="O2666">
            <v>-2603</v>
          </cell>
          <cell r="P2666">
            <v>-3626</v>
          </cell>
          <cell r="Q2666">
            <v>-685</v>
          </cell>
          <cell r="R2666">
            <v>-1214</v>
          </cell>
          <cell r="S2666">
            <v>-444</v>
          </cell>
          <cell r="T2666">
            <v>-655</v>
          </cell>
          <cell r="U2666">
            <v>25</v>
          </cell>
          <cell r="V2666">
            <v>610</v>
          </cell>
          <cell r="W2666">
            <v>558</v>
          </cell>
          <cell r="X2666">
            <v>-458</v>
          </cell>
          <cell r="Y2666">
            <v>-681</v>
          </cell>
          <cell r="Z2666">
            <v>243</v>
          </cell>
          <cell r="AA2666">
            <v>485</v>
          </cell>
          <cell r="AB2666">
            <v>532</v>
          </cell>
          <cell r="AC2666">
            <v>139</v>
          </cell>
          <cell r="AD2666">
            <v>-666</v>
          </cell>
          <cell r="AE2666">
            <v>-145</v>
          </cell>
          <cell r="AF2666">
            <v>69</v>
          </cell>
          <cell r="AG2666">
            <v>607</v>
          </cell>
          <cell r="AH2666">
            <v>243</v>
          </cell>
        </row>
        <row r="2667">
          <cell r="E2667" t="str">
            <v>IA Industrial Unfinished Oils</v>
          </cell>
          <cell r="F2667">
            <v>0</v>
          </cell>
          <cell r="G2667">
            <v>0</v>
          </cell>
          <cell r="H2667">
            <v>0</v>
          </cell>
          <cell r="I2667">
            <v>0</v>
          </cell>
          <cell r="J2667">
            <v>0</v>
          </cell>
          <cell r="K2667">
            <v>0</v>
          </cell>
          <cell r="L2667">
            <v>0</v>
          </cell>
          <cell r="M2667">
            <v>0</v>
          </cell>
          <cell r="N2667">
            <v>0</v>
          </cell>
          <cell r="O2667">
            <v>0</v>
          </cell>
          <cell r="P2667">
            <v>0</v>
          </cell>
          <cell r="Q2667">
            <v>0</v>
          </cell>
          <cell r="R2667">
            <v>0</v>
          </cell>
          <cell r="S2667">
            <v>0</v>
          </cell>
          <cell r="T2667">
            <v>0</v>
          </cell>
          <cell r="U2667">
            <v>0</v>
          </cell>
          <cell r="V2667">
            <v>0</v>
          </cell>
          <cell r="W2667">
            <v>0</v>
          </cell>
          <cell r="X2667">
            <v>0</v>
          </cell>
          <cell r="Y2667">
            <v>0</v>
          </cell>
          <cell r="Z2667">
            <v>0</v>
          </cell>
          <cell r="AA2667">
            <v>0</v>
          </cell>
          <cell r="AB2667">
            <v>0</v>
          </cell>
          <cell r="AC2667">
            <v>0</v>
          </cell>
          <cell r="AD2667">
            <v>0</v>
          </cell>
          <cell r="AE2667">
            <v>0</v>
          </cell>
          <cell r="AF2667">
            <v>0</v>
          </cell>
          <cell r="AG2667">
            <v>0</v>
          </cell>
          <cell r="AH2667">
            <v>0</v>
          </cell>
        </row>
        <row r="2668">
          <cell r="E2668" t="str">
            <v>ID Industrial Unfinished Oils</v>
          </cell>
          <cell r="F2668">
            <v>0</v>
          </cell>
          <cell r="G2668">
            <v>0</v>
          </cell>
          <cell r="H2668">
            <v>0</v>
          </cell>
          <cell r="I2668">
            <v>0</v>
          </cell>
          <cell r="J2668">
            <v>0</v>
          </cell>
          <cell r="K2668">
            <v>0</v>
          </cell>
          <cell r="L2668">
            <v>0</v>
          </cell>
          <cell r="M2668">
            <v>0</v>
          </cell>
          <cell r="N2668">
            <v>0</v>
          </cell>
          <cell r="O2668">
            <v>0</v>
          </cell>
          <cell r="P2668">
            <v>0</v>
          </cell>
          <cell r="Q2668">
            <v>0</v>
          </cell>
          <cell r="R2668">
            <v>0</v>
          </cell>
          <cell r="S2668">
            <v>0</v>
          </cell>
          <cell r="T2668">
            <v>0</v>
          </cell>
          <cell r="U2668">
            <v>0</v>
          </cell>
          <cell r="V2668">
            <v>0</v>
          </cell>
          <cell r="W2668">
            <v>0</v>
          </cell>
          <cell r="X2668">
            <v>0</v>
          </cell>
          <cell r="Y2668">
            <v>0</v>
          </cell>
          <cell r="Z2668">
            <v>0</v>
          </cell>
          <cell r="AA2668">
            <v>0</v>
          </cell>
          <cell r="AB2668">
            <v>0</v>
          </cell>
          <cell r="AC2668">
            <v>0</v>
          </cell>
          <cell r="AD2668">
            <v>0</v>
          </cell>
          <cell r="AE2668">
            <v>0</v>
          </cell>
          <cell r="AF2668">
            <v>0</v>
          </cell>
          <cell r="AG2668">
            <v>0</v>
          </cell>
          <cell r="AH2668">
            <v>0</v>
          </cell>
        </row>
        <row r="2669">
          <cell r="E2669" t="str">
            <v>IL Industrial Unfinished Oils</v>
          </cell>
          <cell r="F2669">
            <v>-23126</v>
          </cell>
          <cell r="G2669">
            <v>-28658</v>
          </cell>
          <cell r="H2669">
            <v>-23186</v>
          </cell>
          <cell r="I2669">
            <v>-25743</v>
          </cell>
          <cell r="J2669">
            <v>-18547</v>
          </cell>
          <cell r="K2669">
            <v>-20244</v>
          </cell>
          <cell r="L2669">
            <v>-7050</v>
          </cell>
          <cell r="M2669">
            <v>-6473</v>
          </cell>
          <cell r="N2669">
            <v>-20071</v>
          </cell>
          <cell r="O2669">
            <v>-18168</v>
          </cell>
          <cell r="P2669">
            <v>-25020</v>
          </cell>
          <cell r="Q2669">
            <v>-3620</v>
          </cell>
          <cell r="R2669">
            <v>-7229</v>
          </cell>
          <cell r="S2669">
            <v>-2641</v>
          </cell>
          <cell r="T2669">
            <v>-3980</v>
          </cell>
          <cell r="U2669">
            <v>153</v>
          </cell>
          <cell r="V2669">
            <v>3739</v>
          </cell>
          <cell r="W2669">
            <v>3465</v>
          </cell>
          <cell r="X2669">
            <v>-2841</v>
          </cell>
          <cell r="Y2669">
            <v>-4236</v>
          </cell>
          <cell r="Z2669">
            <v>1515</v>
          </cell>
          <cell r="AA2669">
            <v>3015</v>
          </cell>
          <cell r="AB2669">
            <v>3356</v>
          </cell>
          <cell r="AC2669">
            <v>883</v>
          </cell>
          <cell r="AD2669">
            <v>-4246</v>
          </cell>
          <cell r="AE2669">
            <v>-922</v>
          </cell>
          <cell r="AF2669">
            <v>446</v>
          </cell>
          <cell r="AG2669">
            <v>4018</v>
          </cell>
          <cell r="AH2669">
            <v>1645</v>
          </cell>
        </row>
        <row r="2670">
          <cell r="E2670" t="str">
            <v>IN Industrial Unfinished Oils</v>
          </cell>
          <cell r="F2670">
            <v>-10604</v>
          </cell>
          <cell r="G2670">
            <v>-13535</v>
          </cell>
          <cell r="H2670">
            <v>-11404</v>
          </cell>
          <cell r="I2670">
            <v>-11343</v>
          </cell>
          <cell r="J2670">
            <v>-8043</v>
          </cell>
          <cell r="K2670">
            <v>-8872</v>
          </cell>
          <cell r="L2670">
            <v>-3214</v>
          </cell>
          <cell r="M2670">
            <v>-2860</v>
          </cell>
          <cell r="N2670">
            <v>-8464</v>
          </cell>
          <cell r="O2670">
            <v>-7641</v>
          </cell>
          <cell r="P2670">
            <v>-10643</v>
          </cell>
          <cell r="Q2670">
            <v>-2010</v>
          </cell>
          <cell r="R2670">
            <v>-3564</v>
          </cell>
          <cell r="S2670">
            <v>-1302</v>
          </cell>
          <cell r="T2670">
            <v>-1924</v>
          </cell>
          <cell r="U2670">
            <v>73</v>
          </cell>
          <cell r="V2670">
            <v>1792</v>
          </cell>
          <cell r="W2670">
            <v>1639</v>
          </cell>
          <cell r="X2670">
            <v>-1339</v>
          </cell>
          <cell r="Y2670">
            <v>-1992</v>
          </cell>
          <cell r="Z2670">
            <v>712</v>
          </cell>
          <cell r="AA2670">
            <v>1194</v>
          </cell>
          <cell r="AB2670">
            <v>693</v>
          </cell>
          <cell r="AC2670">
            <v>415</v>
          </cell>
          <cell r="AD2670">
            <v>-1989</v>
          </cell>
          <cell r="AE2670">
            <v>-432</v>
          </cell>
          <cell r="AF2670">
            <v>205</v>
          </cell>
          <cell r="AG2670">
            <v>1819</v>
          </cell>
          <cell r="AH2670">
            <v>757</v>
          </cell>
        </row>
        <row r="2671">
          <cell r="E2671" t="str">
            <v>KS Industrial Unfinished Oils</v>
          </cell>
          <cell r="F2671">
            <v>-8675</v>
          </cell>
          <cell r="G2671">
            <v>-9847</v>
          </cell>
          <cell r="H2671">
            <v>-7129</v>
          </cell>
          <cell r="I2671">
            <v>-7360</v>
          </cell>
          <cell r="J2671">
            <v>-5458</v>
          </cell>
          <cell r="K2671">
            <v>-6272</v>
          </cell>
          <cell r="L2671">
            <v>-2115</v>
          </cell>
          <cell r="M2671">
            <v>-1883</v>
          </cell>
          <cell r="N2671">
            <v>-5595</v>
          </cell>
          <cell r="O2671">
            <v>-5195</v>
          </cell>
          <cell r="P2671">
            <v>-7236</v>
          </cell>
          <cell r="Q2671">
            <v>-1394</v>
          </cell>
          <cell r="R2671">
            <v>-2438</v>
          </cell>
          <cell r="S2671">
            <v>-891</v>
          </cell>
          <cell r="T2671">
            <v>-1316</v>
          </cell>
          <cell r="U2671">
            <v>51</v>
          </cell>
          <cell r="V2671">
            <v>1244</v>
          </cell>
          <cell r="W2671">
            <v>1158</v>
          </cell>
          <cell r="X2671">
            <v>-1028</v>
          </cell>
          <cell r="Y2671">
            <v>-1529</v>
          </cell>
          <cell r="Z2671">
            <v>560</v>
          </cell>
          <cell r="AA2671">
            <v>1115</v>
          </cell>
          <cell r="AB2671">
            <v>1226</v>
          </cell>
          <cell r="AC2671">
            <v>320</v>
          </cell>
          <cell r="AD2671">
            <v>-1530</v>
          </cell>
          <cell r="AE2671">
            <v>-332</v>
          </cell>
          <cell r="AF2671">
            <v>168</v>
          </cell>
          <cell r="AG2671">
            <v>1604</v>
          </cell>
          <cell r="AH2671">
            <v>650</v>
          </cell>
        </row>
        <row r="2672">
          <cell r="E2672" t="str">
            <v>KY Industrial Unfinished Oils</v>
          </cell>
          <cell r="F2672">
            <v>-5399</v>
          </cell>
          <cell r="G2672">
            <v>-6585</v>
          </cell>
          <cell r="H2672">
            <v>-5256</v>
          </cell>
          <cell r="I2672">
            <v>-5895</v>
          </cell>
          <cell r="J2672">
            <v>-4053</v>
          </cell>
          <cell r="K2672">
            <v>-4657</v>
          </cell>
          <cell r="L2672">
            <v>-1672</v>
          </cell>
          <cell r="M2672">
            <v>-1488</v>
          </cell>
          <cell r="N2672">
            <v>-4447</v>
          </cell>
          <cell r="O2672">
            <v>-4015</v>
          </cell>
          <cell r="P2672">
            <v>-5592</v>
          </cell>
          <cell r="Q2672">
            <v>-1056</v>
          </cell>
          <cell r="R2672">
            <v>-1873</v>
          </cell>
          <cell r="S2672">
            <v>-684</v>
          </cell>
          <cell r="T2672">
            <v>-1011</v>
          </cell>
          <cell r="U2672">
            <v>39</v>
          </cell>
          <cell r="V2672">
            <v>919</v>
          </cell>
          <cell r="W2672">
            <v>855</v>
          </cell>
          <cell r="X2672">
            <v>-701</v>
          </cell>
          <cell r="Y2672">
            <v>-1004</v>
          </cell>
          <cell r="Z2672">
            <v>350</v>
          </cell>
          <cell r="AA2672">
            <v>766</v>
          </cell>
          <cell r="AB2672">
            <v>886</v>
          </cell>
          <cell r="AC2672">
            <v>233</v>
          </cell>
          <cell r="AD2672">
            <v>-1117</v>
          </cell>
          <cell r="AE2672">
            <v>-273</v>
          </cell>
          <cell r="AF2672">
            <v>129</v>
          </cell>
          <cell r="AG2672">
            <v>1162</v>
          </cell>
          <cell r="AH2672">
            <v>458</v>
          </cell>
        </row>
        <row r="2673">
          <cell r="E2673" t="str">
            <v>LA Industrial Unfinished Oils</v>
          </cell>
          <cell r="F2673">
            <v>-56402</v>
          </cell>
          <cell r="G2673">
            <v>-69603</v>
          </cell>
          <cell r="H2673">
            <v>-56643</v>
          </cell>
          <cell r="I2673">
            <v>-63549</v>
          </cell>
          <cell r="J2673">
            <v>-43630</v>
          </cell>
          <cell r="K2673">
            <v>-51113</v>
          </cell>
          <cell r="L2673">
            <v>-18079</v>
          </cell>
          <cell r="M2673">
            <v>-16123</v>
          </cell>
          <cell r="N2673">
            <v>-50826</v>
          </cell>
          <cell r="O2673">
            <v>-47269</v>
          </cell>
          <cell r="P2673">
            <v>-65683</v>
          </cell>
          <cell r="Q2673">
            <v>-12330</v>
          </cell>
          <cell r="R2673">
            <v>-22379</v>
          </cell>
          <cell r="S2673">
            <v>-8280</v>
          </cell>
          <cell r="T2673">
            <v>-12318</v>
          </cell>
          <cell r="U2673">
            <v>430</v>
          </cell>
          <cell r="V2673">
            <v>12295</v>
          </cell>
          <cell r="W2673">
            <v>11169</v>
          </cell>
          <cell r="X2673">
            <v>-9206</v>
          </cell>
          <cell r="Y2673">
            <v>-13933</v>
          </cell>
          <cell r="Z2673">
            <v>5224</v>
          </cell>
          <cell r="AA2673">
            <v>10486</v>
          </cell>
          <cell r="AB2673">
            <v>11810</v>
          </cell>
          <cell r="AC2673">
            <v>3086</v>
          </cell>
          <cell r="AD2673">
            <v>-15001</v>
          </cell>
          <cell r="AE2673">
            <v>-3283</v>
          </cell>
          <cell r="AF2673">
            <v>1554</v>
          </cell>
          <cell r="AG2673">
            <v>13583</v>
          </cell>
          <cell r="AH2673">
            <v>5487</v>
          </cell>
        </row>
        <row r="2674">
          <cell r="E2674" t="str">
            <v>MA Industrial Unfinished Oils</v>
          </cell>
          <cell r="F2674">
            <v>0</v>
          </cell>
          <cell r="G2674">
            <v>0</v>
          </cell>
          <cell r="H2674">
            <v>0</v>
          </cell>
          <cell r="I2674">
            <v>0</v>
          </cell>
          <cell r="J2674">
            <v>0</v>
          </cell>
          <cell r="K2674">
            <v>0</v>
          </cell>
          <cell r="L2674">
            <v>0</v>
          </cell>
          <cell r="M2674">
            <v>0</v>
          </cell>
          <cell r="N2674">
            <v>0</v>
          </cell>
          <cell r="O2674">
            <v>0</v>
          </cell>
          <cell r="P2674">
            <v>0</v>
          </cell>
          <cell r="Q2674">
            <v>0</v>
          </cell>
          <cell r="R2674">
            <v>0</v>
          </cell>
          <cell r="S2674">
            <v>0</v>
          </cell>
          <cell r="T2674">
            <v>0</v>
          </cell>
          <cell r="U2674">
            <v>0</v>
          </cell>
          <cell r="V2674">
            <v>0</v>
          </cell>
          <cell r="W2674">
            <v>0</v>
          </cell>
          <cell r="X2674">
            <v>0</v>
          </cell>
          <cell r="Y2674">
            <v>0</v>
          </cell>
          <cell r="Z2674">
            <v>0</v>
          </cell>
          <cell r="AA2674">
            <v>0</v>
          </cell>
          <cell r="AB2674">
            <v>0</v>
          </cell>
          <cell r="AC2674">
            <v>0</v>
          </cell>
          <cell r="AD2674">
            <v>0</v>
          </cell>
          <cell r="AE2674">
            <v>0</v>
          </cell>
          <cell r="AF2674">
            <v>0</v>
          </cell>
          <cell r="AG2674">
            <v>0</v>
          </cell>
          <cell r="AH2674">
            <v>0</v>
          </cell>
        </row>
        <row r="2675">
          <cell r="E2675" t="str">
            <v>MD Industrial Unfinished Oils</v>
          </cell>
          <cell r="F2675">
            <v>0</v>
          </cell>
          <cell r="G2675">
            <v>0</v>
          </cell>
          <cell r="H2675">
            <v>0</v>
          </cell>
          <cell r="I2675">
            <v>0</v>
          </cell>
          <cell r="J2675">
            <v>0</v>
          </cell>
          <cell r="K2675">
            <v>0</v>
          </cell>
          <cell r="L2675">
            <v>0</v>
          </cell>
          <cell r="M2675">
            <v>0</v>
          </cell>
          <cell r="N2675">
            <v>0</v>
          </cell>
          <cell r="O2675">
            <v>0</v>
          </cell>
          <cell r="P2675">
            <v>0</v>
          </cell>
          <cell r="Q2675">
            <v>0</v>
          </cell>
          <cell r="R2675">
            <v>0</v>
          </cell>
          <cell r="S2675">
            <v>0</v>
          </cell>
          <cell r="T2675">
            <v>0</v>
          </cell>
          <cell r="U2675">
            <v>0</v>
          </cell>
          <cell r="V2675">
            <v>0</v>
          </cell>
          <cell r="W2675">
            <v>0</v>
          </cell>
          <cell r="X2675">
            <v>0</v>
          </cell>
          <cell r="Y2675">
            <v>0</v>
          </cell>
          <cell r="Z2675">
            <v>0</v>
          </cell>
          <cell r="AA2675">
            <v>0</v>
          </cell>
          <cell r="AB2675">
            <v>0</v>
          </cell>
          <cell r="AC2675">
            <v>0</v>
          </cell>
          <cell r="AD2675">
            <v>0</v>
          </cell>
          <cell r="AE2675">
            <v>0</v>
          </cell>
          <cell r="AF2675">
            <v>0</v>
          </cell>
          <cell r="AG2675">
            <v>0</v>
          </cell>
          <cell r="AH2675">
            <v>0</v>
          </cell>
        </row>
        <row r="2676">
          <cell r="E2676" t="str">
            <v>ME Industrial Unfinished Oils</v>
          </cell>
          <cell r="F2676">
            <v>0</v>
          </cell>
          <cell r="G2676">
            <v>0</v>
          </cell>
          <cell r="H2676">
            <v>0</v>
          </cell>
          <cell r="I2676">
            <v>0</v>
          </cell>
          <cell r="J2676">
            <v>0</v>
          </cell>
          <cell r="K2676">
            <v>0</v>
          </cell>
          <cell r="L2676">
            <v>0</v>
          </cell>
          <cell r="M2676">
            <v>0</v>
          </cell>
          <cell r="N2676">
            <v>0</v>
          </cell>
          <cell r="O2676">
            <v>0</v>
          </cell>
          <cell r="P2676">
            <v>0</v>
          </cell>
          <cell r="Q2676">
            <v>0</v>
          </cell>
          <cell r="R2676">
            <v>0</v>
          </cell>
          <cell r="S2676">
            <v>0</v>
          </cell>
          <cell r="T2676">
            <v>0</v>
          </cell>
          <cell r="U2676">
            <v>0</v>
          </cell>
          <cell r="V2676">
            <v>0</v>
          </cell>
          <cell r="W2676">
            <v>0</v>
          </cell>
          <cell r="X2676">
            <v>0</v>
          </cell>
          <cell r="Y2676">
            <v>0</v>
          </cell>
          <cell r="Z2676">
            <v>0</v>
          </cell>
          <cell r="AA2676">
            <v>0</v>
          </cell>
          <cell r="AB2676">
            <v>0</v>
          </cell>
          <cell r="AC2676">
            <v>0</v>
          </cell>
          <cell r="AD2676">
            <v>0</v>
          </cell>
          <cell r="AE2676">
            <v>0</v>
          </cell>
          <cell r="AF2676">
            <v>0</v>
          </cell>
          <cell r="AG2676">
            <v>0</v>
          </cell>
          <cell r="AH2676">
            <v>0</v>
          </cell>
        </row>
        <row r="2677">
          <cell r="E2677" t="str">
            <v>MI Industrial Unfinished Oils</v>
          </cell>
          <cell r="F2677">
            <v>-2925</v>
          </cell>
          <cell r="G2677">
            <v>-3568</v>
          </cell>
          <cell r="H2677">
            <v>-2776</v>
          </cell>
          <cell r="I2677">
            <v>-3113</v>
          </cell>
          <cell r="J2677">
            <v>-2140</v>
          </cell>
          <cell r="K2677">
            <v>-2574</v>
          </cell>
          <cell r="L2677">
            <v>-900</v>
          </cell>
          <cell r="M2677">
            <v>-801</v>
          </cell>
          <cell r="N2677">
            <v>-2463</v>
          </cell>
          <cell r="O2677">
            <v>-1306</v>
          </cell>
          <cell r="P2677">
            <v>-1819</v>
          </cell>
          <cell r="Q2677">
            <v>-344</v>
          </cell>
          <cell r="R2677">
            <v>-609</v>
          </cell>
          <cell r="S2677">
            <v>-223</v>
          </cell>
          <cell r="T2677">
            <v>-329</v>
          </cell>
          <cell r="U2677">
            <v>17</v>
          </cell>
          <cell r="V2677">
            <v>414</v>
          </cell>
          <cell r="W2677">
            <v>386</v>
          </cell>
          <cell r="X2677">
            <v>-316</v>
          </cell>
          <cell r="Y2677">
            <v>-489</v>
          </cell>
          <cell r="Z2677">
            <v>175</v>
          </cell>
          <cell r="AA2677">
            <v>348</v>
          </cell>
          <cell r="AB2677">
            <v>433</v>
          </cell>
          <cell r="AC2677">
            <v>116</v>
          </cell>
          <cell r="AD2677">
            <v>-587</v>
          </cell>
          <cell r="AE2677">
            <v>-129</v>
          </cell>
          <cell r="AF2677">
            <v>61</v>
          </cell>
          <cell r="AG2677">
            <v>572</v>
          </cell>
          <cell r="AH2677">
            <v>231</v>
          </cell>
        </row>
        <row r="2678">
          <cell r="E2678" t="str">
            <v>MN Industrial Unfinished Oils</v>
          </cell>
          <cell r="F2678">
            <v>-6588</v>
          </cell>
          <cell r="G2678">
            <v>-8036</v>
          </cell>
          <cell r="H2678">
            <v>-6414</v>
          </cell>
          <cell r="I2678">
            <v>-7732</v>
          </cell>
          <cell r="J2678">
            <v>-5501</v>
          </cell>
          <cell r="K2678">
            <v>-6321</v>
          </cell>
          <cell r="L2678">
            <v>-2373</v>
          </cell>
          <cell r="M2678">
            <v>-2112</v>
          </cell>
          <cell r="N2678">
            <v>-6450</v>
          </cell>
          <cell r="O2678">
            <v>-5824</v>
          </cell>
          <cell r="P2678">
            <v>-8234</v>
          </cell>
          <cell r="Q2678">
            <v>-1555</v>
          </cell>
          <cell r="R2678">
            <v>-2757</v>
          </cell>
          <cell r="S2678">
            <v>-1007</v>
          </cell>
          <cell r="T2678">
            <v>-1488</v>
          </cell>
          <cell r="U2678">
            <v>59</v>
          </cell>
          <cell r="V2678">
            <v>1445</v>
          </cell>
          <cell r="W2678">
            <v>1370</v>
          </cell>
          <cell r="X2678">
            <v>-1100</v>
          </cell>
          <cell r="Y2678">
            <v>-1637</v>
          </cell>
          <cell r="Z2678">
            <v>555</v>
          </cell>
          <cell r="AA2678">
            <v>1154</v>
          </cell>
          <cell r="AB2678">
            <v>1257</v>
          </cell>
          <cell r="AC2678">
            <v>339</v>
          </cell>
          <cell r="AD2678">
            <v>-1627</v>
          </cell>
          <cell r="AE2678">
            <v>-371</v>
          </cell>
          <cell r="AF2678">
            <v>181</v>
          </cell>
          <cell r="AG2678">
            <v>1680</v>
          </cell>
          <cell r="AH2678">
            <v>690</v>
          </cell>
        </row>
        <row r="2679">
          <cell r="E2679" t="str">
            <v>MO Industrial Unfinished Oils</v>
          </cell>
          <cell r="F2679">
            <v>0</v>
          </cell>
          <cell r="G2679">
            <v>0</v>
          </cell>
          <cell r="H2679">
            <v>0</v>
          </cell>
          <cell r="I2679">
            <v>0</v>
          </cell>
          <cell r="J2679">
            <v>0</v>
          </cell>
          <cell r="K2679">
            <v>0</v>
          </cell>
          <cell r="L2679">
            <v>0</v>
          </cell>
          <cell r="M2679">
            <v>0</v>
          </cell>
          <cell r="N2679">
            <v>0</v>
          </cell>
          <cell r="O2679">
            <v>0</v>
          </cell>
          <cell r="P2679">
            <v>0</v>
          </cell>
          <cell r="Q2679">
            <v>0</v>
          </cell>
          <cell r="R2679">
            <v>0</v>
          </cell>
          <cell r="S2679">
            <v>0</v>
          </cell>
          <cell r="T2679">
            <v>0</v>
          </cell>
          <cell r="U2679">
            <v>0</v>
          </cell>
          <cell r="V2679">
            <v>0</v>
          </cell>
          <cell r="W2679">
            <v>0</v>
          </cell>
          <cell r="X2679">
            <v>0</v>
          </cell>
          <cell r="Y2679">
            <v>0</v>
          </cell>
          <cell r="Z2679">
            <v>0</v>
          </cell>
          <cell r="AA2679">
            <v>0</v>
          </cell>
          <cell r="AB2679">
            <v>0</v>
          </cell>
          <cell r="AC2679">
            <v>0</v>
          </cell>
          <cell r="AD2679">
            <v>0</v>
          </cell>
          <cell r="AE2679">
            <v>0</v>
          </cell>
          <cell r="AF2679">
            <v>0</v>
          </cell>
          <cell r="AG2679">
            <v>0</v>
          </cell>
          <cell r="AH2679">
            <v>0</v>
          </cell>
        </row>
        <row r="2680">
          <cell r="E2680" t="str">
            <v>MS Industrial Unfinished Oils</v>
          </cell>
          <cell r="F2680">
            <v>-8939</v>
          </cell>
          <cell r="G2680">
            <v>-11113</v>
          </cell>
          <cell r="H2680">
            <v>-8928</v>
          </cell>
          <cell r="I2680">
            <v>-10013</v>
          </cell>
          <cell r="J2680">
            <v>-6199</v>
          </cell>
          <cell r="K2680">
            <v>-7123</v>
          </cell>
          <cell r="L2680">
            <v>-2491</v>
          </cell>
          <cell r="M2680">
            <v>-2217</v>
          </cell>
          <cell r="N2680">
            <v>-6564</v>
          </cell>
          <cell r="O2680">
            <v>-5926</v>
          </cell>
          <cell r="P2680">
            <v>-8229</v>
          </cell>
          <cell r="Q2680">
            <v>-1554</v>
          </cell>
          <cell r="R2680">
            <v>-3003</v>
          </cell>
          <cell r="S2680">
            <v>-1097</v>
          </cell>
          <cell r="T2680">
            <v>-1621</v>
          </cell>
          <cell r="U2680">
            <v>62</v>
          </cell>
          <cell r="V2680">
            <v>1506</v>
          </cell>
          <cell r="W2680">
            <v>1377</v>
          </cell>
          <cell r="X2680">
            <v>-1129</v>
          </cell>
          <cell r="Y2680">
            <v>-1680</v>
          </cell>
          <cell r="Z2680">
            <v>601</v>
          </cell>
          <cell r="AA2680">
            <v>1196</v>
          </cell>
          <cell r="AB2680">
            <v>1313</v>
          </cell>
          <cell r="AC2680">
            <v>343</v>
          </cell>
          <cell r="AD2680">
            <v>-1643</v>
          </cell>
          <cell r="AE2680">
            <v>-357</v>
          </cell>
          <cell r="AF2680">
            <v>175</v>
          </cell>
          <cell r="AG2680">
            <v>1602</v>
          </cell>
          <cell r="AH2680">
            <v>650</v>
          </cell>
        </row>
        <row r="2681">
          <cell r="E2681" t="str">
            <v>MT Industrial Unfinished Oils</v>
          </cell>
          <cell r="F2681">
            <v>-3444</v>
          </cell>
          <cell r="G2681">
            <v>-4201</v>
          </cell>
          <cell r="H2681">
            <v>-3353</v>
          </cell>
          <cell r="I2681">
            <v>-3766</v>
          </cell>
          <cell r="J2681">
            <v>-2628</v>
          </cell>
          <cell r="K2681">
            <v>-3020</v>
          </cell>
          <cell r="L2681">
            <v>-1089</v>
          </cell>
          <cell r="M2681">
            <v>-976</v>
          </cell>
          <cell r="N2681">
            <v>-2970</v>
          </cell>
          <cell r="O2681">
            <v>-2860</v>
          </cell>
          <cell r="P2681">
            <v>-4095</v>
          </cell>
          <cell r="Q2681">
            <v>-836</v>
          </cell>
          <cell r="R2681">
            <v>-1482</v>
          </cell>
          <cell r="S2681">
            <v>-545</v>
          </cell>
          <cell r="T2681">
            <v>-805</v>
          </cell>
          <cell r="U2681">
            <v>31</v>
          </cell>
          <cell r="V2681">
            <v>755</v>
          </cell>
          <cell r="W2681">
            <v>708</v>
          </cell>
          <cell r="X2681">
            <v>-581</v>
          </cell>
          <cell r="Y2681">
            <v>-866</v>
          </cell>
          <cell r="Z2681">
            <v>310</v>
          </cell>
          <cell r="AA2681">
            <v>616</v>
          </cell>
          <cell r="AB2681">
            <v>681</v>
          </cell>
          <cell r="AC2681">
            <v>178</v>
          </cell>
          <cell r="AD2681">
            <v>-851</v>
          </cell>
          <cell r="AE2681">
            <v>-200</v>
          </cell>
          <cell r="AF2681">
            <v>95</v>
          </cell>
          <cell r="AG2681">
            <v>844</v>
          </cell>
          <cell r="AH2681">
            <v>338</v>
          </cell>
        </row>
        <row r="2682">
          <cell r="E2682" t="str">
            <v>NC Industrial Unfinished Oils</v>
          </cell>
          <cell r="F2682">
            <v>-74</v>
          </cell>
          <cell r="G2682">
            <v>0</v>
          </cell>
          <cell r="H2682">
            <v>0</v>
          </cell>
          <cell r="I2682">
            <v>0</v>
          </cell>
          <cell r="J2682">
            <v>0</v>
          </cell>
          <cell r="K2682">
            <v>0</v>
          </cell>
          <cell r="L2682">
            <v>0</v>
          </cell>
          <cell r="M2682">
            <v>0</v>
          </cell>
          <cell r="N2682">
            <v>0</v>
          </cell>
          <cell r="O2682">
            <v>0</v>
          </cell>
          <cell r="P2682">
            <v>0</v>
          </cell>
          <cell r="Q2682">
            <v>0</v>
          </cell>
          <cell r="R2682">
            <v>0</v>
          </cell>
          <cell r="S2682">
            <v>0</v>
          </cell>
          <cell r="T2682">
            <v>0</v>
          </cell>
          <cell r="U2682">
            <v>0</v>
          </cell>
          <cell r="V2682">
            <v>0</v>
          </cell>
          <cell r="W2682">
            <v>0</v>
          </cell>
          <cell r="X2682">
            <v>0</v>
          </cell>
          <cell r="Y2682">
            <v>0</v>
          </cell>
          <cell r="Z2682">
            <v>0</v>
          </cell>
          <cell r="AA2682">
            <v>0</v>
          </cell>
          <cell r="AB2682">
            <v>0</v>
          </cell>
          <cell r="AC2682">
            <v>0</v>
          </cell>
          <cell r="AD2682">
            <v>0</v>
          </cell>
          <cell r="AE2682">
            <v>0</v>
          </cell>
          <cell r="AF2682">
            <v>0</v>
          </cell>
          <cell r="AG2682">
            <v>0</v>
          </cell>
          <cell r="AH2682">
            <v>0</v>
          </cell>
        </row>
        <row r="2683">
          <cell r="E2683" t="str">
            <v>ND Industrial Unfinished Oils</v>
          </cell>
          <cell r="F2683">
            <v>-1431</v>
          </cell>
          <cell r="G2683">
            <v>-1745</v>
          </cell>
          <cell r="H2683">
            <v>-1393</v>
          </cell>
          <cell r="I2683">
            <v>-1562</v>
          </cell>
          <cell r="J2683">
            <v>-1074</v>
          </cell>
          <cell r="K2683">
            <v>-1234</v>
          </cell>
          <cell r="L2683">
            <v>-431</v>
          </cell>
          <cell r="M2683">
            <v>-384</v>
          </cell>
          <cell r="N2683">
            <v>-1134</v>
          </cell>
          <cell r="O2683">
            <v>-1024</v>
          </cell>
          <cell r="P2683">
            <v>-1426</v>
          </cell>
          <cell r="Q2683">
            <v>-269</v>
          </cell>
          <cell r="R2683">
            <v>-477</v>
          </cell>
          <cell r="S2683">
            <v>-174</v>
          </cell>
          <cell r="T2683">
            <v>-258</v>
          </cell>
          <cell r="U2683">
            <v>10</v>
          </cell>
          <cell r="V2683">
            <v>240</v>
          </cell>
          <cell r="W2683">
            <v>219</v>
          </cell>
          <cell r="X2683">
            <v>-180</v>
          </cell>
          <cell r="Y2683">
            <v>-268</v>
          </cell>
          <cell r="Z2683">
            <v>96</v>
          </cell>
          <cell r="AA2683">
            <v>197</v>
          </cell>
          <cell r="AB2683">
            <v>245</v>
          </cell>
          <cell r="AC2683">
            <v>66</v>
          </cell>
          <cell r="AD2683">
            <v>-333</v>
          </cell>
          <cell r="AE2683">
            <v>-92</v>
          </cell>
          <cell r="AF2683">
            <v>43</v>
          </cell>
          <cell r="AG2683">
            <v>384</v>
          </cell>
          <cell r="AH2683">
            <v>148</v>
          </cell>
        </row>
        <row r="2684">
          <cell r="E2684" t="str">
            <v>NE Industrial Unfinished Oils</v>
          </cell>
          <cell r="F2684">
            <v>0</v>
          </cell>
          <cell r="G2684">
            <v>0</v>
          </cell>
          <cell r="H2684">
            <v>0</v>
          </cell>
          <cell r="I2684">
            <v>0</v>
          </cell>
          <cell r="J2684">
            <v>0</v>
          </cell>
          <cell r="K2684">
            <v>0</v>
          </cell>
          <cell r="L2684">
            <v>0</v>
          </cell>
          <cell r="M2684">
            <v>0</v>
          </cell>
          <cell r="N2684">
            <v>0</v>
          </cell>
          <cell r="O2684">
            <v>0</v>
          </cell>
          <cell r="P2684">
            <v>0</v>
          </cell>
          <cell r="Q2684">
            <v>0</v>
          </cell>
          <cell r="R2684">
            <v>0</v>
          </cell>
          <cell r="S2684">
            <v>0</v>
          </cell>
          <cell r="T2684">
            <v>0</v>
          </cell>
          <cell r="U2684">
            <v>0</v>
          </cell>
          <cell r="V2684">
            <v>0</v>
          </cell>
          <cell r="W2684">
            <v>0</v>
          </cell>
          <cell r="X2684">
            <v>0</v>
          </cell>
          <cell r="Y2684">
            <v>0</v>
          </cell>
          <cell r="Z2684">
            <v>0</v>
          </cell>
          <cell r="AA2684">
            <v>0</v>
          </cell>
          <cell r="AB2684">
            <v>0</v>
          </cell>
          <cell r="AC2684">
            <v>0</v>
          </cell>
          <cell r="AD2684">
            <v>0</v>
          </cell>
          <cell r="AE2684">
            <v>0</v>
          </cell>
          <cell r="AF2684">
            <v>0</v>
          </cell>
          <cell r="AG2684">
            <v>0</v>
          </cell>
          <cell r="AH2684">
            <v>0</v>
          </cell>
        </row>
        <row r="2685">
          <cell r="E2685" t="str">
            <v>NH Industrial Unfinished Oils</v>
          </cell>
          <cell r="F2685">
            <v>0</v>
          </cell>
          <cell r="G2685">
            <v>0</v>
          </cell>
          <cell r="H2685">
            <v>0</v>
          </cell>
          <cell r="I2685">
            <v>0</v>
          </cell>
          <cell r="J2685">
            <v>0</v>
          </cell>
          <cell r="K2685">
            <v>0</v>
          </cell>
          <cell r="L2685">
            <v>0</v>
          </cell>
          <cell r="M2685">
            <v>0</v>
          </cell>
          <cell r="N2685">
            <v>0</v>
          </cell>
          <cell r="O2685">
            <v>0</v>
          </cell>
          <cell r="P2685">
            <v>0</v>
          </cell>
          <cell r="Q2685">
            <v>0</v>
          </cell>
          <cell r="R2685">
            <v>0</v>
          </cell>
          <cell r="S2685">
            <v>0</v>
          </cell>
          <cell r="T2685">
            <v>0</v>
          </cell>
          <cell r="U2685">
            <v>0</v>
          </cell>
          <cell r="V2685">
            <v>0</v>
          </cell>
          <cell r="W2685">
            <v>0</v>
          </cell>
          <cell r="X2685">
            <v>0</v>
          </cell>
          <cell r="Y2685">
            <v>0</v>
          </cell>
          <cell r="Z2685">
            <v>0</v>
          </cell>
          <cell r="AA2685">
            <v>0</v>
          </cell>
          <cell r="AB2685">
            <v>0</v>
          </cell>
          <cell r="AC2685">
            <v>0</v>
          </cell>
          <cell r="AD2685">
            <v>0</v>
          </cell>
          <cell r="AE2685">
            <v>0</v>
          </cell>
          <cell r="AF2685">
            <v>0</v>
          </cell>
          <cell r="AG2685">
            <v>0</v>
          </cell>
          <cell r="AH2685">
            <v>0</v>
          </cell>
        </row>
        <row r="2686">
          <cell r="E2686" t="str">
            <v>NJ Industrial Unfinished Oils</v>
          </cell>
          <cell r="F2686">
            <v>-8251</v>
          </cell>
          <cell r="G2686">
            <v>-13673</v>
          </cell>
          <cell r="H2686">
            <v>-9785</v>
          </cell>
          <cell r="I2686">
            <v>-11580</v>
          </cell>
          <cell r="J2686">
            <v>-9368</v>
          </cell>
          <cell r="K2686">
            <v>-10319</v>
          </cell>
          <cell r="L2686">
            <v>-4203</v>
          </cell>
          <cell r="M2686">
            <v>-3754</v>
          </cell>
          <cell r="N2686">
            <v>-10594</v>
          </cell>
          <cell r="O2686">
            <v>-10377</v>
          </cell>
          <cell r="P2686">
            <v>-13445</v>
          </cell>
          <cell r="Q2686">
            <v>-2595</v>
          </cell>
          <cell r="R2686">
            <v>-4546</v>
          </cell>
          <cell r="S2686">
            <v>-1940</v>
          </cell>
          <cell r="T2686">
            <v>-2732</v>
          </cell>
          <cell r="U2686">
            <v>111</v>
          </cell>
          <cell r="V2686">
            <v>2578</v>
          </cell>
          <cell r="W2686">
            <v>2358</v>
          </cell>
          <cell r="X2686">
            <v>-1685</v>
          </cell>
          <cell r="Y2686">
            <v>-1837</v>
          </cell>
          <cell r="Z2686">
            <v>657</v>
          </cell>
          <cell r="AA2686">
            <v>1308</v>
          </cell>
          <cell r="AB2686">
            <v>1689</v>
          </cell>
          <cell r="AC2686">
            <v>441</v>
          </cell>
          <cell r="AD2686">
            <v>-2113</v>
          </cell>
          <cell r="AE2686">
            <v>-463</v>
          </cell>
          <cell r="AF2686">
            <v>221</v>
          </cell>
          <cell r="AG2686">
            <v>1719</v>
          </cell>
          <cell r="AH2686">
            <v>690</v>
          </cell>
        </row>
        <row r="2687">
          <cell r="E2687" t="str">
            <v>NM Industrial Unfinished Oils</v>
          </cell>
          <cell r="F2687">
            <v>-1845</v>
          </cell>
          <cell r="G2687">
            <v>-2942</v>
          </cell>
          <cell r="H2687">
            <v>-2272</v>
          </cell>
          <cell r="I2687">
            <v>-2548</v>
          </cell>
          <cell r="J2687">
            <v>-1751</v>
          </cell>
          <cell r="K2687">
            <v>-2013</v>
          </cell>
          <cell r="L2687">
            <v>-704</v>
          </cell>
          <cell r="M2687">
            <v>-626</v>
          </cell>
          <cell r="N2687">
            <v>-1849</v>
          </cell>
          <cell r="O2687">
            <v>-1687</v>
          </cell>
          <cell r="P2687">
            <v>-2350</v>
          </cell>
          <cell r="Q2687">
            <v>-444</v>
          </cell>
          <cell r="R2687">
            <v>-787</v>
          </cell>
          <cell r="S2687">
            <v>-287</v>
          </cell>
          <cell r="T2687">
            <v>-500</v>
          </cell>
          <cell r="U2687">
            <v>19</v>
          </cell>
          <cell r="V2687">
            <v>503</v>
          </cell>
          <cell r="W2687">
            <v>460</v>
          </cell>
          <cell r="X2687">
            <v>-411</v>
          </cell>
          <cell r="Y2687">
            <v>-581</v>
          </cell>
          <cell r="Z2687">
            <v>208</v>
          </cell>
          <cell r="AA2687">
            <v>414</v>
          </cell>
          <cell r="AB2687">
            <v>457</v>
          </cell>
          <cell r="AC2687">
            <v>123</v>
          </cell>
          <cell r="AD2687">
            <v>-576</v>
          </cell>
          <cell r="AE2687">
            <v>-125</v>
          </cell>
          <cell r="AF2687">
            <v>57</v>
          </cell>
          <cell r="AG2687">
            <v>562</v>
          </cell>
          <cell r="AH2687">
            <v>224</v>
          </cell>
        </row>
        <row r="2688">
          <cell r="E2688" t="str">
            <v>NV Industrial Unfinished Oils</v>
          </cell>
          <cell r="F2688">
            <v>0</v>
          </cell>
          <cell r="G2688">
            <v>-211</v>
          </cell>
          <cell r="H2688">
            <v>-168</v>
          </cell>
          <cell r="I2688">
            <v>-189</v>
          </cell>
          <cell r="J2688">
            <v>-130</v>
          </cell>
          <cell r="K2688">
            <v>-149</v>
          </cell>
          <cell r="L2688">
            <v>-52</v>
          </cell>
          <cell r="M2688">
            <v>-46</v>
          </cell>
          <cell r="N2688">
            <v>-137</v>
          </cell>
          <cell r="O2688">
            <v>-88</v>
          </cell>
          <cell r="P2688">
            <v>-123</v>
          </cell>
          <cell r="Q2688">
            <v>-23</v>
          </cell>
          <cell r="R2688">
            <v>-41</v>
          </cell>
          <cell r="S2688">
            <v>-6</v>
          </cell>
          <cell r="T2688">
            <v>-8</v>
          </cell>
          <cell r="U2688">
            <v>0</v>
          </cell>
          <cell r="V2688">
            <v>8</v>
          </cell>
          <cell r="W2688">
            <v>8</v>
          </cell>
          <cell r="X2688">
            <v>-6</v>
          </cell>
          <cell r="Y2688">
            <v>-9</v>
          </cell>
          <cell r="Z2688">
            <v>3</v>
          </cell>
          <cell r="AA2688">
            <v>7</v>
          </cell>
          <cell r="AB2688">
            <v>7</v>
          </cell>
          <cell r="AC2688">
            <v>2</v>
          </cell>
          <cell r="AD2688">
            <v>-9</v>
          </cell>
          <cell r="AE2688">
            <v>-2</v>
          </cell>
          <cell r="AF2688">
            <v>1</v>
          </cell>
          <cell r="AG2688">
            <v>8</v>
          </cell>
          <cell r="AH2688">
            <v>3</v>
          </cell>
        </row>
        <row r="2689">
          <cell r="E2689" t="str">
            <v>NY Industrial Unfinished Oils</v>
          </cell>
          <cell r="F2689">
            <v>-1032</v>
          </cell>
          <cell r="G2689">
            <v>0</v>
          </cell>
          <cell r="H2689">
            <v>0</v>
          </cell>
          <cell r="I2689">
            <v>0</v>
          </cell>
          <cell r="J2689">
            <v>0</v>
          </cell>
          <cell r="K2689">
            <v>0</v>
          </cell>
          <cell r="L2689">
            <v>0</v>
          </cell>
          <cell r="M2689">
            <v>0</v>
          </cell>
          <cell r="N2689">
            <v>0</v>
          </cell>
          <cell r="O2689">
            <v>0</v>
          </cell>
          <cell r="P2689">
            <v>0</v>
          </cell>
          <cell r="Q2689">
            <v>0</v>
          </cell>
          <cell r="R2689">
            <v>0</v>
          </cell>
          <cell r="S2689">
            <v>0</v>
          </cell>
          <cell r="T2689">
            <v>0</v>
          </cell>
          <cell r="U2689">
            <v>0</v>
          </cell>
          <cell r="V2689">
            <v>0</v>
          </cell>
          <cell r="W2689">
            <v>0</v>
          </cell>
          <cell r="X2689">
            <v>0</v>
          </cell>
          <cell r="Y2689">
            <v>0</v>
          </cell>
          <cell r="Z2689">
            <v>0</v>
          </cell>
          <cell r="AA2689">
            <v>0</v>
          </cell>
          <cell r="AB2689">
            <v>0</v>
          </cell>
          <cell r="AC2689">
            <v>0</v>
          </cell>
          <cell r="AD2689">
            <v>0</v>
          </cell>
          <cell r="AE2689">
            <v>0</v>
          </cell>
          <cell r="AF2689">
            <v>0</v>
          </cell>
          <cell r="AG2689">
            <v>0</v>
          </cell>
          <cell r="AH2689">
            <v>0</v>
          </cell>
        </row>
        <row r="2690">
          <cell r="E2690" t="str">
            <v>OH Industrial Unfinished Oils</v>
          </cell>
          <cell r="F2690">
            <v>-11274</v>
          </cell>
          <cell r="G2690">
            <v>-13902</v>
          </cell>
          <cell r="H2690">
            <v>-11096</v>
          </cell>
          <cell r="I2690">
            <v>-12445</v>
          </cell>
          <cell r="J2690">
            <v>-9035</v>
          </cell>
          <cell r="K2690">
            <v>-10383</v>
          </cell>
          <cell r="L2690">
            <v>-3783</v>
          </cell>
          <cell r="M2690">
            <v>-3367</v>
          </cell>
          <cell r="N2690">
            <v>-10174</v>
          </cell>
          <cell r="O2690">
            <v>-9274</v>
          </cell>
          <cell r="P2690">
            <v>-12917</v>
          </cell>
          <cell r="Q2690">
            <v>-2440</v>
          </cell>
          <cell r="R2690">
            <v>-4375</v>
          </cell>
          <cell r="S2690">
            <v>-1607</v>
          </cell>
          <cell r="T2690">
            <v>-2450</v>
          </cell>
          <cell r="U2690">
            <v>87</v>
          </cell>
          <cell r="V2690">
            <v>2111</v>
          </cell>
          <cell r="W2690">
            <v>1950</v>
          </cell>
          <cell r="X2690">
            <v>-1582</v>
          </cell>
          <cell r="Y2690">
            <v>-2372</v>
          </cell>
          <cell r="Z2690">
            <v>866</v>
          </cell>
          <cell r="AA2690">
            <v>1735</v>
          </cell>
          <cell r="AB2690">
            <v>1912</v>
          </cell>
          <cell r="AC2690">
            <v>500</v>
          </cell>
          <cell r="AD2690">
            <v>-2514</v>
          </cell>
          <cell r="AE2690">
            <v>-547</v>
          </cell>
          <cell r="AF2690">
            <v>271</v>
          </cell>
          <cell r="AG2690">
            <v>2459</v>
          </cell>
          <cell r="AH2690">
            <v>986</v>
          </cell>
        </row>
        <row r="2691">
          <cell r="E2691" t="str">
            <v>OK Industrial Unfinished Oils</v>
          </cell>
          <cell r="F2691">
            <v>-9755</v>
          </cell>
          <cell r="G2691">
            <v>-11989</v>
          </cell>
          <cell r="H2691">
            <v>-9521</v>
          </cell>
          <cell r="I2691">
            <v>-10877</v>
          </cell>
          <cell r="J2691">
            <v>-7415</v>
          </cell>
          <cell r="K2691">
            <v>-8734</v>
          </cell>
          <cell r="L2691">
            <v>-3035</v>
          </cell>
          <cell r="M2691">
            <v>-2761</v>
          </cell>
          <cell r="N2691">
            <v>-8561</v>
          </cell>
          <cell r="O2691">
            <v>-8020</v>
          </cell>
          <cell r="P2691">
            <v>-11530</v>
          </cell>
          <cell r="Q2691">
            <v>-2238</v>
          </cell>
          <cell r="R2691">
            <v>-3884</v>
          </cell>
          <cell r="S2691">
            <v>-1433</v>
          </cell>
          <cell r="T2691">
            <v>-2154</v>
          </cell>
          <cell r="U2691">
            <v>83</v>
          </cell>
          <cell r="V2691">
            <v>2031</v>
          </cell>
          <cell r="W2691">
            <v>1969</v>
          </cell>
          <cell r="X2691">
            <v>-1586</v>
          </cell>
          <cell r="Y2691">
            <v>-2360</v>
          </cell>
          <cell r="Z2691">
            <v>840</v>
          </cell>
          <cell r="AA2691">
            <v>1672</v>
          </cell>
          <cell r="AB2691">
            <v>1835</v>
          </cell>
          <cell r="AC2691">
            <v>482</v>
          </cell>
          <cell r="AD2691">
            <v>-2308</v>
          </cell>
          <cell r="AE2691">
            <v>-501</v>
          </cell>
          <cell r="AF2691">
            <v>238</v>
          </cell>
          <cell r="AG2691">
            <v>2146</v>
          </cell>
          <cell r="AH2691">
            <v>863</v>
          </cell>
        </row>
        <row r="2692">
          <cell r="E2692" t="str">
            <v>OR Industrial Unfinished Oils</v>
          </cell>
          <cell r="F2692">
            <v>0</v>
          </cell>
          <cell r="G2692">
            <v>0</v>
          </cell>
          <cell r="H2692">
            <v>0</v>
          </cell>
          <cell r="I2692">
            <v>0</v>
          </cell>
          <cell r="J2692">
            <v>0</v>
          </cell>
          <cell r="K2692">
            <v>0</v>
          </cell>
          <cell r="L2692">
            <v>0</v>
          </cell>
          <cell r="M2692">
            <v>0</v>
          </cell>
          <cell r="N2692">
            <v>0</v>
          </cell>
          <cell r="O2692">
            <v>0</v>
          </cell>
          <cell r="P2692">
            <v>0</v>
          </cell>
          <cell r="Q2692">
            <v>0</v>
          </cell>
          <cell r="R2692">
            <v>0</v>
          </cell>
          <cell r="S2692">
            <v>0</v>
          </cell>
          <cell r="T2692">
            <v>0</v>
          </cell>
          <cell r="U2692">
            <v>0</v>
          </cell>
          <cell r="V2692">
            <v>0</v>
          </cell>
          <cell r="W2692">
            <v>0</v>
          </cell>
          <cell r="X2692">
            <v>0</v>
          </cell>
          <cell r="Y2692">
            <v>0</v>
          </cell>
          <cell r="Z2692">
            <v>0</v>
          </cell>
          <cell r="AA2692">
            <v>0</v>
          </cell>
          <cell r="AB2692">
            <v>0</v>
          </cell>
          <cell r="AC2692">
            <v>0</v>
          </cell>
          <cell r="AD2692">
            <v>0</v>
          </cell>
          <cell r="AE2692">
            <v>0</v>
          </cell>
          <cell r="AF2692">
            <v>0</v>
          </cell>
          <cell r="AG2692">
            <v>0</v>
          </cell>
          <cell r="AH2692">
            <v>0</v>
          </cell>
        </row>
        <row r="2693">
          <cell r="E2693" t="str">
            <v>PA Industrial Unfinished Oils</v>
          </cell>
          <cell r="F2693">
            <v>-18359</v>
          </cell>
          <cell r="G2693">
            <v>-22070</v>
          </cell>
          <cell r="H2693">
            <v>-17563</v>
          </cell>
          <cell r="I2693">
            <v>-17631</v>
          </cell>
          <cell r="J2693">
            <v>-12418</v>
          </cell>
          <cell r="K2693">
            <v>-15908</v>
          </cell>
          <cell r="L2693">
            <v>-4283</v>
          </cell>
          <cell r="M2693">
            <v>-5003</v>
          </cell>
          <cell r="N2693">
            <v>-15008</v>
          </cell>
          <cell r="O2693">
            <v>-13638</v>
          </cell>
          <cell r="P2693">
            <v>-18681</v>
          </cell>
          <cell r="Q2693">
            <v>-3528</v>
          </cell>
          <cell r="R2693">
            <v>-6255</v>
          </cell>
          <cell r="S2693">
            <v>-2285</v>
          </cell>
          <cell r="T2693">
            <v>-3421</v>
          </cell>
          <cell r="U2693">
            <v>131</v>
          </cell>
          <cell r="V2693">
            <v>3199</v>
          </cell>
          <cell r="W2693">
            <v>2925</v>
          </cell>
          <cell r="X2693">
            <v>-2398</v>
          </cell>
          <cell r="Y2693">
            <v>-3569</v>
          </cell>
          <cell r="Z2693">
            <v>1276</v>
          </cell>
          <cell r="AA2693">
            <v>2439</v>
          </cell>
          <cell r="AB2693">
            <v>1702</v>
          </cell>
          <cell r="AC2693">
            <v>562</v>
          </cell>
          <cell r="AD2693">
            <v>-2690</v>
          </cell>
          <cell r="AE2693">
            <v>-589</v>
          </cell>
          <cell r="AF2693">
            <v>268</v>
          </cell>
          <cell r="AG2693">
            <v>2472</v>
          </cell>
          <cell r="AH2693">
            <v>992</v>
          </cell>
        </row>
        <row r="2694">
          <cell r="E2694" t="str">
            <v>RI Industrial Unfinished Oils</v>
          </cell>
          <cell r="F2694">
            <v>0</v>
          </cell>
          <cell r="G2694">
            <v>0</v>
          </cell>
          <cell r="H2694">
            <v>0</v>
          </cell>
          <cell r="I2694">
            <v>0</v>
          </cell>
          <cell r="J2694">
            <v>0</v>
          </cell>
          <cell r="K2694">
            <v>0</v>
          </cell>
          <cell r="L2694">
            <v>0</v>
          </cell>
          <cell r="M2694">
            <v>0</v>
          </cell>
          <cell r="N2694">
            <v>0</v>
          </cell>
          <cell r="O2694">
            <v>0</v>
          </cell>
          <cell r="P2694">
            <v>0</v>
          </cell>
          <cell r="Q2694">
            <v>0</v>
          </cell>
          <cell r="R2694">
            <v>0</v>
          </cell>
          <cell r="S2694">
            <v>0</v>
          </cell>
          <cell r="T2694">
            <v>0</v>
          </cell>
          <cell r="U2694">
            <v>0</v>
          </cell>
          <cell r="V2694">
            <v>0</v>
          </cell>
          <cell r="W2694">
            <v>0</v>
          </cell>
          <cell r="X2694">
            <v>0</v>
          </cell>
          <cell r="Y2694">
            <v>0</v>
          </cell>
          <cell r="Z2694">
            <v>0</v>
          </cell>
          <cell r="AA2694">
            <v>0</v>
          </cell>
          <cell r="AB2694">
            <v>0</v>
          </cell>
          <cell r="AC2694">
            <v>0</v>
          </cell>
          <cell r="AD2694">
            <v>0</v>
          </cell>
          <cell r="AE2694">
            <v>0</v>
          </cell>
          <cell r="AF2694">
            <v>0</v>
          </cell>
          <cell r="AG2694">
            <v>0</v>
          </cell>
          <cell r="AH2694">
            <v>0</v>
          </cell>
        </row>
        <row r="2695">
          <cell r="E2695" t="str">
            <v>SC Industrial Unfinished Oils</v>
          </cell>
          <cell r="F2695">
            <v>0</v>
          </cell>
          <cell r="G2695">
            <v>0</v>
          </cell>
          <cell r="H2695">
            <v>0</v>
          </cell>
          <cell r="I2695">
            <v>0</v>
          </cell>
          <cell r="J2695">
            <v>0</v>
          </cell>
          <cell r="K2695">
            <v>0</v>
          </cell>
          <cell r="L2695">
            <v>0</v>
          </cell>
          <cell r="M2695">
            <v>0</v>
          </cell>
          <cell r="N2695">
            <v>0</v>
          </cell>
          <cell r="O2695">
            <v>0</v>
          </cell>
          <cell r="P2695">
            <v>0</v>
          </cell>
          <cell r="Q2695">
            <v>0</v>
          </cell>
          <cell r="R2695">
            <v>0</v>
          </cell>
          <cell r="S2695">
            <v>0</v>
          </cell>
          <cell r="T2695">
            <v>0</v>
          </cell>
          <cell r="U2695">
            <v>0</v>
          </cell>
          <cell r="V2695">
            <v>0</v>
          </cell>
          <cell r="W2695">
            <v>0</v>
          </cell>
          <cell r="X2695">
            <v>0</v>
          </cell>
          <cell r="Y2695">
            <v>0</v>
          </cell>
          <cell r="Z2695">
            <v>0</v>
          </cell>
          <cell r="AA2695">
            <v>0</v>
          </cell>
          <cell r="AB2695">
            <v>0</v>
          </cell>
          <cell r="AC2695">
            <v>0</v>
          </cell>
          <cell r="AD2695">
            <v>0</v>
          </cell>
          <cell r="AE2695">
            <v>0</v>
          </cell>
          <cell r="AF2695">
            <v>0</v>
          </cell>
          <cell r="AG2695">
            <v>0</v>
          </cell>
          <cell r="AH2695">
            <v>0</v>
          </cell>
        </row>
        <row r="2696">
          <cell r="E2696" t="str">
            <v>SD Industrial Unfinished Oils</v>
          </cell>
          <cell r="F2696">
            <v>0</v>
          </cell>
          <cell r="G2696">
            <v>0</v>
          </cell>
          <cell r="H2696">
            <v>0</v>
          </cell>
          <cell r="I2696">
            <v>0</v>
          </cell>
          <cell r="J2696">
            <v>0</v>
          </cell>
          <cell r="K2696">
            <v>0</v>
          </cell>
          <cell r="L2696">
            <v>0</v>
          </cell>
          <cell r="M2696">
            <v>0</v>
          </cell>
          <cell r="N2696">
            <v>0</v>
          </cell>
          <cell r="O2696">
            <v>0</v>
          </cell>
          <cell r="P2696">
            <v>0</v>
          </cell>
          <cell r="Q2696">
            <v>0</v>
          </cell>
          <cell r="R2696">
            <v>0</v>
          </cell>
          <cell r="S2696">
            <v>0</v>
          </cell>
          <cell r="T2696">
            <v>0</v>
          </cell>
          <cell r="U2696">
            <v>0</v>
          </cell>
          <cell r="V2696">
            <v>0</v>
          </cell>
          <cell r="W2696">
            <v>0</v>
          </cell>
          <cell r="X2696">
            <v>0</v>
          </cell>
          <cell r="Y2696">
            <v>0</v>
          </cell>
          <cell r="Z2696">
            <v>0</v>
          </cell>
          <cell r="AA2696">
            <v>0</v>
          </cell>
          <cell r="AB2696">
            <v>0</v>
          </cell>
          <cell r="AC2696">
            <v>0</v>
          </cell>
          <cell r="AD2696">
            <v>0</v>
          </cell>
          <cell r="AE2696">
            <v>0</v>
          </cell>
          <cell r="AF2696">
            <v>0</v>
          </cell>
          <cell r="AG2696">
            <v>0</v>
          </cell>
          <cell r="AH2696">
            <v>0</v>
          </cell>
        </row>
        <row r="2697">
          <cell r="E2697" t="str">
            <v>TN Industrial Unfinished Oils</v>
          </cell>
          <cell r="F2697">
            <v>-1480</v>
          </cell>
          <cell r="G2697">
            <v>-2286</v>
          </cell>
          <cell r="H2697">
            <v>-1825</v>
          </cell>
          <cell r="I2697">
            <v>-2047</v>
          </cell>
          <cell r="J2697">
            <v>-1648</v>
          </cell>
          <cell r="K2697">
            <v>-1894</v>
          </cell>
          <cell r="L2697">
            <v>-781</v>
          </cell>
          <cell r="M2697">
            <v>-695</v>
          </cell>
          <cell r="N2697">
            <v>-2736</v>
          </cell>
          <cell r="O2697">
            <v>-2824</v>
          </cell>
          <cell r="P2697">
            <v>-4179</v>
          </cell>
          <cell r="Q2697">
            <v>-836</v>
          </cell>
          <cell r="R2697">
            <v>-1482</v>
          </cell>
          <cell r="S2697">
            <v>-541</v>
          </cell>
          <cell r="T2697">
            <v>-800</v>
          </cell>
          <cell r="U2697">
            <v>31</v>
          </cell>
          <cell r="V2697">
            <v>745</v>
          </cell>
          <cell r="W2697">
            <v>681</v>
          </cell>
          <cell r="X2697">
            <v>-558</v>
          </cell>
          <cell r="Y2697">
            <v>-831</v>
          </cell>
          <cell r="Z2697">
            <v>297</v>
          </cell>
          <cell r="AA2697">
            <v>591</v>
          </cell>
          <cell r="AB2697">
            <v>649</v>
          </cell>
          <cell r="AC2697">
            <v>170</v>
          </cell>
          <cell r="AD2697">
            <v>-813</v>
          </cell>
          <cell r="AE2697">
            <v>-186</v>
          </cell>
          <cell r="AF2697">
            <v>88</v>
          </cell>
          <cell r="AG2697">
            <v>740</v>
          </cell>
          <cell r="AH2697">
            <v>297</v>
          </cell>
        </row>
        <row r="2698">
          <cell r="E2698" t="str">
            <v>TX Industrial Unfinished Oils</v>
          </cell>
          <cell r="F2698">
            <v>-95590</v>
          </cell>
          <cell r="G2698">
            <v>-117532</v>
          </cell>
          <cell r="H2698">
            <v>-89589</v>
          </cell>
          <cell r="I2698">
            <v>-101365</v>
          </cell>
          <cell r="J2698">
            <v>-72429</v>
          </cell>
          <cell r="K2698">
            <v>-83303</v>
          </cell>
          <cell r="L2698">
            <v>-29306</v>
          </cell>
          <cell r="M2698">
            <v>-26848</v>
          </cell>
          <cell r="N2698">
            <v>-81242</v>
          </cell>
          <cell r="O2698">
            <v>-74931</v>
          </cell>
          <cell r="P2698">
            <v>-104844</v>
          </cell>
          <cell r="Q2698">
            <v>-20048</v>
          </cell>
          <cell r="R2698">
            <v>-35630</v>
          </cell>
          <cell r="S2698">
            <v>-13435</v>
          </cell>
          <cell r="T2698">
            <v>-20558</v>
          </cell>
          <cell r="U2698">
            <v>719</v>
          </cell>
          <cell r="V2698">
            <v>17947</v>
          </cell>
          <cell r="W2698">
            <v>17064</v>
          </cell>
          <cell r="X2698">
            <v>-14549</v>
          </cell>
          <cell r="Y2698">
            <v>-21613</v>
          </cell>
          <cell r="Z2698">
            <v>7691</v>
          </cell>
          <cell r="AA2698">
            <v>15301</v>
          </cell>
          <cell r="AB2698">
            <v>17156</v>
          </cell>
          <cell r="AC2698">
            <v>4877</v>
          </cell>
          <cell r="AD2698">
            <v>-23437</v>
          </cell>
          <cell r="AE2698">
            <v>-5295</v>
          </cell>
          <cell r="AF2698">
            <v>2617</v>
          </cell>
          <cell r="AG2698">
            <v>23450</v>
          </cell>
          <cell r="AH2698">
            <v>9491</v>
          </cell>
        </row>
        <row r="2699">
          <cell r="E2699" t="str">
            <v>US Industrial Unfinished Oils</v>
          </cell>
          <cell r="F2699">
            <v>-368961</v>
          </cell>
          <cell r="G2699">
            <v>-450226</v>
          </cell>
          <cell r="H2699">
            <v>-354830</v>
          </cell>
          <cell r="I2699">
            <v>-396007</v>
          </cell>
          <cell r="J2699">
            <v>-279227</v>
          </cell>
          <cell r="K2699">
            <v>-320899</v>
          </cell>
          <cell r="L2699">
            <v>-112836</v>
          </cell>
          <cell r="M2699">
            <v>-102875</v>
          </cell>
          <cell r="N2699">
            <v>-313944</v>
          </cell>
          <cell r="O2699">
            <v>-287912</v>
          </cell>
          <cell r="P2699">
            <v>-401150</v>
          </cell>
          <cell r="Q2699">
            <v>-75422</v>
          </cell>
          <cell r="R2699">
            <v>-135676</v>
          </cell>
          <cell r="S2699">
            <v>-50398</v>
          </cell>
          <cell r="T2699">
            <v>-75550</v>
          </cell>
          <cell r="U2699">
            <v>2784</v>
          </cell>
          <cell r="V2699">
            <v>70337</v>
          </cell>
          <cell r="W2699">
            <v>65188</v>
          </cell>
          <cell r="X2699">
            <v>-53718</v>
          </cell>
          <cell r="Y2699">
            <v>-77793</v>
          </cell>
          <cell r="Z2699">
            <v>27960</v>
          </cell>
          <cell r="AA2699">
            <v>56124</v>
          </cell>
          <cell r="AB2699">
            <v>60085</v>
          </cell>
          <cell r="AC2699">
            <v>16712</v>
          </cell>
          <cell r="AD2699">
            <v>-80589</v>
          </cell>
          <cell r="AE2699">
            <v>-17790</v>
          </cell>
          <cell r="AF2699">
            <v>8580</v>
          </cell>
          <cell r="AG2699">
            <v>76366</v>
          </cell>
          <cell r="AH2699">
            <v>30861</v>
          </cell>
        </row>
        <row r="2700">
          <cell r="E2700" t="str">
            <v>UT Industrial Unfinished Oils</v>
          </cell>
          <cell r="F2700">
            <v>-3811</v>
          </cell>
          <cell r="G2700">
            <v>-4648</v>
          </cell>
          <cell r="H2700">
            <v>-3710</v>
          </cell>
          <cell r="I2700">
            <v>-4161</v>
          </cell>
          <cell r="J2700">
            <v>-2786</v>
          </cell>
          <cell r="K2700">
            <v>-3202</v>
          </cell>
          <cell r="L2700">
            <v>-1179</v>
          </cell>
          <cell r="M2700">
            <v>-1049</v>
          </cell>
          <cell r="N2700">
            <v>-3088</v>
          </cell>
          <cell r="O2700">
            <v>-2682</v>
          </cell>
          <cell r="P2700">
            <v>-3736</v>
          </cell>
          <cell r="Q2700">
            <v>-732</v>
          </cell>
          <cell r="R2700">
            <v>-1339</v>
          </cell>
          <cell r="S2700">
            <v>-487</v>
          </cell>
          <cell r="T2700">
            <v>-743</v>
          </cell>
          <cell r="U2700">
            <v>28</v>
          </cell>
          <cell r="V2700">
            <v>692</v>
          </cell>
          <cell r="W2700">
            <v>635</v>
          </cell>
          <cell r="X2700">
            <v>-520</v>
          </cell>
          <cell r="Y2700">
            <v>-727</v>
          </cell>
          <cell r="Z2700">
            <v>276</v>
          </cell>
          <cell r="AA2700">
            <v>549</v>
          </cell>
          <cell r="AB2700">
            <v>620</v>
          </cell>
          <cell r="AC2700">
            <v>163</v>
          </cell>
          <cell r="AD2700">
            <v>-804</v>
          </cell>
          <cell r="AE2700">
            <v>-177</v>
          </cell>
          <cell r="AF2700">
            <v>91</v>
          </cell>
          <cell r="AG2700">
            <v>808</v>
          </cell>
          <cell r="AH2700">
            <v>331</v>
          </cell>
        </row>
        <row r="2701">
          <cell r="E2701" t="str">
            <v>VA Industrial Unfinished Oils</v>
          </cell>
          <cell r="F2701">
            <v>-1399</v>
          </cell>
          <cell r="G2701">
            <v>-1778</v>
          </cell>
          <cell r="H2701">
            <v>-1273</v>
          </cell>
          <cell r="I2701">
            <v>-1427</v>
          </cell>
          <cell r="J2701">
            <v>-981</v>
          </cell>
          <cell r="K2701">
            <v>-1219</v>
          </cell>
          <cell r="L2701">
            <v>-422</v>
          </cell>
          <cell r="M2701">
            <v>-375</v>
          </cell>
          <cell r="N2701">
            <v>-1145</v>
          </cell>
          <cell r="O2701">
            <v>-1050</v>
          </cell>
          <cell r="P2701">
            <v>-1467</v>
          </cell>
          <cell r="Q2701">
            <v>-272</v>
          </cell>
          <cell r="R2701">
            <v>-482</v>
          </cell>
          <cell r="S2701">
            <v>-176</v>
          </cell>
          <cell r="T2701">
            <v>-260</v>
          </cell>
          <cell r="U2701">
            <v>0</v>
          </cell>
          <cell r="V2701">
            <v>246</v>
          </cell>
          <cell r="W2701">
            <v>241</v>
          </cell>
          <cell r="X2701">
            <v>-200</v>
          </cell>
          <cell r="Y2701">
            <v>-306</v>
          </cell>
          <cell r="Z2701">
            <v>0</v>
          </cell>
          <cell r="AA2701">
            <v>0</v>
          </cell>
          <cell r="AB2701">
            <v>0</v>
          </cell>
          <cell r="AC2701">
            <v>0</v>
          </cell>
          <cell r="AD2701">
            <v>0</v>
          </cell>
          <cell r="AE2701">
            <v>0</v>
          </cell>
          <cell r="AF2701">
            <v>0</v>
          </cell>
          <cell r="AG2701">
            <v>0</v>
          </cell>
          <cell r="AH2701">
            <v>0</v>
          </cell>
        </row>
        <row r="2702">
          <cell r="E2702" t="str">
            <v>VT Industrial Unfinished Oils</v>
          </cell>
          <cell r="F2702">
            <v>0</v>
          </cell>
          <cell r="G2702">
            <v>0</v>
          </cell>
          <cell r="H2702">
            <v>0</v>
          </cell>
          <cell r="I2702">
            <v>0</v>
          </cell>
          <cell r="J2702">
            <v>0</v>
          </cell>
          <cell r="K2702">
            <v>0</v>
          </cell>
          <cell r="L2702">
            <v>0</v>
          </cell>
          <cell r="M2702">
            <v>0</v>
          </cell>
          <cell r="N2702">
            <v>0</v>
          </cell>
          <cell r="O2702">
            <v>0</v>
          </cell>
          <cell r="P2702">
            <v>0</v>
          </cell>
          <cell r="Q2702">
            <v>0</v>
          </cell>
          <cell r="R2702">
            <v>0</v>
          </cell>
          <cell r="S2702">
            <v>0</v>
          </cell>
          <cell r="T2702">
            <v>0</v>
          </cell>
          <cell r="U2702">
            <v>0</v>
          </cell>
          <cell r="V2702">
            <v>0</v>
          </cell>
          <cell r="W2702">
            <v>0</v>
          </cell>
          <cell r="X2702">
            <v>0</v>
          </cell>
          <cell r="Y2702">
            <v>0</v>
          </cell>
          <cell r="Z2702">
            <v>0</v>
          </cell>
          <cell r="AA2702">
            <v>0</v>
          </cell>
          <cell r="AB2702">
            <v>0</v>
          </cell>
          <cell r="AC2702">
            <v>0</v>
          </cell>
          <cell r="AD2702">
            <v>0</v>
          </cell>
          <cell r="AE2702">
            <v>0</v>
          </cell>
          <cell r="AF2702">
            <v>0</v>
          </cell>
          <cell r="AG2702">
            <v>0</v>
          </cell>
          <cell r="AH2702">
            <v>0</v>
          </cell>
        </row>
        <row r="2703">
          <cell r="E2703" t="str">
            <v>WA Industrial Unfinished Oils</v>
          </cell>
          <cell r="F2703">
            <v>-12236</v>
          </cell>
          <cell r="G2703">
            <v>-15776</v>
          </cell>
          <cell r="H2703">
            <v>-12926</v>
          </cell>
          <cell r="I2703">
            <v>-14120</v>
          </cell>
          <cell r="J2703">
            <v>-10237</v>
          </cell>
          <cell r="K2703">
            <v>-12049</v>
          </cell>
          <cell r="L2703">
            <v>-4246</v>
          </cell>
          <cell r="M2703">
            <v>-3779</v>
          </cell>
          <cell r="N2703">
            <v>-11337</v>
          </cell>
          <cell r="O2703">
            <v>-10439</v>
          </cell>
          <cell r="P2703">
            <v>-14745</v>
          </cell>
          <cell r="Q2703">
            <v>-2801</v>
          </cell>
          <cell r="R2703">
            <v>-5004</v>
          </cell>
          <cell r="S2703">
            <v>-1813</v>
          </cell>
          <cell r="T2703">
            <v>-2737</v>
          </cell>
          <cell r="U2703">
            <v>106</v>
          </cell>
          <cell r="V2703">
            <v>2581</v>
          </cell>
          <cell r="W2703">
            <v>2376</v>
          </cell>
          <cell r="X2703">
            <v>-1948</v>
          </cell>
          <cell r="Y2703">
            <v>-2899</v>
          </cell>
          <cell r="Z2703">
            <v>1038</v>
          </cell>
          <cell r="AA2703">
            <v>2073</v>
          </cell>
          <cell r="AB2703">
            <v>2279</v>
          </cell>
          <cell r="AC2703">
            <v>595</v>
          </cell>
          <cell r="AD2703">
            <v>-2852</v>
          </cell>
          <cell r="AE2703">
            <v>-621</v>
          </cell>
          <cell r="AF2703">
            <v>295</v>
          </cell>
          <cell r="AG2703">
            <v>2623</v>
          </cell>
          <cell r="AH2703">
            <v>1075</v>
          </cell>
        </row>
        <row r="2704">
          <cell r="E2704" t="str">
            <v>WI Industrial Unfinished Oils</v>
          </cell>
          <cell r="F2704">
            <v>-819</v>
          </cell>
          <cell r="G2704">
            <v>-999</v>
          </cell>
          <cell r="H2704">
            <v>-797</v>
          </cell>
          <cell r="I2704">
            <v>-894</v>
          </cell>
          <cell r="J2704">
            <v>-615</v>
          </cell>
          <cell r="K2704">
            <v>-706</v>
          </cell>
          <cell r="L2704">
            <v>-268</v>
          </cell>
          <cell r="M2704">
            <v>-238</v>
          </cell>
          <cell r="N2704">
            <v>-645</v>
          </cell>
          <cell r="O2704">
            <v>-582</v>
          </cell>
          <cell r="P2704">
            <v>-811</v>
          </cell>
          <cell r="Q2704">
            <v>-153</v>
          </cell>
          <cell r="R2704">
            <v>-272</v>
          </cell>
          <cell r="S2704">
            <v>-99</v>
          </cell>
          <cell r="T2704">
            <v>-147</v>
          </cell>
          <cell r="U2704">
            <v>6</v>
          </cell>
          <cell r="V2704">
            <v>142</v>
          </cell>
          <cell r="W2704">
            <v>130</v>
          </cell>
          <cell r="X2704">
            <v>-106</v>
          </cell>
          <cell r="Y2704">
            <v>-158</v>
          </cell>
          <cell r="Z2704">
            <v>57</v>
          </cell>
          <cell r="AA2704">
            <v>125</v>
          </cell>
          <cell r="AB2704">
            <v>137</v>
          </cell>
          <cell r="AC2704">
            <v>36</v>
          </cell>
          <cell r="AD2704">
            <v>-172</v>
          </cell>
          <cell r="AE2704">
            <v>-37</v>
          </cell>
          <cell r="AF2704">
            <v>18</v>
          </cell>
          <cell r="AG2704">
            <v>156</v>
          </cell>
          <cell r="AH2704">
            <v>21</v>
          </cell>
        </row>
        <row r="2705">
          <cell r="E2705" t="str">
            <v>WV Industrial Unfinished Oils</v>
          </cell>
          <cell r="F2705">
            <v>-308</v>
          </cell>
          <cell r="G2705">
            <v>-481</v>
          </cell>
          <cell r="H2705">
            <v>-372</v>
          </cell>
          <cell r="I2705">
            <v>-310</v>
          </cell>
          <cell r="J2705">
            <v>-213</v>
          </cell>
          <cell r="K2705">
            <v>-245</v>
          </cell>
          <cell r="L2705">
            <v>-86</v>
          </cell>
          <cell r="M2705">
            <v>-79</v>
          </cell>
          <cell r="N2705">
            <v>-231</v>
          </cell>
          <cell r="O2705">
            <v>-235</v>
          </cell>
          <cell r="P2705">
            <v>-388</v>
          </cell>
          <cell r="Q2705">
            <v>-86</v>
          </cell>
          <cell r="R2705">
            <v>-160</v>
          </cell>
          <cell r="S2705">
            <v>-58</v>
          </cell>
          <cell r="T2705">
            <v>-86</v>
          </cell>
          <cell r="U2705">
            <v>3</v>
          </cell>
          <cell r="V2705">
            <v>83</v>
          </cell>
          <cell r="W2705">
            <v>76</v>
          </cell>
          <cell r="X2705">
            <v>-62</v>
          </cell>
          <cell r="Y2705">
            <v>-92</v>
          </cell>
          <cell r="Z2705">
            <v>33</v>
          </cell>
          <cell r="AA2705">
            <v>66</v>
          </cell>
          <cell r="AB2705">
            <v>72</v>
          </cell>
          <cell r="AC2705">
            <v>21</v>
          </cell>
          <cell r="AD2705">
            <v>-101</v>
          </cell>
          <cell r="AE2705">
            <v>-22</v>
          </cell>
          <cell r="AF2705">
            <v>10</v>
          </cell>
          <cell r="AG2705">
            <v>92</v>
          </cell>
          <cell r="AH2705">
            <v>37</v>
          </cell>
        </row>
        <row r="2706">
          <cell r="E2706" t="str">
            <v>WY Industrial Unfinished Oils</v>
          </cell>
          <cell r="F2706">
            <v>-4186</v>
          </cell>
          <cell r="G2706">
            <v>-3903</v>
          </cell>
          <cell r="H2706">
            <v>-3115</v>
          </cell>
          <cell r="I2706">
            <v>-3494</v>
          </cell>
          <cell r="J2706">
            <v>-2402</v>
          </cell>
          <cell r="K2706">
            <v>-2760</v>
          </cell>
          <cell r="L2706">
            <v>-965</v>
          </cell>
          <cell r="M2706">
            <v>-859</v>
          </cell>
          <cell r="N2706">
            <v>-2593</v>
          </cell>
          <cell r="O2706">
            <v>-2332</v>
          </cell>
          <cell r="P2706">
            <v>-3451</v>
          </cell>
          <cell r="Q2706">
            <v>-653</v>
          </cell>
          <cell r="R2706">
            <v>-1218</v>
          </cell>
          <cell r="S2706">
            <v>-457</v>
          </cell>
          <cell r="T2706">
            <v>-675</v>
          </cell>
          <cell r="U2706">
            <v>26</v>
          </cell>
          <cell r="V2706">
            <v>639</v>
          </cell>
          <cell r="W2706">
            <v>585</v>
          </cell>
          <cell r="X2706">
            <v>-504</v>
          </cell>
          <cell r="Y2706">
            <v>-750</v>
          </cell>
          <cell r="Z2706">
            <v>268</v>
          </cell>
          <cell r="AA2706">
            <v>544</v>
          </cell>
          <cell r="AB2706">
            <v>600</v>
          </cell>
          <cell r="AC2706">
            <v>157</v>
          </cell>
          <cell r="AD2706">
            <v>-800</v>
          </cell>
          <cell r="AE2706">
            <v>-174</v>
          </cell>
          <cell r="AF2706">
            <v>83</v>
          </cell>
          <cell r="AG2706">
            <v>693</v>
          </cell>
          <cell r="AH2706">
            <v>278</v>
          </cell>
        </row>
        <row r="2707">
          <cell r="E2707" t="str">
            <v>AK Commercial Wood</v>
          </cell>
          <cell r="F2707">
            <v>166</v>
          </cell>
          <cell r="G2707">
            <v>174</v>
          </cell>
          <cell r="H2707">
            <v>183</v>
          </cell>
          <cell r="I2707">
            <v>262</v>
          </cell>
          <cell r="J2707">
            <v>251</v>
          </cell>
          <cell r="K2707">
            <v>253</v>
          </cell>
          <cell r="L2707">
            <v>263</v>
          </cell>
          <cell r="M2707">
            <v>303</v>
          </cell>
          <cell r="N2707">
            <v>229</v>
          </cell>
          <cell r="O2707">
            <v>241</v>
          </cell>
          <cell r="P2707">
            <v>258</v>
          </cell>
          <cell r="Q2707">
            <v>442</v>
          </cell>
          <cell r="R2707">
            <v>453</v>
          </cell>
          <cell r="S2707">
            <v>498</v>
          </cell>
          <cell r="T2707">
            <v>475</v>
          </cell>
          <cell r="U2707">
            <v>160</v>
          </cell>
          <cell r="V2707">
            <v>154</v>
          </cell>
          <cell r="W2707">
            <v>146</v>
          </cell>
          <cell r="X2707">
            <v>154</v>
          </cell>
          <cell r="Y2707">
            <v>303</v>
          </cell>
          <cell r="Z2707">
            <v>299</v>
          </cell>
          <cell r="AA2707">
            <v>288</v>
          </cell>
          <cell r="AB2707">
            <v>252</v>
          </cell>
          <cell r="AC2707">
            <v>292</v>
          </cell>
          <cell r="AD2707">
            <v>305</v>
          </cell>
          <cell r="AE2707">
            <v>862</v>
          </cell>
          <cell r="AF2707">
            <v>1132</v>
          </cell>
          <cell r="AG2707">
            <v>996</v>
          </cell>
          <cell r="AH2707">
            <v>892</v>
          </cell>
        </row>
        <row r="2708">
          <cell r="E2708" t="str">
            <v>AL Commercial Wood</v>
          </cell>
          <cell r="F2708">
            <v>1654</v>
          </cell>
          <cell r="G2708">
            <v>1726</v>
          </cell>
          <cell r="H2708">
            <v>1821</v>
          </cell>
          <cell r="I2708">
            <v>1707</v>
          </cell>
          <cell r="J2708">
            <v>1634</v>
          </cell>
          <cell r="K2708">
            <v>1650</v>
          </cell>
          <cell r="L2708">
            <v>1714</v>
          </cell>
          <cell r="M2708">
            <v>1098</v>
          </cell>
          <cell r="N2708">
            <v>959</v>
          </cell>
          <cell r="O2708">
            <v>1008</v>
          </cell>
          <cell r="P2708">
            <v>1079</v>
          </cell>
          <cell r="Q2708">
            <v>936</v>
          </cell>
          <cell r="R2708">
            <v>958</v>
          </cell>
          <cell r="S2708">
            <v>998</v>
          </cell>
          <cell r="T2708">
            <v>975</v>
          </cell>
          <cell r="U2708">
            <v>736</v>
          </cell>
          <cell r="V2708">
            <v>683</v>
          </cell>
          <cell r="W2708">
            <v>726</v>
          </cell>
          <cell r="X2708">
            <v>766</v>
          </cell>
          <cell r="Y2708">
            <v>941</v>
          </cell>
          <cell r="Z2708">
            <v>929</v>
          </cell>
          <cell r="AA2708">
            <v>895</v>
          </cell>
          <cell r="AB2708">
            <v>784</v>
          </cell>
          <cell r="AC2708">
            <v>908</v>
          </cell>
          <cell r="AD2708">
            <v>946</v>
          </cell>
          <cell r="AE2708">
            <v>311</v>
          </cell>
          <cell r="AF2708">
            <v>310</v>
          </cell>
          <cell r="AG2708">
            <v>272</v>
          </cell>
          <cell r="AH2708">
            <v>306</v>
          </cell>
        </row>
        <row r="2709">
          <cell r="E2709" t="str">
            <v>AR Commercial Wood</v>
          </cell>
          <cell r="F2709">
            <v>345</v>
          </cell>
          <cell r="G2709">
            <v>361</v>
          </cell>
          <cell r="H2709">
            <v>380</v>
          </cell>
          <cell r="I2709">
            <v>650</v>
          </cell>
          <cell r="J2709">
            <v>623</v>
          </cell>
          <cell r="K2709">
            <v>628</v>
          </cell>
          <cell r="L2709">
            <v>653</v>
          </cell>
          <cell r="M2709">
            <v>392</v>
          </cell>
          <cell r="N2709">
            <v>343</v>
          </cell>
          <cell r="O2709">
            <v>360</v>
          </cell>
          <cell r="P2709">
            <v>385</v>
          </cell>
          <cell r="Q2709">
            <v>392</v>
          </cell>
          <cell r="R2709">
            <v>401</v>
          </cell>
          <cell r="S2709">
            <v>418</v>
          </cell>
          <cell r="T2709">
            <v>409</v>
          </cell>
          <cell r="U2709">
            <v>899</v>
          </cell>
          <cell r="V2709">
            <v>834</v>
          </cell>
          <cell r="W2709">
            <v>886</v>
          </cell>
          <cell r="X2709">
            <v>935</v>
          </cell>
          <cell r="Y2709">
            <v>1353</v>
          </cell>
          <cell r="Z2709">
            <v>1336</v>
          </cell>
          <cell r="AA2709">
            <v>1286</v>
          </cell>
          <cell r="AB2709">
            <v>1126</v>
          </cell>
          <cell r="AC2709">
            <v>1306</v>
          </cell>
          <cell r="AD2709">
            <v>1360</v>
          </cell>
          <cell r="AE2709">
            <v>937</v>
          </cell>
          <cell r="AF2709">
            <v>918</v>
          </cell>
          <cell r="AG2709">
            <v>800</v>
          </cell>
          <cell r="AH2709">
            <v>1029</v>
          </cell>
        </row>
        <row r="2710">
          <cell r="E2710" t="str">
            <v>AZ Commercial Wood</v>
          </cell>
          <cell r="F2710">
            <v>898</v>
          </cell>
          <cell r="G2710">
            <v>938</v>
          </cell>
          <cell r="H2710">
            <v>989</v>
          </cell>
          <cell r="I2710">
            <v>1165</v>
          </cell>
          <cell r="J2710">
            <v>1115</v>
          </cell>
          <cell r="K2710">
            <v>1126</v>
          </cell>
          <cell r="L2710">
            <v>1169</v>
          </cell>
          <cell r="M2710">
            <v>1619</v>
          </cell>
          <cell r="N2710">
            <v>1414</v>
          </cell>
          <cell r="O2710">
            <v>1487</v>
          </cell>
          <cell r="P2710">
            <v>1592</v>
          </cell>
          <cell r="Q2710">
            <v>1000</v>
          </cell>
          <cell r="R2710">
            <v>1024</v>
          </cell>
          <cell r="S2710">
            <v>1066</v>
          </cell>
          <cell r="T2710">
            <v>1042</v>
          </cell>
          <cell r="U2710">
            <v>1339</v>
          </cell>
          <cell r="V2710">
            <v>1242</v>
          </cell>
          <cell r="W2710">
            <v>1319</v>
          </cell>
          <cell r="X2710">
            <v>1392</v>
          </cell>
          <cell r="Y2710">
            <v>405</v>
          </cell>
          <cell r="Z2710">
            <v>400</v>
          </cell>
          <cell r="AA2710">
            <v>385</v>
          </cell>
          <cell r="AB2710">
            <v>337</v>
          </cell>
          <cell r="AC2710">
            <v>391</v>
          </cell>
          <cell r="AD2710">
            <v>407</v>
          </cell>
          <cell r="AE2710">
            <v>573</v>
          </cell>
          <cell r="AF2710">
            <v>574</v>
          </cell>
          <cell r="AG2710">
            <v>564</v>
          </cell>
          <cell r="AH2710">
            <v>650</v>
          </cell>
        </row>
        <row r="2711">
          <cell r="E2711" t="str">
            <v>CA Commercial Wood</v>
          </cell>
          <cell r="F2711">
            <v>7997</v>
          </cell>
          <cell r="G2711">
            <v>8348</v>
          </cell>
          <cell r="H2711">
            <v>8805</v>
          </cell>
          <cell r="I2711">
            <v>8032</v>
          </cell>
          <cell r="J2711">
            <v>7691</v>
          </cell>
          <cell r="K2711">
            <v>7763</v>
          </cell>
          <cell r="L2711">
            <v>8064</v>
          </cell>
          <cell r="M2711">
            <v>6293</v>
          </cell>
          <cell r="N2711">
            <v>5497</v>
          </cell>
          <cell r="O2711">
            <v>5780</v>
          </cell>
          <cell r="P2711">
            <v>6186</v>
          </cell>
          <cell r="Q2711">
            <v>6255</v>
          </cell>
          <cell r="R2711">
            <v>6406</v>
          </cell>
          <cell r="S2711">
            <v>6670</v>
          </cell>
          <cell r="T2711">
            <v>6521</v>
          </cell>
          <cell r="U2711">
            <v>4153</v>
          </cell>
          <cell r="V2711">
            <v>3853</v>
          </cell>
          <cell r="W2711">
            <v>4092</v>
          </cell>
          <cell r="X2711">
            <v>4318</v>
          </cell>
          <cell r="Y2711">
            <v>5266</v>
          </cell>
          <cell r="Z2711">
            <v>5199</v>
          </cell>
          <cell r="AA2711">
            <v>5005</v>
          </cell>
          <cell r="AB2711">
            <v>4384</v>
          </cell>
          <cell r="AC2711">
            <v>5081</v>
          </cell>
          <cell r="AD2711">
            <v>5294</v>
          </cell>
          <cell r="AE2711">
            <v>3225</v>
          </cell>
          <cell r="AF2711">
            <v>3647</v>
          </cell>
          <cell r="AG2711">
            <v>3675</v>
          </cell>
          <cell r="AH2711">
            <v>3330</v>
          </cell>
        </row>
        <row r="2712">
          <cell r="E2712" t="str">
            <v>CO Commercial Wood</v>
          </cell>
          <cell r="F2712">
            <v>800</v>
          </cell>
          <cell r="G2712">
            <v>835</v>
          </cell>
          <cell r="H2712">
            <v>881</v>
          </cell>
          <cell r="I2712">
            <v>1020</v>
          </cell>
          <cell r="J2712">
            <v>977</v>
          </cell>
          <cell r="K2712">
            <v>986</v>
          </cell>
          <cell r="L2712">
            <v>1024</v>
          </cell>
          <cell r="M2712">
            <v>1397</v>
          </cell>
          <cell r="N2712">
            <v>1221</v>
          </cell>
          <cell r="O2712">
            <v>1284</v>
          </cell>
          <cell r="P2712">
            <v>1374</v>
          </cell>
          <cell r="Q2712">
            <v>830</v>
          </cell>
          <cell r="R2712">
            <v>850</v>
          </cell>
          <cell r="S2712">
            <v>885</v>
          </cell>
          <cell r="T2712">
            <v>865</v>
          </cell>
          <cell r="U2712">
            <v>1096</v>
          </cell>
          <cell r="V2712">
            <v>1017</v>
          </cell>
          <cell r="W2712">
            <v>1080</v>
          </cell>
          <cell r="X2712">
            <v>1140</v>
          </cell>
          <cell r="Y2712">
            <v>1315</v>
          </cell>
          <cell r="Z2712">
            <v>1298</v>
          </cell>
          <cell r="AA2712">
            <v>1250</v>
          </cell>
          <cell r="AB2712">
            <v>1095</v>
          </cell>
          <cell r="AC2712">
            <v>1269</v>
          </cell>
          <cell r="AD2712">
            <v>1322</v>
          </cell>
          <cell r="AE2712">
            <v>1714</v>
          </cell>
          <cell r="AF2712">
            <v>1900</v>
          </cell>
          <cell r="AG2712">
            <v>1958</v>
          </cell>
          <cell r="AH2712">
            <v>1699</v>
          </cell>
        </row>
        <row r="2713">
          <cell r="E2713" t="str">
            <v>CT Commercial Wood</v>
          </cell>
          <cell r="F2713">
            <v>1055</v>
          </cell>
          <cell r="G2713">
            <v>1102</v>
          </cell>
          <cell r="H2713">
            <v>1162</v>
          </cell>
          <cell r="I2713">
            <v>1483</v>
          </cell>
          <cell r="J2713">
            <v>1420</v>
          </cell>
          <cell r="K2713">
            <v>1434</v>
          </cell>
          <cell r="L2713">
            <v>1489</v>
          </cell>
          <cell r="M2713">
            <v>1303</v>
          </cell>
          <cell r="N2713">
            <v>1138</v>
          </cell>
          <cell r="O2713">
            <v>1196</v>
          </cell>
          <cell r="P2713">
            <v>1280</v>
          </cell>
          <cell r="Q2713">
            <v>1069</v>
          </cell>
          <cell r="R2713">
            <v>1095</v>
          </cell>
          <cell r="S2713">
            <v>1140</v>
          </cell>
          <cell r="T2713">
            <v>1115</v>
          </cell>
          <cell r="U2713">
            <v>397</v>
          </cell>
          <cell r="V2713">
            <v>369</v>
          </cell>
          <cell r="W2713">
            <v>392</v>
          </cell>
          <cell r="X2713">
            <v>413</v>
          </cell>
          <cell r="Y2713">
            <v>833</v>
          </cell>
          <cell r="Z2713">
            <v>822</v>
          </cell>
          <cell r="AA2713">
            <v>792</v>
          </cell>
          <cell r="AB2713">
            <v>693</v>
          </cell>
          <cell r="AC2713">
            <v>856</v>
          </cell>
          <cell r="AD2713">
            <v>900</v>
          </cell>
          <cell r="AE2713">
            <v>1109</v>
          </cell>
          <cell r="AF2713">
            <v>940</v>
          </cell>
          <cell r="AG2713">
            <v>1018</v>
          </cell>
          <cell r="AH2713">
            <v>946</v>
          </cell>
        </row>
        <row r="2714">
          <cell r="E2714" t="str">
            <v>DC Commercial Wood</v>
          </cell>
          <cell r="F2714">
            <v>126</v>
          </cell>
          <cell r="G2714">
            <v>132</v>
          </cell>
          <cell r="H2714">
            <v>139</v>
          </cell>
          <cell r="I2714">
            <v>231</v>
          </cell>
          <cell r="J2714">
            <v>221</v>
          </cell>
          <cell r="K2714">
            <v>223</v>
          </cell>
          <cell r="L2714">
            <v>232</v>
          </cell>
          <cell r="M2714">
            <v>197</v>
          </cell>
          <cell r="N2714">
            <v>172</v>
          </cell>
          <cell r="O2714">
            <v>181</v>
          </cell>
          <cell r="P2714">
            <v>194</v>
          </cell>
          <cell r="Q2714">
            <v>129</v>
          </cell>
          <cell r="R2714">
            <v>132</v>
          </cell>
          <cell r="S2714">
            <v>138</v>
          </cell>
          <cell r="T2714">
            <v>135</v>
          </cell>
          <cell r="U2714">
            <v>6</v>
          </cell>
          <cell r="V2714">
            <v>5</v>
          </cell>
          <cell r="W2714">
            <v>6</v>
          </cell>
          <cell r="X2714">
            <v>6</v>
          </cell>
          <cell r="Y2714">
            <v>3</v>
          </cell>
          <cell r="Z2714">
            <v>3</v>
          </cell>
          <cell r="AA2714">
            <v>3</v>
          </cell>
          <cell r="AB2714">
            <v>3</v>
          </cell>
          <cell r="AC2714">
            <v>3</v>
          </cell>
          <cell r="AD2714">
            <v>3</v>
          </cell>
          <cell r="AE2714">
            <v>0</v>
          </cell>
          <cell r="AF2714">
            <v>1</v>
          </cell>
          <cell r="AG2714">
            <v>1</v>
          </cell>
          <cell r="AH2714">
            <v>0</v>
          </cell>
        </row>
        <row r="2715">
          <cell r="E2715" t="str">
            <v>DE Commercial Wood</v>
          </cell>
          <cell r="F2715">
            <v>132</v>
          </cell>
          <cell r="G2715">
            <v>137</v>
          </cell>
          <cell r="H2715">
            <v>145</v>
          </cell>
          <cell r="I2715">
            <v>257</v>
          </cell>
          <cell r="J2715">
            <v>246</v>
          </cell>
          <cell r="K2715">
            <v>248</v>
          </cell>
          <cell r="L2715">
            <v>258</v>
          </cell>
          <cell r="M2715">
            <v>238</v>
          </cell>
          <cell r="N2715">
            <v>208</v>
          </cell>
          <cell r="O2715">
            <v>219</v>
          </cell>
          <cell r="P2715">
            <v>234</v>
          </cell>
          <cell r="Q2715">
            <v>164</v>
          </cell>
          <cell r="R2715">
            <v>168</v>
          </cell>
          <cell r="S2715">
            <v>175</v>
          </cell>
          <cell r="T2715">
            <v>171</v>
          </cell>
          <cell r="U2715">
            <v>95</v>
          </cell>
          <cell r="V2715">
            <v>88</v>
          </cell>
          <cell r="W2715">
            <v>93</v>
          </cell>
          <cell r="X2715">
            <v>98</v>
          </cell>
          <cell r="Y2715">
            <v>183</v>
          </cell>
          <cell r="Z2715">
            <v>181</v>
          </cell>
          <cell r="AA2715">
            <v>174</v>
          </cell>
          <cell r="AB2715">
            <v>153</v>
          </cell>
          <cell r="AC2715">
            <v>177</v>
          </cell>
          <cell r="AD2715">
            <v>184</v>
          </cell>
          <cell r="AE2715">
            <v>130</v>
          </cell>
          <cell r="AF2715">
            <v>120</v>
          </cell>
          <cell r="AG2715">
            <v>112</v>
          </cell>
          <cell r="AH2715">
            <v>93</v>
          </cell>
        </row>
        <row r="2716">
          <cell r="E2716" t="str">
            <v>FL Commercial Wood</v>
          </cell>
          <cell r="F2716">
            <v>2768</v>
          </cell>
          <cell r="G2716">
            <v>2889</v>
          </cell>
          <cell r="H2716">
            <v>3048</v>
          </cell>
          <cell r="I2716">
            <v>1381</v>
          </cell>
          <cell r="J2716">
            <v>1322</v>
          </cell>
          <cell r="K2716">
            <v>1334</v>
          </cell>
          <cell r="L2716">
            <v>1386</v>
          </cell>
          <cell r="M2716">
            <v>1066</v>
          </cell>
          <cell r="N2716">
            <v>931</v>
          </cell>
          <cell r="O2716">
            <v>979</v>
          </cell>
          <cell r="P2716">
            <v>1048</v>
          </cell>
          <cell r="Q2716">
            <v>838</v>
          </cell>
          <cell r="R2716">
            <v>858</v>
          </cell>
          <cell r="S2716">
            <v>893</v>
          </cell>
          <cell r="T2716">
            <v>873</v>
          </cell>
          <cell r="U2716">
            <v>354</v>
          </cell>
          <cell r="V2716">
            <v>329</v>
          </cell>
          <cell r="W2716">
            <v>349</v>
          </cell>
          <cell r="X2716">
            <v>368</v>
          </cell>
          <cell r="Y2716">
            <v>2060</v>
          </cell>
          <cell r="Z2716">
            <v>2034</v>
          </cell>
          <cell r="AA2716">
            <v>1958</v>
          </cell>
          <cell r="AB2716">
            <v>1715</v>
          </cell>
          <cell r="AC2716">
            <v>1988</v>
          </cell>
          <cell r="AD2716">
            <v>2071</v>
          </cell>
          <cell r="AE2716">
            <v>39</v>
          </cell>
          <cell r="AF2716">
            <v>48</v>
          </cell>
          <cell r="AG2716">
            <v>37</v>
          </cell>
          <cell r="AH2716">
            <v>43</v>
          </cell>
        </row>
        <row r="2717">
          <cell r="E2717" t="str">
            <v>GA Commercial Wood</v>
          </cell>
          <cell r="F2717">
            <v>1197</v>
          </cell>
          <cell r="G2717">
            <v>1249</v>
          </cell>
          <cell r="H2717">
            <v>1318</v>
          </cell>
          <cell r="I2717">
            <v>2352</v>
          </cell>
          <cell r="J2717">
            <v>2252</v>
          </cell>
          <cell r="K2717">
            <v>2273</v>
          </cell>
          <cell r="L2717">
            <v>2361</v>
          </cell>
          <cell r="M2717">
            <v>2291</v>
          </cell>
          <cell r="N2717">
            <v>2001</v>
          </cell>
          <cell r="O2717">
            <v>2104</v>
          </cell>
          <cell r="P2717">
            <v>2252</v>
          </cell>
          <cell r="Q2717">
            <v>1595</v>
          </cell>
          <cell r="R2717">
            <v>1634</v>
          </cell>
          <cell r="S2717">
            <v>1701</v>
          </cell>
          <cell r="T2717">
            <v>1663</v>
          </cell>
          <cell r="U2717">
            <v>1043</v>
          </cell>
          <cell r="V2717">
            <v>968</v>
          </cell>
          <cell r="W2717">
            <v>1028</v>
          </cell>
          <cell r="X2717">
            <v>1084</v>
          </cell>
          <cell r="Y2717">
            <v>1718</v>
          </cell>
          <cell r="Z2717">
            <v>1696</v>
          </cell>
          <cell r="AA2717">
            <v>1633</v>
          </cell>
          <cell r="AB2717">
            <v>1430</v>
          </cell>
          <cell r="AC2717">
            <v>1658</v>
          </cell>
          <cell r="AD2717">
            <v>1727</v>
          </cell>
          <cell r="AE2717">
            <v>511</v>
          </cell>
          <cell r="AF2717">
            <v>589</v>
          </cell>
          <cell r="AG2717">
            <v>450</v>
          </cell>
          <cell r="AH2717">
            <v>500</v>
          </cell>
        </row>
        <row r="2718">
          <cell r="E2718" t="str">
            <v>HI Commercial Wood</v>
          </cell>
          <cell r="F2718">
            <v>0</v>
          </cell>
          <cell r="G2718">
            <v>0</v>
          </cell>
          <cell r="H2718">
            <v>0</v>
          </cell>
          <cell r="I2718">
            <v>0</v>
          </cell>
          <cell r="J2718">
            <v>0</v>
          </cell>
          <cell r="K2718">
            <v>0</v>
          </cell>
          <cell r="L2718">
            <v>0</v>
          </cell>
          <cell r="M2718">
            <v>0</v>
          </cell>
          <cell r="N2718">
            <v>0</v>
          </cell>
          <cell r="O2718">
            <v>0</v>
          </cell>
          <cell r="P2718">
            <v>0</v>
          </cell>
          <cell r="Q2718">
            <v>0</v>
          </cell>
          <cell r="R2718">
            <v>0</v>
          </cell>
          <cell r="S2718">
            <v>0</v>
          </cell>
          <cell r="T2718">
            <v>0</v>
          </cell>
          <cell r="U2718">
            <v>28</v>
          </cell>
          <cell r="V2718">
            <v>26</v>
          </cell>
          <cell r="W2718">
            <v>28</v>
          </cell>
          <cell r="X2718">
            <v>29</v>
          </cell>
          <cell r="Y2718">
            <v>48</v>
          </cell>
          <cell r="Z2718">
            <v>48</v>
          </cell>
          <cell r="AA2718">
            <v>46</v>
          </cell>
          <cell r="AB2718">
            <v>40</v>
          </cell>
          <cell r="AC2718">
            <v>47</v>
          </cell>
          <cell r="AD2718">
            <v>49</v>
          </cell>
          <cell r="AE2718">
            <v>2</v>
          </cell>
          <cell r="AF2718">
            <v>2</v>
          </cell>
          <cell r="AG2718">
            <v>6</v>
          </cell>
          <cell r="AH2718">
            <v>3</v>
          </cell>
        </row>
        <row r="2719">
          <cell r="E2719" t="str">
            <v>IA Commercial Wood</v>
          </cell>
          <cell r="F2719">
            <v>760</v>
          </cell>
          <cell r="G2719">
            <v>794</v>
          </cell>
          <cell r="H2719">
            <v>837</v>
          </cell>
          <cell r="I2719">
            <v>859</v>
          </cell>
          <cell r="J2719">
            <v>822</v>
          </cell>
          <cell r="K2719">
            <v>830</v>
          </cell>
          <cell r="L2719">
            <v>862</v>
          </cell>
          <cell r="M2719">
            <v>810</v>
          </cell>
          <cell r="N2719">
            <v>707</v>
          </cell>
          <cell r="O2719">
            <v>744</v>
          </cell>
          <cell r="P2719">
            <v>796</v>
          </cell>
          <cell r="Q2719">
            <v>831</v>
          </cell>
          <cell r="R2719">
            <v>852</v>
          </cell>
          <cell r="S2719">
            <v>887</v>
          </cell>
          <cell r="T2719">
            <v>867</v>
          </cell>
          <cell r="U2719">
            <v>694</v>
          </cell>
          <cell r="V2719">
            <v>644</v>
          </cell>
          <cell r="W2719">
            <v>685</v>
          </cell>
          <cell r="X2719">
            <v>722</v>
          </cell>
          <cell r="Y2719">
            <v>782</v>
          </cell>
          <cell r="Z2719">
            <v>772</v>
          </cell>
          <cell r="AA2719">
            <v>743</v>
          </cell>
          <cell r="AB2719">
            <v>651</v>
          </cell>
          <cell r="AC2719">
            <v>754</v>
          </cell>
          <cell r="AD2719">
            <v>875</v>
          </cell>
          <cell r="AE2719">
            <v>840</v>
          </cell>
          <cell r="AF2719">
            <v>817</v>
          </cell>
          <cell r="AG2719">
            <v>861</v>
          </cell>
          <cell r="AH2719">
            <v>870</v>
          </cell>
        </row>
        <row r="2720">
          <cell r="E2720" t="str">
            <v>ID Commercial Wood</v>
          </cell>
          <cell r="F2720">
            <v>224</v>
          </cell>
          <cell r="G2720">
            <v>234</v>
          </cell>
          <cell r="H2720">
            <v>246</v>
          </cell>
          <cell r="I2720">
            <v>294</v>
          </cell>
          <cell r="J2720">
            <v>281</v>
          </cell>
          <cell r="K2720">
            <v>284</v>
          </cell>
          <cell r="L2720">
            <v>295</v>
          </cell>
          <cell r="M2720">
            <v>409</v>
          </cell>
          <cell r="N2720">
            <v>358</v>
          </cell>
          <cell r="O2720">
            <v>376</v>
          </cell>
          <cell r="P2720">
            <v>402</v>
          </cell>
          <cell r="Q2720">
            <v>240</v>
          </cell>
          <cell r="R2720">
            <v>245</v>
          </cell>
          <cell r="S2720">
            <v>255</v>
          </cell>
          <cell r="T2720">
            <v>250</v>
          </cell>
          <cell r="U2720">
            <v>1303</v>
          </cell>
          <cell r="V2720">
            <v>1209</v>
          </cell>
          <cell r="W2720">
            <v>1284</v>
          </cell>
          <cell r="X2720">
            <v>1355</v>
          </cell>
          <cell r="Y2720">
            <v>545</v>
          </cell>
          <cell r="Z2720">
            <v>538</v>
          </cell>
          <cell r="AA2720">
            <v>518</v>
          </cell>
          <cell r="AB2720">
            <v>454</v>
          </cell>
          <cell r="AC2720">
            <v>526</v>
          </cell>
          <cell r="AD2720">
            <v>548</v>
          </cell>
          <cell r="AE2720">
            <v>1759</v>
          </cell>
          <cell r="AF2720">
            <v>1980</v>
          </cell>
          <cell r="AG2720">
            <v>2319</v>
          </cell>
          <cell r="AH2720">
            <v>2124</v>
          </cell>
        </row>
        <row r="2721">
          <cell r="E2721" t="str">
            <v>IL Commercial Wood</v>
          </cell>
          <cell r="F2721">
            <v>3515</v>
          </cell>
          <cell r="G2721">
            <v>3670</v>
          </cell>
          <cell r="H2721">
            <v>3870</v>
          </cell>
          <cell r="I2721">
            <v>2442</v>
          </cell>
          <cell r="J2721">
            <v>2338</v>
          </cell>
          <cell r="K2721">
            <v>2360</v>
          </cell>
          <cell r="L2721">
            <v>2451</v>
          </cell>
          <cell r="M2721">
            <v>1935</v>
          </cell>
          <cell r="N2721">
            <v>1690</v>
          </cell>
          <cell r="O2721">
            <v>1777</v>
          </cell>
          <cell r="P2721">
            <v>1902</v>
          </cell>
          <cell r="Q2721">
            <v>2726</v>
          </cell>
          <cell r="R2721">
            <v>2792</v>
          </cell>
          <cell r="S2721">
            <v>2906</v>
          </cell>
          <cell r="T2721">
            <v>2842</v>
          </cell>
          <cell r="U2721">
            <v>1015</v>
          </cell>
          <cell r="V2721">
            <v>942</v>
          </cell>
          <cell r="W2721">
            <v>1000</v>
          </cell>
          <cell r="X2721">
            <v>1055</v>
          </cell>
          <cell r="Y2721">
            <v>1978</v>
          </cell>
          <cell r="Z2721">
            <v>1952</v>
          </cell>
          <cell r="AA2721">
            <v>1880</v>
          </cell>
          <cell r="AB2721">
            <v>1646</v>
          </cell>
          <cell r="AC2721">
            <v>1908</v>
          </cell>
          <cell r="AD2721">
            <v>1988</v>
          </cell>
          <cell r="AE2721">
            <v>864</v>
          </cell>
          <cell r="AF2721">
            <v>929</v>
          </cell>
          <cell r="AG2721">
            <v>840</v>
          </cell>
          <cell r="AH2721">
            <v>886</v>
          </cell>
        </row>
        <row r="2722">
          <cell r="E2722" t="str">
            <v>IN Commercial Wood</v>
          </cell>
          <cell r="F2722">
            <v>1752</v>
          </cell>
          <cell r="G2722">
            <v>1829</v>
          </cell>
          <cell r="H2722">
            <v>1929</v>
          </cell>
          <cell r="I2722">
            <v>1235</v>
          </cell>
          <cell r="J2722">
            <v>1182</v>
          </cell>
          <cell r="K2722">
            <v>1193</v>
          </cell>
          <cell r="L2722">
            <v>1240</v>
          </cell>
          <cell r="M2722">
            <v>1007</v>
          </cell>
          <cell r="N2722">
            <v>879</v>
          </cell>
          <cell r="O2722">
            <v>925</v>
          </cell>
          <cell r="P2722">
            <v>989</v>
          </cell>
          <cell r="Q2722">
            <v>1424</v>
          </cell>
          <cell r="R2722">
            <v>1458</v>
          </cell>
          <cell r="S2722">
            <v>1518</v>
          </cell>
          <cell r="T2722">
            <v>1484</v>
          </cell>
          <cell r="U2722">
            <v>2045</v>
          </cell>
          <cell r="V2722">
            <v>1898</v>
          </cell>
          <cell r="W2722">
            <v>2015</v>
          </cell>
          <cell r="X2722">
            <v>2127</v>
          </cell>
          <cell r="Y2722">
            <v>1712</v>
          </cell>
          <cell r="Z2722">
            <v>1690</v>
          </cell>
          <cell r="AA2722">
            <v>1627</v>
          </cell>
          <cell r="AB2722">
            <v>1425</v>
          </cell>
          <cell r="AC2722">
            <v>1651</v>
          </cell>
          <cell r="AD2722">
            <v>1721</v>
          </cell>
          <cell r="AE2722">
            <v>1828</v>
          </cell>
          <cell r="AF2722">
            <v>2137</v>
          </cell>
          <cell r="AG2722">
            <v>1863</v>
          </cell>
          <cell r="AH2722">
            <v>1981</v>
          </cell>
        </row>
        <row r="2723">
          <cell r="E2723" t="str">
            <v>KS Commercial Wood</v>
          </cell>
          <cell r="F2723">
            <v>694</v>
          </cell>
          <cell r="G2723">
            <v>724</v>
          </cell>
          <cell r="H2723">
            <v>764</v>
          </cell>
          <cell r="I2723">
            <v>789</v>
          </cell>
          <cell r="J2723">
            <v>755</v>
          </cell>
          <cell r="K2723">
            <v>762</v>
          </cell>
          <cell r="L2723">
            <v>792</v>
          </cell>
          <cell r="M2723">
            <v>753</v>
          </cell>
          <cell r="N2723">
            <v>658</v>
          </cell>
          <cell r="O2723">
            <v>692</v>
          </cell>
          <cell r="P2723">
            <v>740</v>
          </cell>
          <cell r="Q2723">
            <v>765</v>
          </cell>
          <cell r="R2723">
            <v>784</v>
          </cell>
          <cell r="S2723">
            <v>816</v>
          </cell>
          <cell r="T2723">
            <v>798</v>
          </cell>
          <cell r="U2723">
            <v>637</v>
          </cell>
          <cell r="V2723">
            <v>591</v>
          </cell>
          <cell r="W2723">
            <v>627</v>
          </cell>
          <cell r="X2723">
            <v>662</v>
          </cell>
          <cell r="Y2723">
            <v>638</v>
          </cell>
          <cell r="Z2723">
            <v>630</v>
          </cell>
          <cell r="AA2723">
            <v>606</v>
          </cell>
          <cell r="AB2723">
            <v>531</v>
          </cell>
          <cell r="AC2723">
            <v>615</v>
          </cell>
          <cell r="AD2723">
            <v>641</v>
          </cell>
          <cell r="AE2723">
            <v>561</v>
          </cell>
          <cell r="AF2723">
            <v>584</v>
          </cell>
          <cell r="AG2723">
            <v>537</v>
          </cell>
          <cell r="AH2723">
            <v>623</v>
          </cell>
        </row>
        <row r="2724">
          <cell r="E2724" t="str">
            <v>KY Commercial Wood</v>
          </cell>
          <cell r="F2724">
            <v>1492</v>
          </cell>
          <cell r="G2724">
            <v>1557</v>
          </cell>
          <cell r="H2724">
            <v>1643</v>
          </cell>
          <cell r="I2724">
            <v>1539</v>
          </cell>
          <cell r="J2724">
            <v>1473</v>
          </cell>
          <cell r="K2724">
            <v>1487</v>
          </cell>
          <cell r="L2724">
            <v>1545</v>
          </cell>
          <cell r="M2724">
            <v>981</v>
          </cell>
          <cell r="N2724">
            <v>857</v>
          </cell>
          <cell r="O2724">
            <v>901</v>
          </cell>
          <cell r="P2724">
            <v>965</v>
          </cell>
          <cell r="Q2724">
            <v>835</v>
          </cell>
          <cell r="R2724">
            <v>855</v>
          </cell>
          <cell r="S2724">
            <v>890</v>
          </cell>
          <cell r="T2724">
            <v>870</v>
          </cell>
          <cell r="U2724">
            <v>1632</v>
          </cell>
          <cell r="V2724">
            <v>1514</v>
          </cell>
          <cell r="W2724">
            <v>1608</v>
          </cell>
          <cell r="X2724">
            <v>1697</v>
          </cell>
          <cell r="Y2724">
            <v>1980</v>
          </cell>
          <cell r="Z2724">
            <v>1955</v>
          </cell>
          <cell r="AA2724">
            <v>1882</v>
          </cell>
          <cell r="AB2724">
            <v>1648</v>
          </cell>
          <cell r="AC2724">
            <v>1910</v>
          </cell>
          <cell r="AD2724">
            <v>1990</v>
          </cell>
          <cell r="AE2724">
            <v>1260</v>
          </cell>
          <cell r="AF2724">
            <v>1329</v>
          </cell>
          <cell r="AG2724">
            <v>1386</v>
          </cell>
          <cell r="AH2724">
            <v>1394</v>
          </cell>
        </row>
        <row r="2725">
          <cell r="E2725" t="str">
            <v>LA Commercial Wood</v>
          </cell>
          <cell r="F2725">
            <v>592</v>
          </cell>
          <cell r="G2725">
            <v>619</v>
          </cell>
          <cell r="H2725">
            <v>652</v>
          </cell>
          <cell r="I2725">
            <v>1100</v>
          </cell>
          <cell r="J2725">
            <v>1053</v>
          </cell>
          <cell r="K2725">
            <v>1063</v>
          </cell>
          <cell r="L2725">
            <v>1104</v>
          </cell>
          <cell r="M2725">
            <v>650</v>
          </cell>
          <cell r="N2725">
            <v>568</v>
          </cell>
          <cell r="O2725">
            <v>597</v>
          </cell>
          <cell r="P2725">
            <v>639</v>
          </cell>
          <cell r="Q2725">
            <v>614</v>
          </cell>
          <cell r="R2725">
            <v>629</v>
          </cell>
          <cell r="S2725">
            <v>655</v>
          </cell>
          <cell r="T2725">
            <v>640</v>
          </cell>
          <cell r="U2725">
            <v>238</v>
          </cell>
          <cell r="V2725">
            <v>221</v>
          </cell>
          <cell r="W2725">
            <v>235</v>
          </cell>
          <cell r="X2725">
            <v>248</v>
          </cell>
          <cell r="Y2725">
            <v>333</v>
          </cell>
          <cell r="Z2725">
            <v>329</v>
          </cell>
          <cell r="AA2725">
            <v>316</v>
          </cell>
          <cell r="AB2725">
            <v>277</v>
          </cell>
          <cell r="AC2725">
            <v>321</v>
          </cell>
          <cell r="AD2725">
            <v>335</v>
          </cell>
          <cell r="AE2725">
            <v>110</v>
          </cell>
          <cell r="AF2725">
            <v>90</v>
          </cell>
          <cell r="AG2725">
            <v>77</v>
          </cell>
          <cell r="AH2725">
            <v>86</v>
          </cell>
        </row>
        <row r="2726">
          <cell r="E2726" t="str">
            <v>MA Commercial Wood</v>
          </cell>
          <cell r="F2726">
            <v>1976</v>
          </cell>
          <cell r="G2726">
            <v>2063</v>
          </cell>
          <cell r="H2726">
            <v>2175</v>
          </cell>
          <cell r="I2726">
            <v>2769</v>
          </cell>
          <cell r="J2726">
            <v>2652</v>
          </cell>
          <cell r="K2726">
            <v>2677</v>
          </cell>
          <cell r="L2726">
            <v>2780</v>
          </cell>
          <cell r="M2726">
            <v>2427</v>
          </cell>
          <cell r="N2726">
            <v>2120</v>
          </cell>
          <cell r="O2726">
            <v>2230</v>
          </cell>
          <cell r="P2726">
            <v>2386</v>
          </cell>
          <cell r="Q2726">
            <v>2023</v>
          </cell>
          <cell r="R2726">
            <v>2072</v>
          </cell>
          <cell r="S2726">
            <v>2157</v>
          </cell>
          <cell r="T2726">
            <v>2109</v>
          </cell>
          <cell r="U2726">
            <v>574</v>
          </cell>
          <cell r="V2726">
            <v>533</v>
          </cell>
          <cell r="W2726">
            <v>566</v>
          </cell>
          <cell r="X2726">
            <v>597</v>
          </cell>
          <cell r="Y2726">
            <v>1441</v>
          </cell>
          <cell r="Z2726">
            <v>1423</v>
          </cell>
          <cell r="AA2726">
            <v>1370</v>
          </cell>
          <cell r="AB2726">
            <v>1200</v>
          </cell>
          <cell r="AC2726">
            <v>1391</v>
          </cell>
          <cell r="AD2726">
            <v>1449</v>
          </cell>
          <cell r="AE2726">
            <v>1541</v>
          </cell>
          <cell r="AF2726">
            <v>1488</v>
          </cell>
          <cell r="AG2726">
            <v>1524</v>
          </cell>
          <cell r="AH2726">
            <v>1245</v>
          </cell>
        </row>
        <row r="2727">
          <cell r="E2727" t="str">
            <v>MD Commercial Wood</v>
          </cell>
          <cell r="F2727">
            <v>1384</v>
          </cell>
          <cell r="G2727">
            <v>896</v>
          </cell>
          <cell r="H2727">
            <v>1471</v>
          </cell>
          <cell r="I2727">
            <v>2165</v>
          </cell>
          <cell r="J2727">
            <v>2102</v>
          </cell>
          <cell r="K2727">
            <v>2120</v>
          </cell>
          <cell r="L2727">
            <v>2204</v>
          </cell>
          <cell r="M2727">
            <v>2028</v>
          </cell>
          <cell r="N2727">
            <v>1792</v>
          </cell>
          <cell r="O2727">
            <v>1808</v>
          </cell>
          <cell r="P2727">
            <v>2042</v>
          </cell>
          <cell r="Q2727">
            <v>1549</v>
          </cell>
          <cell r="R2727">
            <v>1394</v>
          </cell>
          <cell r="S2727">
            <v>1455</v>
          </cell>
          <cell r="T2727">
            <v>1662</v>
          </cell>
          <cell r="U2727">
            <v>1568</v>
          </cell>
          <cell r="V2727">
            <v>1660</v>
          </cell>
          <cell r="W2727">
            <v>1719</v>
          </cell>
          <cell r="X2727">
            <v>1873</v>
          </cell>
          <cell r="Y2727">
            <v>2448</v>
          </cell>
          <cell r="Z2727">
            <v>2340</v>
          </cell>
          <cell r="AA2727">
            <v>2330</v>
          </cell>
          <cell r="AB2727">
            <v>2180</v>
          </cell>
          <cell r="AC2727">
            <v>2376</v>
          </cell>
          <cell r="AD2727">
            <v>2390</v>
          </cell>
          <cell r="AE2727">
            <v>1813</v>
          </cell>
          <cell r="AF2727">
            <v>1804</v>
          </cell>
          <cell r="AG2727">
            <v>1300</v>
          </cell>
          <cell r="AH2727">
            <v>1524</v>
          </cell>
        </row>
        <row r="2728">
          <cell r="E2728" t="str">
            <v>ME Commercial Wood</v>
          </cell>
          <cell r="F2728">
            <v>933</v>
          </cell>
          <cell r="G2728">
            <v>1422</v>
          </cell>
          <cell r="H2728">
            <v>1175</v>
          </cell>
          <cell r="I2728">
            <v>1121</v>
          </cell>
          <cell r="J2728">
            <v>1218</v>
          </cell>
          <cell r="K2728">
            <v>1225</v>
          </cell>
          <cell r="L2728">
            <v>1235</v>
          </cell>
          <cell r="M2728">
            <v>960</v>
          </cell>
          <cell r="N2728">
            <v>836</v>
          </cell>
          <cell r="O2728">
            <v>629</v>
          </cell>
          <cell r="P2728">
            <v>751</v>
          </cell>
          <cell r="Q2728">
            <v>589</v>
          </cell>
          <cell r="R2728">
            <v>557</v>
          </cell>
          <cell r="S2728">
            <v>541</v>
          </cell>
          <cell r="T2728">
            <v>529</v>
          </cell>
          <cell r="U2728">
            <v>969</v>
          </cell>
          <cell r="V2728">
            <v>899</v>
          </cell>
          <cell r="W2728">
            <v>980</v>
          </cell>
          <cell r="X2728">
            <v>1015</v>
          </cell>
          <cell r="Y2728">
            <v>2038</v>
          </cell>
          <cell r="Z2728">
            <v>1993</v>
          </cell>
          <cell r="AA2728">
            <v>1942</v>
          </cell>
          <cell r="AB2728">
            <v>1685</v>
          </cell>
          <cell r="AC2728">
            <v>1958</v>
          </cell>
          <cell r="AD2728">
            <v>2075</v>
          </cell>
          <cell r="AE2728">
            <v>3615</v>
          </cell>
          <cell r="AF2728">
            <v>2999</v>
          </cell>
          <cell r="AG2728">
            <v>3159</v>
          </cell>
          <cell r="AH2728">
            <v>3098</v>
          </cell>
        </row>
        <row r="2729">
          <cell r="E2729" t="str">
            <v>MI Commercial Wood</v>
          </cell>
          <cell r="F2729">
            <v>3002</v>
          </cell>
          <cell r="G2729">
            <v>3133</v>
          </cell>
          <cell r="H2729">
            <v>3305</v>
          </cell>
          <cell r="I2729">
            <v>2097</v>
          </cell>
          <cell r="J2729">
            <v>2008</v>
          </cell>
          <cell r="K2729">
            <v>2027</v>
          </cell>
          <cell r="L2729">
            <v>2106</v>
          </cell>
          <cell r="M2729">
            <v>1681</v>
          </cell>
          <cell r="N2729">
            <v>1468</v>
          </cell>
          <cell r="O2729">
            <v>1544</v>
          </cell>
          <cell r="P2729">
            <v>1652</v>
          </cell>
          <cell r="Q2729">
            <v>2368</v>
          </cell>
          <cell r="R2729">
            <v>2425</v>
          </cell>
          <cell r="S2729">
            <v>2525</v>
          </cell>
          <cell r="T2729">
            <v>2738</v>
          </cell>
          <cell r="U2729">
            <v>4336</v>
          </cell>
          <cell r="V2729">
            <v>4055</v>
          </cell>
          <cell r="W2729">
            <v>4254</v>
          </cell>
          <cell r="X2729">
            <v>4531</v>
          </cell>
          <cell r="Y2729">
            <v>2986</v>
          </cell>
          <cell r="Z2729">
            <v>2961</v>
          </cell>
          <cell r="AA2729">
            <v>2818</v>
          </cell>
          <cell r="AB2729">
            <v>2420</v>
          </cell>
          <cell r="AC2729">
            <v>2543</v>
          </cell>
          <cell r="AD2729">
            <v>2694</v>
          </cell>
          <cell r="AE2729">
            <v>5532</v>
          </cell>
          <cell r="AF2729">
            <v>5326</v>
          </cell>
          <cell r="AG2729">
            <v>5473</v>
          </cell>
          <cell r="AH2729">
            <v>5444</v>
          </cell>
        </row>
        <row r="2730">
          <cell r="E2730" t="str">
            <v>MN Commercial Wood</v>
          </cell>
          <cell r="F2730">
            <v>1229</v>
          </cell>
          <cell r="G2730">
            <v>1283</v>
          </cell>
          <cell r="H2730">
            <v>1353</v>
          </cell>
          <cell r="I2730">
            <v>1413</v>
          </cell>
          <cell r="J2730">
            <v>1353</v>
          </cell>
          <cell r="K2730">
            <v>1366</v>
          </cell>
          <cell r="L2730">
            <v>1419</v>
          </cell>
          <cell r="M2730">
            <v>1349</v>
          </cell>
          <cell r="N2730">
            <v>1178</v>
          </cell>
          <cell r="O2730">
            <v>1239</v>
          </cell>
          <cell r="P2730">
            <v>1326</v>
          </cell>
          <cell r="Q2730">
            <v>1405</v>
          </cell>
          <cell r="R2730">
            <v>1439</v>
          </cell>
          <cell r="S2730">
            <v>1498</v>
          </cell>
          <cell r="T2730">
            <v>1465</v>
          </cell>
          <cell r="U2730">
            <v>1711</v>
          </cell>
          <cell r="V2730">
            <v>1587</v>
          </cell>
          <cell r="W2730">
            <v>1686</v>
          </cell>
          <cell r="X2730">
            <v>1779</v>
          </cell>
          <cell r="Y2730">
            <v>1980</v>
          </cell>
          <cell r="Z2730">
            <v>1954</v>
          </cell>
          <cell r="AA2730">
            <v>1881</v>
          </cell>
          <cell r="AB2730">
            <v>1648</v>
          </cell>
          <cell r="AC2730">
            <v>1910</v>
          </cell>
          <cell r="AD2730">
            <v>4467</v>
          </cell>
          <cell r="AE2730">
            <v>4751</v>
          </cell>
          <cell r="AF2730">
            <v>5288</v>
          </cell>
          <cell r="AG2730">
            <v>5434</v>
          </cell>
          <cell r="AH2730">
            <v>5909</v>
          </cell>
        </row>
        <row r="2731">
          <cell r="E2731" t="str">
            <v>MO Commercial Wood</v>
          </cell>
          <cell r="F2731">
            <v>1462</v>
          </cell>
          <cell r="G2731">
            <v>1526</v>
          </cell>
          <cell r="H2731">
            <v>1609</v>
          </cell>
          <cell r="I2731">
            <v>1662</v>
          </cell>
          <cell r="J2731">
            <v>1592</v>
          </cell>
          <cell r="K2731">
            <v>1607</v>
          </cell>
          <cell r="L2731">
            <v>1669</v>
          </cell>
          <cell r="M2731">
            <v>1596</v>
          </cell>
          <cell r="N2731">
            <v>1394</v>
          </cell>
          <cell r="O2731">
            <v>1466</v>
          </cell>
          <cell r="P2731">
            <v>1568</v>
          </cell>
          <cell r="Q2731">
            <v>1654</v>
          </cell>
          <cell r="R2731">
            <v>1694</v>
          </cell>
          <cell r="S2731">
            <v>1763</v>
          </cell>
          <cell r="T2731">
            <v>1724</v>
          </cell>
          <cell r="U2731">
            <v>2966</v>
          </cell>
          <cell r="V2731">
            <v>2752</v>
          </cell>
          <cell r="W2731">
            <v>2923</v>
          </cell>
          <cell r="X2731">
            <v>3084</v>
          </cell>
          <cell r="Y2731">
            <v>3690</v>
          </cell>
          <cell r="Z2731">
            <v>3643</v>
          </cell>
          <cell r="AA2731">
            <v>3507</v>
          </cell>
          <cell r="AB2731">
            <v>3071</v>
          </cell>
          <cell r="AC2731">
            <v>3760</v>
          </cell>
          <cell r="AD2731">
            <v>4530</v>
          </cell>
          <cell r="AE2731">
            <v>3398</v>
          </cell>
          <cell r="AF2731">
            <v>3886</v>
          </cell>
          <cell r="AG2731">
            <v>4011</v>
          </cell>
          <cell r="AH2731">
            <v>4286</v>
          </cell>
        </row>
        <row r="2732">
          <cell r="E2732" t="str">
            <v>MS Commercial Wood</v>
          </cell>
          <cell r="F2732">
            <v>1000</v>
          </cell>
          <cell r="G2732">
            <v>1044</v>
          </cell>
          <cell r="H2732">
            <v>1101</v>
          </cell>
          <cell r="I2732">
            <v>1022</v>
          </cell>
          <cell r="J2732">
            <v>979</v>
          </cell>
          <cell r="K2732">
            <v>988</v>
          </cell>
          <cell r="L2732">
            <v>1026</v>
          </cell>
          <cell r="M2732">
            <v>653</v>
          </cell>
          <cell r="N2732">
            <v>570</v>
          </cell>
          <cell r="O2732">
            <v>599</v>
          </cell>
          <cell r="P2732">
            <v>641</v>
          </cell>
          <cell r="Q2732">
            <v>555</v>
          </cell>
          <cell r="R2732">
            <v>568</v>
          </cell>
          <cell r="S2732">
            <v>591</v>
          </cell>
          <cell r="T2732">
            <v>578</v>
          </cell>
          <cell r="U2732">
            <v>776</v>
          </cell>
          <cell r="V2732">
            <v>720</v>
          </cell>
          <cell r="W2732">
            <v>765</v>
          </cell>
          <cell r="X2732">
            <v>807</v>
          </cell>
          <cell r="Y2732">
            <v>779</v>
          </cell>
          <cell r="Z2732">
            <v>769</v>
          </cell>
          <cell r="AA2732">
            <v>740</v>
          </cell>
          <cell r="AB2732">
            <v>648</v>
          </cell>
          <cell r="AC2732">
            <v>751</v>
          </cell>
          <cell r="AD2732">
            <v>783</v>
          </cell>
          <cell r="AE2732">
            <v>204</v>
          </cell>
          <cell r="AF2732">
            <v>225</v>
          </cell>
          <cell r="AG2732">
            <v>145</v>
          </cell>
          <cell r="AH2732">
            <v>221</v>
          </cell>
        </row>
        <row r="2733">
          <cell r="E2733" t="str">
            <v>MT Commercial Wood</v>
          </cell>
          <cell r="F2733">
            <v>196</v>
          </cell>
          <cell r="G2733">
            <v>204</v>
          </cell>
          <cell r="H2733">
            <v>215</v>
          </cell>
          <cell r="I2733">
            <v>245</v>
          </cell>
          <cell r="J2733">
            <v>234</v>
          </cell>
          <cell r="K2733">
            <v>237</v>
          </cell>
          <cell r="L2733">
            <v>246</v>
          </cell>
          <cell r="M2733">
            <v>317</v>
          </cell>
          <cell r="N2733">
            <v>276</v>
          </cell>
          <cell r="O2733">
            <v>291</v>
          </cell>
          <cell r="P2733">
            <v>311</v>
          </cell>
          <cell r="Q2733">
            <v>184</v>
          </cell>
          <cell r="R2733">
            <v>188</v>
          </cell>
          <cell r="S2733">
            <v>196</v>
          </cell>
          <cell r="T2733">
            <v>192</v>
          </cell>
          <cell r="U2733">
            <v>968</v>
          </cell>
          <cell r="V2733">
            <v>898</v>
          </cell>
          <cell r="W2733">
            <v>954</v>
          </cell>
          <cell r="X2733">
            <v>1007</v>
          </cell>
          <cell r="Y2733">
            <v>449</v>
          </cell>
          <cell r="Z2733">
            <v>444</v>
          </cell>
          <cell r="AA2733">
            <v>427</v>
          </cell>
          <cell r="AB2733">
            <v>374</v>
          </cell>
          <cell r="AC2733">
            <v>433</v>
          </cell>
          <cell r="AD2733">
            <v>452</v>
          </cell>
          <cell r="AE2733">
            <v>1587</v>
          </cell>
          <cell r="AF2733">
            <v>1970</v>
          </cell>
          <cell r="AG2733">
            <v>1985</v>
          </cell>
          <cell r="AH2733">
            <v>2168</v>
          </cell>
        </row>
        <row r="2734">
          <cell r="E2734" t="str">
            <v>NC Commercial Wood</v>
          </cell>
          <cell r="F2734">
            <v>1279</v>
          </cell>
          <cell r="G2734">
            <v>1335</v>
          </cell>
          <cell r="H2734">
            <v>1408</v>
          </cell>
          <cell r="I2734">
            <v>2510</v>
          </cell>
          <cell r="J2734">
            <v>2404</v>
          </cell>
          <cell r="K2734">
            <v>2426</v>
          </cell>
          <cell r="L2734">
            <v>2520</v>
          </cell>
          <cell r="M2734">
            <v>2424</v>
          </cell>
          <cell r="N2734">
            <v>2117</v>
          </cell>
          <cell r="O2734">
            <v>2226</v>
          </cell>
          <cell r="P2734">
            <v>2382</v>
          </cell>
          <cell r="Q2734">
            <v>1704</v>
          </cell>
          <cell r="R2734">
            <v>1745</v>
          </cell>
          <cell r="S2734">
            <v>1817</v>
          </cell>
          <cell r="T2734">
            <v>1776</v>
          </cell>
          <cell r="U2734">
            <v>2471</v>
          </cell>
          <cell r="V2734">
            <v>2292</v>
          </cell>
          <cell r="W2734">
            <v>2435</v>
          </cell>
          <cell r="X2734">
            <v>2569</v>
          </cell>
          <cell r="Y2734">
            <v>2376</v>
          </cell>
          <cell r="Z2734">
            <v>2346</v>
          </cell>
          <cell r="AA2734">
            <v>2258</v>
          </cell>
          <cell r="AB2734">
            <v>1978</v>
          </cell>
          <cell r="AC2734">
            <v>2292</v>
          </cell>
          <cell r="AD2734">
            <v>2388</v>
          </cell>
          <cell r="AE2734">
            <v>1488</v>
          </cell>
          <cell r="AF2734">
            <v>1519</v>
          </cell>
          <cell r="AG2734">
            <v>1379</v>
          </cell>
          <cell r="AH2734">
            <v>1526</v>
          </cell>
        </row>
        <row r="2735">
          <cell r="E2735" t="str">
            <v>ND Commercial Wood</v>
          </cell>
          <cell r="F2735">
            <v>184</v>
          </cell>
          <cell r="G2735">
            <v>192</v>
          </cell>
          <cell r="H2735">
            <v>202</v>
          </cell>
          <cell r="I2735">
            <v>207</v>
          </cell>
          <cell r="J2735">
            <v>198</v>
          </cell>
          <cell r="K2735">
            <v>200</v>
          </cell>
          <cell r="L2735">
            <v>208</v>
          </cell>
          <cell r="M2735">
            <v>196</v>
          </cell>
          <cell r="N2735">
            <v>171</v>
          </cell>
          <cell r="O2735">
            <v>180</v>
          </cell>
          <cell r="P2735">
            <v>193</v>
          </cell>
          <cell r="Q2735">
            <v>195</v>
          </cell>
          <cell r="R2735">
            <v>200</v>
          </cell>
          <cell r="S2735">
            <v>208</v>
          </cell>
          <cell r="T2735">
            <v>203</v>
          </cell>
          <cell r="U2735">
            <v>58</v>
          </cell>
          <cell r="V2735">
            <v>54</v>
          </cell>
          <cell r="W2735">
            <v>57</v>
          </cell>
          <cell r="X2735">
            <v>60</v>
          </cell>
          <cell r="Y2735">
            <v>65</v>
          </cell>
          <cell r="Z2735">
            <v>64</v>
          </cell>
          <cell r="AA2735">
            <v>62</v>
          </cell>
          <cell r="AB2735">
            <v>54</v>
          </cell>
          <cell r="AC2735">
            <v>63</v>
          </cell>
          <cell r="AD2735">
            <v>65</v>
          </cell>
          <cell r="AE2735">
            <v>76</v>
          </cell>
          <cell r="AF2735">
            <v>113</v>
          </cell>
          <cell r="AG2735">
            <v>107</v>
          </cell>
          <cell r="AH2735">
            <v>86</v>
          </cell>
        </row>
        <row r="2736">
          <cell r="E2736" t="str">
            <v>NE Commercial Wood</v>
          </cell>
          <cell r="F2736">
            <v>439</v>
          </cell>
          <cell r="G2736">
            <v>458</v>
          </cell>
          <cell r="H2736">
            <v>483</v>
          </cell>
          <cell r="I2736">
            <v>499</v>
          </cell>
          <cell r="J2736">
            <v>478</v>
          </cell>
          <cell r="K2736">
            <v>483</v>
          </cell>
          <cell r="L2736">
            <v>501</v>
          </cell>
          <cell r="M2736">
            <v>474</v>
          </cell>
          <cell r="N2736">
            <v>414</v>
          </cell>
          <cell r="O2736">
            <v>436</v>
          </cell>
          <cell r="P2736">
            <v>466</v>
          </cell>
          <cell r="Q2736">
            <v>489</v>
          </cell>
          <cell r="R2736">
            <v>501</v>
          </cell>
          <cell r="S2736">
            <v>522</v>
          </cell>
          <cell r="T2736">
            <v>510</v>
          </cell>
          <cell r="U2736">
            <v>365</v>
          </cell>
          <cell r="V2736">
            <v>339</v>
          </cell>
          <cell r="W2736">
            <v>360</v>
          </cell>
          <cell r="X2736">
            <v>380</v>
          </cell>
          <cell r="Y2736">
            <v>366</v>
          </cell>
          <cell r="Z2736">
            <v>361</v>
          </cell>
          <cell r="AA2736">
            <v>348</v>
          </cell>
          <cell r="AB2736">
            <v>305</v>
          </cell>
          <cell r="AC2736">
            <v>353</v>
          </cell>
          <cell r="AD2736">
            <v>368</v>
          </cell>
          <cell r="AE2736">
            <v>351</v>
          </cell>
          <cell r="AF2736">
            <v>397</v>
          </cell>
          <cell r="AG2736">
            <v>335</v>
          </cell>
          <cell r="AH2736">
            <v>421</v>
          </cell>
        </row>
        <row r="2737">
          <cell r="E2737" t="str">
            <v>NH Commercial Wood</v>
          </cell>
          <cell r="F2737">
            <v>403</v>
          </cell>
          <cell r="G2737">
            <v>420</v>
          </cell>
          <cell r="H2737">
            <v>443</v>
          </cell>
          <cell r="I2737">
            <v>571</v>
          </cell>
          <cell r="J2737">
            <v>547</v>
          </cell>
          <cell r="K2737">
            <v>552</v>
          </cell>
          <cell r="L2737">
            <v>573</v>
          </cell>
          <cell r="M2737">
            <v>507</v>
          </cell>
          <cell r="N2737">
            <v>443</v>
          </cell>
          <cell r="O2737">
            <v>466</v>
          </cell>
          <cell r="P2737">
            <v>498</v>
          </cell>
          <cell r="Q2737">
            <v>425</v>
          </cell>
          <cell r="R2737">
            <v>436</v>
          </cell>
          <cell r="S2737">
            <v>454</v>
          </cell>
          <cell r="T2737">
            <v>444</v>
          </cell>
          <cell r="U2737">
            <v>533</v>
          </cell>
          <cell r="V2737">
            <v>494</v>
          </cell>
          <cell r="W2737">
            <v>525</v>
          </cell>
          <cell r="X2737">
            <v>554</v>
          </cell>
          <cell r="Y2737">
            <v>1166</v>
          </cell>
          <cell r="Z2737">
            <v>1151</v>
          </cell>
          <cell r="AA2737">
            <v>1108</v>
          </cell>
          <cell r="AB2737">
            <v>971</v>
          </cell>
          <cell r="AC2737">
            <v>1125</v>
          </cell>
          <cell r="AD2737">
            <v>1172</v>
          </cell>
          <cell r="AE2737">
            <v>2038</v>
          </cell>
          <cell r="AF2737">
            <v>1802</v>
          </cell>
          <cell r="AG2737">
            <v>2056</v>
          </cell>
          <cell r="AH2737">
            <v>1899</v>
          </cell>
        </row>
        <row r="2738">
          <cell r="E2738" t="str">
            <v>NJ Commercial Wood</v>
          </cell>
          <cell r="F2738">
            <v>1769</v>
          </cell>
          <cell r="G2738">
            <v>1847</v>
          </cell>
          <cell r="H2738">
            <v>1948</v>
          </cell>
          <cell r="I2738">
            <v>2060</v>
          </cell>
          <cell r="J2738">
            <v>1973</v>
          </cell>
          <cell r="K2738">
            <v>1991</v>
          </cell>
          <cell r="L2738">
            <v>2068</v>
          </cell>
          <cell r="M2738">
            <v>1428</v>
          </cell>
          <cell r="N2738">
            <v>1247</v>
          </cell>
          <cell r="O2738">
            <v>1311</v>
          </cell>
          <cell r="P2738">
            <v>1403</v>
          </cell>
          <cell r="Q2738">
            <v>1390</v>
          </cell>
          <cell r="R2738">
            <v>1424</v>
          </cell>
          <cell r="S2738">
            <v>1482</v>
          </cell>
          <cell r="T2738">
            <v>1449</v>
          </cell>
          <cell r="U2738">
            <v>227</v>
          </cell>
          <cell r="V2738">
            <v>211</v>
          </cell>
          <cell r="W2738">
            <v>224</v>
          </cell>
          <cell r="X2738">
            <v>236</v>
          </cell>
          <cell r="Y2738">
            <v>1549</v>
          </cell>
          <cell r="Z2738">
            <v>1529</v>
          </cell>
          <cell r="AA2738">
            <v>1472</v>
          </cell>
          <cell r="AB2738">
            <v>1289</v>
          </cell>
          <cell r="AC2738">
            <v>1494</v>
          </cell>
          <cell r="AD2738">
            <v>1557</v>
          </cell>
          <cell r="AE2738">
            <v>471</v>
          </cell>
          <cell r="AF2738">
            <v>483</v>
          </cell>
          <cell r="AG2738">
            <v>437</v>
          </cell>
          <cell r="AH2738">
            <v>449</v>
          </cell>
        </row>
        <row r="2739">
          <cell r="E2739" t="str">
            <v>NM Commercial Wood</v>
          </cell>
          <cell r="F2739">
            <v>342</v>
          </cell>
          <cell r="G2739">
            <v>357</v>
          </cell>
          <cell r="H2739">
            <v>377</v>
          </cell>
          <cell r="I2739">
            <v>440</v>
          </cell>
          <cell r="J2739">
            <v>421</v>
          </cell>
          <cell r="K2739">
            <v>425</v>
          </cell>
          <cell r="L2739">
            <v>442</v>
          </cell>
          <cell r="M2739">
            <v>607</v>
          </cell>
          <cell r="N2739">
            <v>530</v>
          </cell>
          <cell r="O2739">
            <v>557</v>
          </cell>
          <cell r="P2739">
            <v>596</v>
          </cell>
          <cell r="Q2739">
            <v>352</v>
          </cell>
          <cell r="R2739">
            <v>360</v>
          </cell>
          <cell r="S2739">
            <v>375</v>
          </cell>
          <cell r="T2739">
            <v>367</v>
          </cell>
          <cell r="U2739">
            <v>1445</v>
          </cell>
          <cell r="V2739">
            <v>1341</v>
          </cell>
          <cell r="W2739">
            <v>1424</v>
          </cell>
          <cell r="X2739">
            <v>1502</v>
          </cell>
          <cell r="Y2739">
            <v>975</v>
          </cell>
          <cell r="Z2739">
            <v>963</v>
          </cell>
          <cell r="AA2739">
            <v>927</v>
          </cell>
          <cell r="AB2739">
            <v>812</v>
          </cell>
          <cell r="AC2739">
            <v>941</v>
          </cell>
          <cell r="AD2739">
            <v>981</v>
          </cell>
          <cell r="AE2739">
            <v>1289</v>
          </cell>
          <cell r="AF2739">
            <v>1600</v>
          </cell>
          <cell r="AG2739">
            <v>1440</v>
          </cell>
          <cell r="AH2739">
            <v>1655</v>
          </cell>
        </row>
        <row r="2740">
          <cell r="E2740" t="str">
            <v>NV Commercial Wood</v>
          </cell>
          <cell r="F2740">
            <v>281</v>
          </cell>
          <cell r="G2740">
            <v>293</v>
          </cell>
          <cell r="H2740">
            <v>309</v>
          </cell>
          <cell r="I2740">
            <v>400</v>
          </cell>
          <cell r="J2740">
            <v>383</v>
          </cell>
          <cell r="K2740">
            <v>386</v>
          </cell>
          <cell r="L2740">
            <v>401</v>
          </cell>
          <cell r="M2740">
            <v>607</v>
          </cell>
          <cell r="N2740">
            <v>530</v>
          </cell>
          <cell r="O2740">
            <v>558</v>
          </cell>
          <cell r="P2740">
            <v>597</v>
          </cell>
          <cell r="Q2740">
            <v>383</v>
          </cell>
          <cell r="R2740">
            <v>393</v>
          </cell>
          <cell r="S2740">
            <v>409</v>
          </cell>
          <cell r="T2740">
            <v>400</v>
          </cell>
          <cell r="U2740">
            <v>313</v>
          </cell>
          <cell r="V2740">
            <v>290</v>
          </cell>
          <cell r="W2740">
            <v>308</v>
          </cell>
          <cell r="X2740">
            <v>325</v>
          </cell>
          <cell r="Y2740">
            <v>255</v>
          </cell>
          <cell r="Z2740">
            <v>251</v>
          </cell>
          <cell r="AA2740">
            <v>242</v>
          </cell>
          <cell r="AB2740">
            <v>212</v>
          </cell>
          <cell r="AC2740">
            <v>246</v>
          </cell>
          <cell r="AD2740">
            <v>256</v>
          </cell>
          <cell r="AE2740">
            <v>280</v>
          </cell>
          <cell r="AF2740">
            <v>321</v>
          </cell>
          <cell r="AG2740">
            <v>342</v>
          </cell>
          <cell r="AH2740">
            <v>412</v>
          </cell>
        </row>
        <row r="2741">
          <cell r="E2741" t="str">
            <v>NY Commercial Wood</v>
          </cell>
          <cell r="F2741">
            <v>4157</v>
          </cell>
          <cell r="G2741">
            <v>4340</v>
          </cell>
          <cell r="H2741">
            <v>4578</v>
          </cell>
          <cell r="I2741">
            <v>7426</v>
          </cell>
          <cell r="J2741">
            <v>7111</v>
          </cell>
          <cell r="K2741">
            <v>7177</v>
          </cell>
          <cell r="L2741">
            <v>7456</v>
          </cell>
          <cell r="M2741">
            <v>14041</v>
          </cell>
          <cell r="N2741">
            <v>12263</v>
          </cell>
          <cell r="O2741">
            <v>12896</v>
          </cell>
          <cell r="P2741">
            <v>13800</v>
          </cell>
          <cell r="Q2741">
            <v>9694</v>
          </cell>
          <cell r="R2741">
            <v>9929</v>
          </cell>
          <cell r="S2741">
            <v>10337</v>
          </cell>
          <cell r="T2741">
            <v>10106</v>
          </cell>
          <cell r="U2741">
            <v>8082</v>
          </cell>
          <cell r="V2741">
            <v>7499</v>
          </cell>
          <cell r="W2741">
            <v>7964</v>
          </cell>
          <cell r="X2741">
            <v>8404</v>
          </cell>
          <cell r="Y2741">
            <v>2732</v>
          </cell>
          <cell r="Z2741">
            <v>2697</v>
          </cell>
          <cell r="AA2741">
            <v>2597</v>
          </cell>
          <cell r="AB2741">
            <v>2274</v>
          </cell>
          <cell r="AC2741">
            <v>2636</v>
          </cell>
          <cell r="AD2741">
            <v>2747</v>
          </cell>
          <cell r="AE2741">
            <v>5414</v>
          </cell>
          <cell r="AF2741">
            <v>5240</v>
          </cell>
          <cell r="AG2741">
            <v>5243</v>
          </cell>
          <cell r="AH2741">
            <v>5224</v>
          </cell>
        </row>
        <row r="2742">
          <cell r="E2742" t="str">
            <v>OH Commercial Wood</v>
          </cell>
          <cell r="F2742">
            <v>3410</v>
          </cell>
          <cell r="G2742">
            <v>3560</v>
          </cell>
          <cell r="H2742">
            <v>3755</v>
          </cell>
          <cell r="I2742">
            <v>2378</v>
          </cell>
          <cell r="J2742">
            <v>2277</v>
          </cell>
          <cell r="K2742">
            <v>2298</v>
          </cell>
          <cell r="L2742">
            <v>2521</v>
          </cell>
          <cell r="M2742">
            <v>2622</v>
          </cell>
          <cell r="N2742">
            <v>2193</v>
          </cell>
          <cell r="O2742">
            <v>2190</v>
          </cell>
          <cell r="P2742">
            <v>2402</v>
          </cell>
          <cell r="Q2742">
            <v>2948</v>
          </cell>
          <cell r="R2742">
            <v>3517</v>
          </cell>
          <cell r="S2742">
            <v>3542</v>
          </cell>
          <cell r="T2742">
            <v>3477</v>
          </cell>
          <cell r="U2742">
            <v>3455</v>
          </cell>
          <cell r="V2742">
            <v>3119</v>
          </cell>
          <cell r="W2742">
            <v>4049</v>
          </cell>
          <cell r="X2742">
            <v>3495</v>
          </cell>
          <cell r="Y2742">
            <v>2999</v>
          </cell>
          <cell r="Z2742">
            <v>2961</v>
          </cell>
          <cell r="AA2742">
            <v>2850</v>
          </cell>
          <cell r="AB2742">
            <v>2496</v>
          </cell>
          <cell r="AC2742">
            <v>2893</v>
          </cell>
          <cell r="AD2742">
            <v>3015</v>
          </cell>
          <cell r="AE2742">
            <v>3160</v>
          </cell>
          <cell r="AF2742">
            <v>3342</v>
          </cell>
          <cell r="AG2742">
            <v>3303</v>
          </cell>
          <cell r="AH2742">
            <v>3241</v>
          </cell>
        </row>
        <row r="2743">
          <cell r="E2743" t="str">
            <v>OK Commercial Wood</v>
          </cell>
          <cell r="F2743">
            <v>486</v>
          </cell>
          <cell r="G2743">
            <v>507</v>
          </cell>
          <cell r="H2743">
            <v>535</v>
          </cell>
          <cell r="I2743">
            <v>899</v>
          </cell>
          <cell r="J2743">
            <v>861</v>
          </cell>
          <cell r="K2743">
            <v>869</v>
          </cell>
          <cell r="L2743">
            <v>902</v>
          </cell>
          <cell r="M2743">
            <v>526</v>
          </cell>
          <cell r="N2743">
            <v>460</v>
          </cell>
          <cell r="O2743">
            <v>483</v>
          </cell>
          <cell r="P2743">
            <v>517</v>
          </cell>
          <cell r="Q2743">
            <v>504</v>
          </cell>
          <cell r="R2743">
            <v>516</v>
          </cell>
          <cell r="S2743">
            <v>537</v>
          </cell>
          <cell r="T2743">
            <v>525</v>
          </cell>
          <cell r="U2743">
            <v>509</v>
          </cell>
          <cell r="V2743">
            <v>473</v>
          </cell>
          <cell r="W2743">
            <v>502</v>
          </cell>
          <cell r="X2743">
            <v>530</v>
          </cell>
          <cell r="Y2743">
            <v>777</v>
          </cell>
          <cell r="Z2743">
            <v>767</v>
          </cell>
          <cell r="AA2743">
            <v>739</v>
          </cell>
          <cell r="AB2743">
            <v>647</v>
          </cell>
          <cell r="AC2743">
            <v>750</v>
          </cell>
          <cell r="AD2743">
            <v>781</v>
          </cell>
          <cell r="AE2743">
            <v>580</v>
          </cell>
          <cell r="AF2743">
            <v>538</v>
          </cell>
          <cell r="AG2743">
            <v>475</v>
          </cell>
          <cell r="AH2743">
            <v>629</v>
          </cell>
        </row>
        <row r="2744">
          <cell r="E2744" t="str">
            <v>OR Commercial Wood</v>
          </cell>
          <cell r="F2744">
            <v>1982</v>
          </cell>
          <cell r="G2744">
            <v>2011</v>
          </cell>
          <cell r="H2744">
            <v>1733</v>
          </cell>
          <cell r="I2744">
            <v>2285</v>
          </cell>
          <cell r="J2744">
            <v>1345</v>
          </cell>
          <cell r="K2744">
            <v>1358</v>
          </cell>
          <cell r="L2744">
            <v>1410</v>
          </cell>
          <cell r="M2744">
            <v>1464</v>
          </cell>
          <cell r="N2744">
            <v>1279</v>
          </cell>
          <cell r="O2744">
            <v>1345</v>
          </cell>
          <cell r="P2744">
            <v>1439</v>
          </cell>
          <cell r="Q2744">
            <v>2475</v>
          </cell>
          <cell r="R2744">
            <v>2535</v>
          </cell>
          <cell r="S2744">
            <v>2639</v>
          </cell>
          <cell r="T2744">
            <v>2580</v>
          </cell>
          <cell r="U2744">
            <v>1590</v>
          </cell>
          <cell r="V2744">
            <v>1475</v>
          </cell>
          <cell r="W2744">
            <v>1566</v>
          </cell>
          <cell r="X2744">
            <v>1653</v>
          </cell>
          <cell r="Y2744">
            <v>2248</v>
          </cell>
          <cell r="Z2744">
            <v>2219</v>
          </cell>
          <cell r="AA2744">
            <v>2136</v>
          </cell>
          <cell r="AB2744">
            <v>1871</v>
          </cell>
          <cell r="AC2744">
            <v>2168</v>
          </cell>
          <cell r="AD2744">
            <v>2259</v>
          </cell>
          <cell r="AE2744">
            <v>3020</v>
          </cell>
          <cell r="AF2744">
            <v>3701</v>
          </cell>
          <cell r="AG2744">
            <v>4080</v>
          </cell>
          <cell r="AH2744">
            <v>3630</v>
          </cell>
        </row>
        <row r="2745">
          <cell r="E2745" t="str">
            <v>PA Commercial Wood</v>
          </cell>
          <cell r="F2745">
            <v>2841</v>
          </cell>
          <cell r="G2745">
            <v>2966</v>
          </cell>
          <cell r="H2745">
            <v>3128</v>
          </cell>
          <cell r="I2745">
            <v>3323</v>
          </cell>
          <cell r="J2745">
            <v>3182</v>
          </cell>
          <cell r="K2745">
            <v>3212</v>
          </cell>
          <cell r="L2745">
            <v>3337</v>
          </cell>
          <cell r="M2745">
            <v>2308</v>
          </cell>
          <cell r="N2745">
            <v>2016</v>
          </cell>
          <cell r="O2745">
            <v>2120</v>
          </cell>
          <cell r="P2745">
            <v>2269</v>
          </cell>
          <cell r="Q2745">
            <v>2198</v>
          </cell>
          <cell r="R2745">
            <v>2251</v>
          </cell>
          <cell r="S2745">
            <v>2344</v>
          </cell>
          <cell r="T2745">
            <v>2292</v>
          </cell>
          <cell r="U2745">
            <v>2475</v>
          </cell>
          <cell r="V2745">
            <v>2297</v>
          </cell>
          <cell r="W2745">
            <v>2439</v>
          </cell>
          <cell r="X2745">
            <v>2574</v>
          </cell>
          <cell r="Y2745">
            <v>3405</v>
          </cell>
          <cell r="Z2745">
            <v>3361</v>
          </cell>
          <cell r="AA2745">
            <v>3236</v>
          </cell>
          <cell r="AB2745">
            <v>2834</v>
          </cell>
          <cell r="AC2745">
            <v>3285</v>
          </cell>
          <cell r="AD2745">
            <v>3423</v>
          </cell>
          <cell r="AE2745">
            <v>5120</v>
          </cell>
          <cell r="AF2745">
            <v>5026</v>
          </cell>
          <cell r="AG2745">
            <v>5115</v>
          </cell>
          <cell r="AH2745">
            <v>5305</v>
          </cell>
        </row>
        <row r="2746">
          <cell r="E2746" t="str">
            <v>RI Commercial Wood</v>
          </cell>
          <cell r="F2746">
            <v>331</v>
          </cell>
          <cell r="G2746">
            <v>346</v>
          </cell>
          <cell r="H2746">
            <v>365</v>
          </cell>
          <cell r="I2746">
            <v>466</v>
          </cell>
          <cell r="J2746">
            <v>446</v>
          </cell>
          <cell r="K2746">
            <v>450</v>
          </cell>
          <cell r="L2746">
            <v>468</v>
          </cell>
          <cell r="M2746">
            <v>407</v>
          </cell>
          <cell r="N2746">
            <v>356</v>
          </cell>
          <cell r="O2746">
            <v>374</v>
          </cell>
          <cell r="P2746">
            <v>400</v>
          </cell>
          <cell r="Q2746">
            <v>339</v>
          </cell>
          <cell r="R2746">
            <v>347</v>
          </cell>
          <cell r="S2746">
            <v>361</v>
          </cell>
          <cell r="T2746">
            <v>353</v>
          </cell>
          <cell r="U2746">
            <v>97</v>
          </cell>
          <cell r="V2746">
            <v>90</v>
          </cell>
          <cell r="W2746">
            <v>96</v>
          </cell>
          <cell r="X2746">
            <v>101</v>
          </cell>
          <cell r="Y2746">
            <v>198</v>
          </cell>
          <cell r="Z2746">
            <v>195</v>
          </cell>
          <cell r="AA2746">
            <v>188</v>
          </cell>
          <cell r="AB2746">
            <v>165</v>
          </cell>
          <cell r="AC2746">
            <v>191</v>
          </cell>
          <cell r="AD2746">
            <v>199</v>
          </cell>
          <cell r="AE2746">
            <v>268</v>
          </cell>
          <cell r="AF2746">
            <v>247</v>
          </cell>
          <cell r="AG2746">
            <v>247</v>
          </cell>
          <cell r="AH2746">
            <v>187</v>
          </cell>
        </row>
        <row r="2747">
          <cell r="E2747" t="str">
            <v>SC Commercial Wood</v>
          </cell>
          <cell r="F2747">
            <v>646</v>
          </cell>
          <cell r="G2747">
            <v>674</v>
          </cell>
          <cell r="H2747">
            <v>711</v>
          </cell>
          <cell r="I2747">
            <v>1266</v>
          </cell>
          <cell r="J2747">
            <v>1212</v>
          </cell>
          <cell r="K2747">
            <v>1223</v>
          </cell>
          <cell r="L2747">
            <v>1271</v>
          </cell>
          <cell r="M2747">
            <v>1214</v>
          </cell>
          <cell r="N2747">
            <v>1060</v>
          </cell>
          <cell r="O2747">
            <v>1115</v>
          </cell>
          <cell r="P2747">
            <v>1193</v>
          </cell>
          <cell r="Q2747">
            <v>844</v>
          </cell>
          <cell r="R2747">
            <v>865</v>
          </cell>
          <cell r="S2747">
            <v>900</v>
          </cell>
          <cell r="T2747">
            <v>880</v>
          </cell>
          <cell r="U2747">
            <v>616</v>
          </cell>
          <cell r="V2747">
            <v>571</v>
          </cell>
          <cell r="W2747">
            <v>607</v>
          </cell>
          <cell r="X2747">
            <v>640</v>
          </cell>
          <cell r="Y2747">
            <v>553</v>
          </cell>
          <cell r="Z2747">
            <v>546</v>
          </cell>
          <cell r="AA2747">
            <v>526</v>
          </cell>
          <cell r="AB2747">
            <v>460</v>
          </cell>
          <cell r="AC2747">
            <v>534</v>
          </cell>
          <cell r="AD2747">
            <v>556</v>
          </cell>
          <cell r="AE2747">
            <v>271</v>
          </cell>
          <cell r="AF2747">
            <v>283</v>
          </cell>
          <cell r="AG2747">
            <v>239</v>
          </cell>
          <cell r="AH2747">
            <v>260</v>
          </cell>
        </row>
        <row r="2748">
          <cell r="E2748" t="str">
            <v>SD Commercial Wood</v>
          </cell>
          <cell r="F2748">
            <v>194</v>
          </cell>
          <cell r="G2748">
            <v>203</v>
          </cell>
          <cell r="H2748">
            <v>214</v>
          </cell>
          <cell r="I2748">
            <v>222</v>
          </cell>
          <cell r="J2748">
            <v>212</v>
          </cell>
          <cell r="K2748">
            <v>214</v>
          </cell>
          <cell r="L2748">
            <v>223</v>
          </cell>
          <cell r="M2748">
            <v>215</v>
          </cell>
          <cell r="N2748">
            <v>187</v>
          </cell>
          <cell r="O2748">
            <v>197</v>
          </cell>
          <cell r="P2748">
            <v>211</v>
          </cell>
          <cell r="Q2748">
            <v>220</v>
          </cell>
          <cell r="R2748">
            <v>225</v>
          </cell>
          <cell r="S2748">
            <v>234</v>
          </cell>
          <cell r="T2748">
            <v>229</v>
          </cell>
          <cell r="U2748">
            <v>186</v>
          </cell>
          <cell r="V2748">
            <v>173</v>
          </cell>
          <cell r="W2748">
            <v>183</v>
          </cell>
          <cell r="X2748">
            <v>193</v>
          </cell>
          <cell r="Y2748">
            <v>236</v>
          </cell>
          <cell r="Z2748">
            <v>233</v>
          </cell>
          <cell r="AA2748">
            <v>224</v>
          </cell>
          <cell r="AB2748">
            <v>196</v>
          </cell>
          <cell r="AC2748">
            <v>228</v>
          </cell>
          <cell r="AD2748">
            <v>237</v>
          </cell>
          <cell r="AE2748">
            <v>296</v>
          </cell>
          <cell r="AF2748">
            <v>289</v>
          </cell>
          <cell r="AG2748">
            <v>282</v>
          </cell>
          <cell r="AH2748">
            <v>378</v>
          </cell>
        </row>
        <row r="2749">
          <cell r="E2749" t="str">
            <v>TN Commercial Wood</v>
          </cell>
          <cell r="F2749">
            <v>2006</v>
          </cell>
          <cell r="G2749">
            <v>2094</v>
          </cell>
          <cell r="H2749">
            <v>2209</v>
          </cell>
          <cell r="I2749">
            <v>2091</v>
          </cell>
          <cell r="J2749">
            <v>2002</v>
          </cell>
          <cell r="K2749">
            <v>2021</v>
          </cell>
          <cell r="L2749">
            <v>2099</v>
          </cell>
          <cell r="M2749">
            <v>1360</v>
          </cell>
          <cell r="N2749">
            <v>1188</v>
          </cell>
          <cell r="O2749">
            <v>1249</v>
          </cell>
          <cell r="P2749">
            <v>1337</v>
          </cell>
          <cell r="Q2749">
            <v>1166</v>
          </cell>
          <cell r="R2749">
            <v>1194</v>
          </cell>
          <cell r="S2749">
            <v>1243</v>
          </cell>
          <cell r="T2749">
            <v>1215</v>
          </cell>
          <cell r="U2749">
            <v>1844</v>
          </cell>
          <cell r="V2749">
            <v>1711</v>
          </cell>
          <cell r="W2749">
            <v>1817</v>
          </cell>
          <cell r="X2749">
            <v>1917</v>
          </cell>
          <cell r="Y2749">
            <v>1083</v>
          </cell>
          <cell r="Z2749">
            <v>1069</v>
          </cell>
          <cell r="AA2749">
            <v>1029</v>
          </cell>
          <cell r="AB2749">
            <v>901</v>
          </cell>
          <cell r="AC2749">
            <v>1045</v>
          </cell>
          <cell r="AD2749">
            <v>1088</v>
          </cell>
          <cell r="AE2749">
            <v>1122</v>
          </cell>
          <cell r="AF2749">
            <v>1206</v>
          </cell>
          <cell r="AG2749">
            <v>993</v>
          </cell>
          <cell r="AH2749">
            <v>1075</v>
          </cell>
        </row>
        <row r="2750">
          <cell r="E2750" t="str">
            <v>TX Commercial Wood</v>
          </cell>
          <cell r="F2750">
            <v>2420</v>
          </cell>
          <cell r="G2750">
            <v>2526</v>
          </cell>
          <cell r="H2750">
            <v>2664</v>
          </cell>
          <cell r="I2750">
            <v>1952</v>
          </cell>
          <cell r="J2750">
            <v>1869</v>
          </cell>
          <cell r="K2750">
            <v>1887</v>
          </cell>
          <cell r="L2750">
            <v>1960</v>
          </cell>
          <cell r="M2750">
            <v>1815</v>
          </cell>
          <cell r="N2750">
            <v>1585</v>
          </cell>
          <cell r="O2750">
            <v>1667</v>
          </cell>
          <cell r="P2750">
            <v>1784</v>
          </cell>
          <cell r="Q2750">
            <v>2069</v>
          </cell>
          <cell r="R2750">
            <v>2119</v>
          </cell>
          <cell r="S2750">
            <v>2206</v>
          </cell>
          <cell r="T2750">
            <v>2156</v>
          </cell>
          <cell r="U2750">
            <v>2937</v>
          </cell>
          <cell r="V2750">
            <v>2725</v>
          </cell>
          <cell r="W2750">
            <v>2895</v>
          </cell>
          <cell r="X2750">
            <v>3054</v>
          </cell>
          <cell r="Y2750">
            <v>1725</v>
          </cell>
          <cell r="Z2750">
            <v>1703</v>
          </cell>
          <cell r="AA2750">
            <v>1639</v>
          </cell>
          <cell r="AB2750">
            <v>1436</v>
          </cell>
          <cell r="AC2750">
            <v>1664</v>
          </cell>
          <cell r="AD2750">
            <v>1734</v>
          </cell>
          <cell r="AE2750">
            <v>415</v>
          </cell>
          <cell r="AF2750">
            <v>366</v>
          </cell>
          <cell r="AG2750">
            <v>295</v>
          </cell>
          <cell r="AH2750">
            <v>391</v>
          </cell>
        </row>
        <row r="2751">
          <cell r="E2751" t="str">
            <v>US Commercial Wood</v>
          </cell>
          <cell r="F2751">
            <v>65738</v>
          </cell>
          <cell r="G2751">
            <v>68440</v>
          </cell>
          <cell r="H2751">
            <v>72027</v>
          </cell>
          <cell r="I2751">
            <v>75597</v>
          </cell>
          <cell r="J2751">
            <v>71715</v>
          </cell>
          <cell r="K2751">
            <v>72379</v>
          </cell>
          <cell r="L2751">
            <v>75668</v>
          </cell>
          <cell r="M2751">
            <v>73386</v>
          </cell>
          <cell r="N2751">
            <v>64014</v>
          </cell>
          <cell r="O2751">
            <v>66621</v>
          </cell>
          <cell r="P2751">
            <v>71469</v>
          </cell>
          <cell r="Q2751">
            <v>66788</v>
          </cell>
          <cell r="R2751">
            <v>68658</v>
          </cell>
          <cell r="S2751">
            <v>71435</v>
          </cell>
          <cell r="T2751">
            <v>70328</v>
          </cell>
          <cell r="U2751">
            <v>69995</v>
          </cell>
          <cell r="V2751">
            <v>65106</v>
          </cell>
          <cell r="W2751">
            <v>69796</v>
          </cell>
          <cell r="X2751">
            <v>72903</v>
          </cell>
          <cell r="Y2751">
            <v>72595</v>
          </cell>
          <cell r="Z2751">
            <v>71617</v>
          </cell>
          <cell r="AA2751">
            <v>69159</v>
          </cell>
          <cell r="AB2751">
            <v>60683</v>
          </cell>
          <cell r="AC2751">
            <v>70164</v>
          </cell>
          <cell r="AD2751">
            <v>76289</v>
          </cell>
          <cell r="AE2751">
            <v>79288</v>
          </cell>
          <cell r="AF2751">
            <v>83740</v>
          </cell>
          <cell r="AG2751">
            <v>83730</v>
          </cell>
          <cell r="AH2751">
            <v>84073</v>
          </cell>
        </row>
        <row r="2752">
          <cell r="E2752" t="str">
            <v>UT Commercial Wood</v>
          </cell>
          <cell r="F2752">
            <v>324</v>
          </cell>
          <cell r="G2752">
            <v>338</v>
          </cell>
          <cell r="H2752">
            <v>357</v>
          </cell>
          <cell r="I2752">
            <v>424</v>
          </cell>
          <cell r="J2752">
            <v>406</v>
          </cell>
          <cell r="K2752">
            <v>410</v>
          </cell>
          <cell r="L2752">
            <v>426</v>
          </cell>
          <cell r="M2752">
            <v>592</v>
          </cell>
          <cell r="N2752">
            <v>517</v>
          </cell>
          <cell r="O2752">
            <v>543</v>
          </cell>
          <cell r="P2752">
            <v>581</v>
          </cell>
          <cell r="Q2752">
            <v>350</v>
          </cell>
          <cell r="R2752">
            <v>358</v>
          </cell>
          <cell r="S2752">
            <v>373</v>
          </cell>
          <cell r="T2752">
            <v>365</v>
          </cell>
          <cell r="U2752">
            <v>309</v>
          </cell>
          <cell r="V2752">
            <v>287</v>
          </cell>
          <cell r="W2752">
            <v>305</v>
          </cell>
          <cell r="X2752">
            <v>322</v>
          </cell>
          <cell r="Y2752">
            <v>147</v>
          </cell>
          <cell r="Z2752">
            <v>145</v>
          </cell>
          <cell r="AA2752">
            <v>140</v>
          </cell>
          <cell r="AB2752">
            <v>123</v>
          </cell>
          <cell r="AC2752">
            <v>142</v>
          </cell>
          <cell r="AD2752">
            <v>148</v>
          </cell>
          <cell r="AE2752">
            <v>457</v>
          </cell>
          <cell r="AF2752">
            <v>571</v>
          </cell>
          <cell r="AG2752">
            <v>582</v>
          </cell>
          <cell r="AH2752">
            <v>627</v>
          </cell>
        </row>
        <row r="2753">
          <cell r="E2753" t="str">
            <v>VA Commercial Wood</v>
          </cell>
          <cell r="F2753">
            <v>1133</v>
          </cell>
          <cell r="G2753">
            <v>1182</v>
          </cell>
          <cell r="H2753">
            <v>1247</v>
          </cell>
          <cell r="I2753">
            <v>2210</v>
          </cell>
          <cell r="J2753">
            <v>2116</v>
          </cell>
          <cell r="K2753">
            <v>2136</v>
          </cell>
          <cell r="L2753">
            <v>2219</v>
          </cell>
          <cell r="M2753">
            <v>2065</v>
          </cell>
          <cell r="N2753">
            <v>1803</v>
          </cell>
          <cell r="O2753">
            <v>1896</v>
          </cell>
          <cell r="P2753">
            <v>2029</v>
          </cell>
          <cell r="Q2753">
            <v>1390</v>
          </cell>
          <cell r="R2753">
            <v>1424</v>
          </cell>
          <cell r="S2753">
            <v>1482</v>
          </cell>
          <cell r="T2753">
            <v>1449</v>
          </cell>
          <cell r="U2753">
            <v>2440</v>
          </cell>
          <cell r="V2753">
            <v>2264</v>
          </cell>
          <cell r="W2753">
            <v>2405</v>
          </cell>
          <cell r="X2753">
            <v>2537</v>
          </cell>
          <cell r="Y2753">
            <v>2282</v>
          </cell>
          <cell r="Z2753">
            <v>2253</v>
          </cell>
          <cell r="AA2753">
            <v>2169</v>
          </cell>
          <cell r="AB2753">
            <v>1900</v>
          </cell>
          <cell r="AC2753">
            <v>2202</v>
          </cell>
          <cell r="AD2753">
            <v>2294</v>
          </cell>
          <cell r="AE2753">
            <v>2082</v>
          </cell>
          <cell r="AF2753">
            <v>2258</v>
          </cell>
          <cell r="AG2753">
            <v>2002</v>
          </cell>
          <cell r="AH2753">
            <v>2069</v>
          </cell>
        </row>
        <row r="2754">
          <cell r="E2754" t="str">
            <v>VT Commercial Wood</v>
          </cell>
          <cell r="F2754">
            <v>217</v>
          </cell>
          <cell r="G2754">
            <v>226</v>
          </cell>
          <cell r="H2754">
            <v>239</v>
          </cell>
          <cell r="I2754">
            <v>307</v>
          </cell>
          <cell r="J2754">
            <v>294</v>
          </cell>
          <cell r="K2754">
            <v>297</v>
          </cell>
          <cell r="L2754">
            <v>309</v>
          </cell>
          <cell r="M2754">
            <v>273</v>
          </cell>
          <cell r="N2754">
            <v>238</v>
          </cell>
          <cell r="O2754">
            <v>250</v>
          </cell>
          <cell r="P2754">
            <v>268</v>
          </cell>
          <cell r="Q2754">
            <v>228</v>
          </cell>
          <cell r="R2754">
            <v>234</v>
          </cell>
          <cell r="S2754">
            <v>243</v>
          </cell>
          <cell r="T2754">
            <v>238</v>
          </cell>
          <cell r="U2754">
            <v>628</v>
          </cell>
          <cell r="V2754">
            <v>583</v>
          </cell>
          <cell r="W2754">
            <v>619</v>
          </cell>
          <cell r="X2754">
            <v>653</v>
          </cell>
          <cell r="Y2754">
            <v>1207</v>
          </cell>
          <cell r="Z2754">
            <v>1191</v>
          </cell>
          <cell r="AA2754">
            <v>1306</v>
          </cell>
          <cell r="AB2754">
            <v>1195</v>
          </cell>
          <cell r="AC2754">
            <v>1359</v>
          </cell>
          <cell r="AD2754">
            <v>1424</v>
          </cell>
          <cell r="AE2754">
            <v>2347</v>
          </cell>
          <cell r="AF2754">
            <v>2345</v>
          </cell>
          <cell r="AG2754">
            <v>2429</v>
          </cell>
          <cell r="AH2754">
            <v>2513</v>
          </cell>
        </row>
        <row r="2755">
          <cell r="E2755" t="str">
            <v>WA Commercial Wood</v>
          </cell>
          <cell r="F2755">
            <v>1453</v>
          </cell>
          <cell r="G2755">
            <v>1517</v>
          </cell>
          <cell r="H2755">
            <v>1600</v>
          </cell>
          <cell r="I2755">
            <v>2421</v>
          </cell>
          <cell r="J2755">
            <v>2318</v>
          </cell>
          <cell r="K2755">
            <v>2340</v>
          </cell>
          <cell r="L2755">
            <v>2431</v>
          </cell>
          <cell r="M2755">
            <v>2504</v>
          </cell>
          <cell r="N2755">
            <v>2187</v>
          </cell>
          <cell r="O2755">
            <v>2300</v>
          </cell>
          <cell r="P2755">
            <v>2461</v>
          </cell>
          <cell r="Q2755">
            <v>4186</v>
          </cell>
          <cell r="R2755">
            <v>4287</v>
          </cell>
          <cell r="S2755">
            <v>4463</v>
          </cell>
          <cell r="T2755">
            <v>4363</v>
          </cell>
          <cell r="U2755">
            <v>1820</v>
          </cell>
          <cell r="V2755">
            <v>1689</v>
          </cell>
          <cell r="W2755">
            <v>1794</v>
          </cell>
          <cell r="X2755">
            <v>1893</v>
          </cell>
          <cell r="Y2755">
            <v>2478</v>
          </cell>
          <cell r="Z2755">
            <v>2447</v>
          </cell>
          <cell r="AA2755">
            <v>2355</v>
          </cell>
          <cell r="AB2755">
            <v>2063</v>
          </cell>
          <cell r="AC2755">
            <v>2391</v>
          </cell>
          <cell r="AD2755">
            <v>2491</v>
          </cell>
          <cell r="AE2755">
            <v>3373</v>
          </cell>
          <cell r="AF2755">
            <v>4462</v>
          </cell>
          <cell r="AG2755">
            <v>4778</v>
          </cell>
          <cell r="AH2755">
            <v>4190</v>
          </cell>
        </row>
        <row r="2756">
          <cell r="E2756" t="str">
            <v>WI Commercial Wood</v>
          </cell>
          <cell r="F2756">
            <v>1631</v>
          </cell>
          <cell r="G2756">
            <v>1674</v>
          </cell>
          <cell r="H2756">
            <v>1793</v>
          </cell>
          <cell r="I2756">
            <v>1157</v>
          </cell>
          <cell r="J2756">
            <v>1103</v>
          </cell>
          <cell r="K2756">
            <v>1110</v>
          </cell>
          <cell r="L2756">
            <v>1538</v>
          </cell>
          <cell r="M2756">
            <v>1225</v>
          </cell>
          <cell r="N2756">
            <v>1100</v>
          </cell>
          <cell r="O2756">
            <v>908</v>
          </cell>
          <cell r="P2756">
            <v>904</v>
          </cell>
          <cell r="Q2756">
            <v>1328</v>
          </cell>
          <cell r="R2756">
            <v>1357</v>
          </cell>
          <cell r="S2756">
            <v>1496</v>
          </cell>
          <cell r="T2756">
            <v>1439</v>
          </cell>
          <cell r="U2756">
            <v>4048</v>
          </cell>
          <cell r="V2756">
            <v>3766</v>
          </cell>
          <cell r="W2756">
            <v>3996</v>
          </cell>
          <cell r="X2756">
            <v>4170</v>
          </cell>
          <cell r="Y2756">
            <v>2877</v>
          </cell>
          <cell r="Z2756">
            <v>2870</v>
          </cell>
          <cell r="AA2756">
            <v>2752</v>
          </cell>
          <cell r="AB2756">
            <v>2395</v>
          </cell>
          <cell r="AC2756">
            <v>2789</v>
          </cell>
          <cell r="AD2756">
            <v>2894</v>
          </cell>
          <cell r="AE2756">
            <v>4288</v>
          </cell>
          <cell r="AF2756">
            <v>4449</v>
          </cell>
          <cell r="AG2756">
            <v>4493</v>
          </cell>
          <cell r="AH2756">
            <v>4465</v>
          </cell>
        </row>
        <row r="2757">
          <cell r="E2757" t="str">
            <v>WV Commercial Wood</v>
          </cell>
          <cell r="F2757">
            <v>354</v>
          </cell>
          <cell r="G2757">
            <v>370</v>
          </cell>
          <cell r="H2757">
            <v>390</v>
          </cell>
          <cell r="I2757">
            <v>659</v>
          </cell>
          <cell r="J2757">
            <v>631</v>
          </cell>
          <cell r="K2757">
            <v>637</v>
          </cell>
          <cell r="L2757">
            <v>661</v>
          </cell>
          <cell r="M2757">
            <v>585</v>
          </cell>
          <cell r="N2757">
            <v>511</v>
          </cell>
          <cell r="O2757">
            <v>537</v>
          </cell>
          <cell r="P2757">
            <v>575</v>
          </cell>
          <cell r="Q2757">
            <v>399</v>
          </cell>
          <cell r="R2757">
            <v>409</v>
          </cell>
          <cell r="S2757">
            <v>426</v>
          </cell>
          <cell r="T2757">
            <v>416</v>
          </cell>
          <cell r="U2757">
            <v>1493</v>
          </cell>
          <cell r="V2757">
            <v>1385</v>
          </cell>
          <cell r="W2757">
            <v>1471</v>
          </cell>
          <cell r="X2757">
            <v>1552</v>
          </cell>
          <cell r="Y2757">
            <v>2530</v>
          </cell>
          <cell r="Z2757">
            <v>2498</v>
          </cell>
          <cell r="AA2757">
            <v>2404</v>
          </cell>
          <cell r="AB2757">
            <v>2106</v>
          </cell>
          <cell r="AC2757">
            <v>2441</v>
          </cell>
          <cell r="AD2757">
            <v>2543</v>
          </cell>
          <cell r="AE2757">
            <v>1392</v>
          </cell>
          <cell r="AF2757">
            <v>1511</v>
          </cell>
          <cell r="AG2757">
            <v>1505</v>
          </cell>
          <cell r="AH2757">
            <v>1458</v>
          </cell>
        </row>
        <row r="2758">
          <cell r="E2758" t="str">
            <v>WY Commercial Wood</v>
          </cell>
          <cell r="F2758">
            <v>110</v>
          </cell>
          <cell r="G2758">
            <v>115</v>
          </cell>
          <cell r="H2758">
            <v>121</v>
          </cell>
          <cell r="I2758">
            <v>137</v>
          </cell>
          <cell r="J2758">
            <v>131</v>
          </cell>
          <cell r="K2758">
            <v>132</v>
          </cell>
          <cell r="L2758">
            <v>137</v>
          </cell>
          <cell r="M2758">
            <v>176</v>
          </cell>
          <cell r="N2758">
            <v>154</v>
          </cell>
          <cell r="O2758">
            <v>162</v>
          </cell>
          <cell r="P2758">
            <v>173</v>
          </cell>
          <cell r="Q2758">
            <v>100</v>
          </cell>
          <cell r="R2758">
            <v>102</v>
          </cell>
          <cell r="S2758">
            <v>107</v>
          </cell>
          <cell r="T2758">
            <v>104</v>
          </cell>
          <cell r="U2758">
            <v>312</v>
          </cell>
          <cell r="V2758">
            <v>290</v>
          </cell>
          <cell r="W2758">
            <v>308</v>
          </cell>
          <cell r="X2758">
            <v>325</v>
          </cell>
          <cell r="Y2758">
            <v>159</v>
          </cell>
          <cell r="Z2758">
            <v>157</v>
          </cell>
          <cell r="AA2758">
            <v>151</v>
          </cell>
          <cell r="AB2758">
            <v>133</v>
          </cell>
          <cell r="AC2758">
            <v>154</v>
          </cell>
          <cell r="AD2758">
            <v>160</v>
          </cell>
          <cell r="AE2758">
            <v>612</v>
          </cell>
          <cell r="AF2758">
            <v>638</v>
          </cell>
          <cell r="AG2758">
            <v>769</v>
          </cell>
          <cell r="AH2758">
            <v>632</v>
          </cell>
        </row>
        <row r="2759">
          <cell r="E2759" t="str">
            <v>AK Electric Power Wood</v>
          </cell>
          <cell r="F2759">
            <v>0</v>
          </cell>
          <cell r="G2759">
            <v>0</v>
          </cell>
          <cell r="H2759">
            <v>0</v>
          </cell>
          <cell r="I2759">
            <v>0</v>
          </cell>
          <cell r="J2759">
            <v>0</v>
          </cell>
          <cell r="K2759">
            <v>0</v>
          </cell>
          <cell r="L2759">
            <v>0</v>
          </cell>
          <cell r="M2759">
            <v>0</v>
          </cell>
          <cell r="N2759">
            <v>22</v>
          </cell>
          <cell r="O2759">
            <v>0</v>
          </cell>
          <cell r="P2759">
            <v>0</v>
          </cell>
          <cell r="Q2759">
            <v>0</v>
          </cell>
          <cell r="R2759">
            <v>36</v>
          </cell>
          <cell r="S2759">
            <v>0</v>
          </cell>
          <cell r="T2759">
            <v>0</v>
          </cell>
          <cell r="U2759">
            <v>0</v>
          </cell>
          <cell r="V2759">
            <v>0</v>
          </cell>
          <cell r="W2759">
            <v>0</v>
          </cell>
          <cell r="X2759">
            <v>0</v>
          </cell>
          <cell r="Y2759">
            <v>0</v>
          </cell>
          <cell r="Z2759">
            <v>0</v>
          </cell>
          <cell r="AA2759">
            <v>0</v>
          </cell>
          <cell r="AB2759">
            <v>0</v>
          </cell>
          <cell r="AC2759">
            <v>0</v>
          </cell>
          <cell r="AD2759">
            <v>0</v>
          </cell>
          <cell r="AE2759">
            <v>0</v>
          </cell>
          <cell r="AF2759">
            <v>0</v>
          </cell>
          <cell r="AG2759">
            <v>0</v>
          </cell>
          <cell r="AH2759">
            <v>0</v>
          </cell>
        </row>
        <row r="2760">
          <cell r="E2760" t="str">
            <v>AL Electric Power Wood</v>
          </cell>
          <cell r="F2760">
            <v>25494</v>
          </cell>
          <cell r="G2760">
            <v>25552</v>
          </cell>
          <cell r="H2760">
            <v>24344</v>
          </cell>
          <cell r="I2760">
            <v>24515</v>
          </cell>
          <cell r="J2760">
            <v>23137</v>
          </cell>
          <cell r="K2760">
            <v>20535</v>
          </cell>
          <cell r="L2760">
            <v>20059</v>
          </cell>
          <cell r="M2760">
            <v>18525</v>
          </cell>
          <cell r="N2760">
            <v>18177</v>
          </cell>
          <cell r="O2760">
            <v>12184</v>
          </cell>
          <cell r="P2760">
            <v>3264</v>
          </cell>
          <cell r="Q2760">
            <v>3529</v>
          </cell>
          <cell r="R2760">
            <v>3103</v>
          </cell>
          <cell r="S2760">
            <v>3033</v>
          </cell>
          <cell r="T2760">
            <v>3211</v>
          </cell>
          <cell r="U2760">
            <v>3371</v>
          </cell>
          <cell r="V2760">
            <v>3654</v>
          </cell>
          <cell r="W2760">
            <v>3664</v>
          </cell>
          <cell r="X2760">
            <v>3535</v>
          </cell>
          <cell r="Y2760">
            <v>4839</v>
          </cell>
          <cell r="Z2760">
            <v>5195</v>
          </cell>
          <cell r="AA2760">
            <v>4583</v>
          </cell>
          <cell r="AB2760">
            <v>3768</v>
          </cell>
          <cell r="AC2760">
            <v>3980</v>
          </cell>
          <cell r="AD2760">
            <v>4556</v>
          </cell>
          <cell r="AE2760">
            <v>4035</v>
          </cell>
          <cell r="AF2760">
            <v>4263</v>
          </cell>
          <cell r="AG2760">
            <v>4181</v>
          </cell>
          <cell r="AH2760">
            <v>2972</v>
          </cell>
        </row>
        <row r="2761">
          <cell r="E2761" t="str">
            <v>AR Electric Power Wood</v>
          </cell>
          <cell r="F2761">
            <v>0</v>
          </cell>
          <cell r="G2761">
            <v>0</v>
          </cell>
          <cell r="H2761">
            <v>0</v>
          </cell>
          <cell r="I2761">
            <v>0</v>
          </cell>
          <cell r="J2761">
            <v>0</v>
          </cell>
          <cell r="K2761">
            <v>0</v>
          </cell>
          <cell r="L2761">
            <v>0</v>
          </cell>
          <cell r="M2761">
            <v>0</v>
          </cell>
          <cell r="N2761">
            <v>0</v>
          </cell>
          <cell r="O2761">
            <v>0</v>
          </cell>
          <cell r="P2761">
            <v>0</v>
          </cell>
          <cell r="Q2761">
            <v>0</v>
          </cell>
          <cell r="R2761">
            <v>0</v>
          </cell>
          <cell r="S2761">
            <v>0</v>
          </cell>
          <cell r="T2761">
            <v>0</v>
          </cell>
          <cell r="U2761">
            <v>0</v>
          </cell>
          <cell r="V2761">
            <v>0</v>
          </cell>
          <cell r="W2761">
            <v>0</v>
          </cell>
          <cell r="X2761">
            <v>0</v>
          </cell>
          <cell r="Y2761">
            <v>0</v>
          </cell>
          <cell r="Z2761">
            <v>0</v>
          </cell>
          <cell r="AA2761">
            <v>0</v>
          </cell>
          <cell r="AB2761">
            <v>0</v>
          </cell>
          <cell r="AC2761">
            <v>0</v>
          </cell>
          <cell r="AD2761">
            <v>0</v>
          </cell>
          <cell r="AE2761">
            <v>0</v>
          </cell>
          <cell r="AF2761">
            <v>0</v>
          </cell>
          <cell r="AG2761">
            <v>0</v>
          </cell>
          <cell r="AH2761">
            <v>0</v>
          </cell>
        </row>
        <row r="2762">
          <cell r="E2762" t="str">
            <v>AZ Electric Power Wood</v>
          </cell>
          <cell r="F2762">
            <v>0</v>
          </cell>
          <cell r="G2762">
            <v>0</v>
          </cell>
          <cell r="H2762">
            <v>0</v>
          </cell>
          <cell r="I2762">
            <v>0</v>
          </cell>
          <cell r="J2762">
            <v>0</v>
          </cell>
          <cell r="K2762">
            <v>0</v>
          </cell>
          <cell r="L2762">
            <v>0</v>
          </cell>
          <cell r="M2762">
            <v>0</v>
          </cell>
          <cell r="N2762">
            <v>0</v>
          </cell>
          <cell r="O2762">
            <v>0</v>
          </cell>
          <cell r="P2762">
            <v>0</v>
          </cell>
          <cell r="Q2762">
            <v>0</v>
          </cell>
          <cell r="R2762">
            <v>0</v>
          </cell>
          <cell r="S2762">
            <v>0</v>
          </cell>
          <cell r="T2762">
            <v>0</v>
          </cell>
          <cell r="U2762">
            <v>289</v>
          </cell>
          <cell r="V2762">
            <v>198</v>
          </cell>
          <cell r="W2762">
            <v>0</v>
          </cell>
          <cell r="X2762">
            <v>1463</v>
          </cell>
          <cell r="Y2762">
            <v>1524</v>
          </cell>
          <cell r="Z2762">
            <v>1675</v>
          </cell>
          <cell r="AA2762">
            <v>1812</v>
          </cell>
          <cell r="AB2762">
            <v>2136</v>
          </cell>
          <cell r="AC2762">
            <v>1597</v>
          </cell>
          <cell r="AD2762">
            <v>2823</v>
          </cell>
          <cell r="AE2762">
            <v>3275</v>
          </cell>
          <cell r="AF2762">
            <v>3429</v>
          </cell>
          <cell r="AG2762">
            <v>2600</v>
          </cell>
          <cell r="AH2762">
            <v>3037</v>
          </cell>
        </row>
        <row r="2763">
          <cell r="E2763" t="str">
            <v>CA Electric Power Wood</v>
          </cell>
          <cell r="F2763">
            <v>42109</v>
          </cell>
          <cell r="G2763">
            <v>36430</v>
          </cell>
          <cell r="H2763">
            <v>40771</v>
          </cell>
          <cell r="I2763">
            <v>38854</v>
          </cell>
          <cell r="J2763">
            <v>46501</v>
          </cell>
          <cell r="K2763">
            <v>28130</v>
          </cell>
          <cell r="L2763">
            <v>32675</v>
          </cell>
          <cell r="M2763">
            <v>33228</v>
          </cell>
          <cell r="N2763">
            <v>34801</v>
          </cell>
          <cell r="O2763">
            <v>39182</v>
          </cell>
          <cell r="P2763">
            <v>39474</v>
          </cell>
          <cell r="Q2763">
            <v>34111</v>
          </cell>
          <cell r="R2763">
            <v>45474</v>
          </cell>
          <cell r="S2763">
            <v>48470</v>
          </cell>
          <cell r="T2763">
            <v>47567</v>
          </cell>
          <cell r="U2763">
            <v>49125</v>
          </cell>
          <cell r="V2763">
            <v>48899</v>
          </cell>
          <cell r="W2763">
            <v>45229</v>
          </cell>
          <cell r="X2763">
            <v>46652</v>
          </cell>
          <cell r="Y2763">
            <v>49778</v>
          </cell>
          <cell r="Z2763">
            <v>51036</v>
          </cell>
          <cell r="AA2763">
            <v>46859</v>
          </cell>
          <cell r="AB2763">
            <v>53082</v>
          </cell>
          <cell r="AC2763">
            <v>50232</v>
          </cell>
          <cell r="AD2763">
            <v>53281</v>
          </cell>
          <cell r="AE2763">
            <v>50496</v>
          </cell>
          <cell r="AF2763">
            <v>40211</v>
          </cell>
          <cell r="AG2763">
            <v>40347</v>
          </cell>
          <cell r="AH2763">
            <v>41271</v>
          </cell>
        </row>
        <row r="2764">
          <cell r="E2764" t="str">
            <v>CO Electric Power Wood</v>
          </cell>
          <cell r="F2764">
            <v>0</v>
          </cell>
          <cell r="G2764">
            <v>0</v>
          </cell>
          <cell r="H2764">
            <v>0</v>
          </cell>
          <cell r="I2764">
            <v>0</v>
          </cell>
          <cell r="J2764">
            <v>0</v>
          </cell>
          <cell r="K2764">
            <v>0</v>
          </cell>
          <cell r="L2764">
            <v>0</v>
          </cell>
          <cell r="M2764">
            <v>0</v>
          </cell>
          <cell r="N2764">
            <v>0</v>
          </cell>
          <cell r="O2764">
            <v>0</v>
          </cell>
          <cell r="P2764">
            <v>0</v>
          </cell>
          <cell r="Q2764">
            <v>0</v>
          </cell>
          <cell r="R2764">
            <v>0</v>
          </cell>
          <cell r="S2764">
            <v>0</v>
          </cell>
          <cell r="T2764">
            <v>1</v>
          </cell>
          <cell r="U2764">
            <v>8</v>
          </cell>
          <cell r="V2764">
            <v>0</v>
          </cell>
          <cell r="W2764">
            <v>0</v>
          </cell>
          <cell r="X2764">
            <v>2</v>
          </cell>
          <cell r="Y2764">
            <v>5</v>
          </cell>
          <cell r="Z2764">
            <v>29</v>
          </cell>
          <cell r="AA2764">
            <v>2</v>
          </cell>
          <cell r="AB2764">
            <v>3</v>
          </cell>
          <cell r="AC2764">
            <v>25</v>
          </cell>
          <cell r="AD2764">
            <v>730</v>
          </cell>
          <cell r="AE2764">
            <v>21</v>
          </cell>
          <cell r="AF2764">
            <v>1244</v>
          </cell>
          <cell r="AG2764">
            <v>1326</v>
          </cell>
          <cell r="AH2764">
            <v>1240</v>
          </cell>
        </row>
        <row r="2765">
          <cell r="E2765" t="str">
            <v>CT Electric Power Wood</v>
          </cell>
          <cell r="F2765">
            <v>0</v>
          </cell>
          <cell r="G2765">
            <v>0</v>
          </cell>
          <cell r="H2765">
            <v>0</v>
          </cell>
          <cell r="I2765">
            <v>0</v>
          </cell>
          <cell r="J2765">
            <v>0</v>
          </cell>
          <cell r="K2765">
            <v>0</v>
          </cell>
          <cell r="L2765">
            <v>0</v>
          </cell>
          <cell r="M2765">
            <v>0</v>
          </cell>
          <cell r="N2765">
            <v>0</v>
          </cell>
          <cell r="O2765">
            <v>0</v>
          </cell>
          <cell r="P2765">
            <v>0</v>
          </cell>
          <cell r="Q2765">
            <v>0</v>
          </cell>
          <cell r="R2765">
            <v>0</v>
          </cell>
          <cell r="S2765">
            <v>0</v>
          </cell>
          <cell r="T2765">
            <v>102</v>
          </cell>
          <cell r="U2765">
            <v>138</v>
          </cell>
          <cell r="V2765">
            <v>165</v>
          </cell>
          <cell r="W2765">
            <v>41</v>
          </cell>
          <cell r="X2765">
            <v>42</v>
          </cell>
          <cell r="Y2765">
            <v>17</v>
          </cell>
          <cell r="Z2765">
            <v>13</v>
          </cell>
          <cell r="AA2765">
            <v>26</v>
          </cell>
          <cell r="AB2765">
            <v>23</v>
          </cell>
          <cell r="AC2765">
            <v>41</v>
          </cell>
          <cell r="AD2765">
            <v>1627</v>
          </cell>
          <cell r="AE2765">
            <v>2790</v>
          </cell>
          <cell r="AF2765">
            <v>4492</v>
          </cell>
          <cell r="AG2765">
            <v>2534</v>
          </cell>
          <cell r="AH2765">
            <v>3154</v>
          </cell>
        </row>
        <row r="2766">
          <cell r="E2766" t="str">
            <v>DC Electric Power Wood</v>
          </cell>
          <cell r="F2766">
            <v>0</v>
          </cell>
          <cell r="G2766">
            <v>0</v>
          </cell>
          <cell r="H2766">
            <v>0</v>
          </cell>
          <cell r="I2766">
            <v>0</v>
          </cell>
          <cell r="J2766">
            <v>0</v>
          </cell>
          <cell r="K2766">
            <v>0</v>
          </cell>
          <cell r="L2766">
            <v>0</v>
          </cell>
          <cell r="M2766">
            <v>0</v>
          </cell>
          <cell r="N2766">
            <v>0</v>
          </cell>
          <cell r="O2766">
            <v>0</v>
          </cell>
          <cell r="P2766">
            <v>0</v>
          </cell>
          <cell r="Q2766">
            <v>0</v>
          </cell>
          <cell r="R2766">
            <v>0</v>
          </cell>
          <cell r="S2766">
            <v>0</v>
          </cell>
          <cell r="T2766">
            <v>0</v>
          </cell>
          <cell r="U2766">
            <v>0</v>
          </cell>
          <cell r="V2766">
            <v>0</v>
          </cell>
          <cell r="W2766">
            <v>0</v>
          </cell>
          <cell r="X2766">
            <v>0</v>
          </cell>
          <cell r="Y2766">
            <v>0</v>
          </cell>
          <cell r="Z2766">
            <v>0</v>
          </cell>
          <cell r="AA2766">
            <v>0</v>
          </cell>
          <cell r="AB2766">
            <v>0</v>
          </cell>
          <cell r="AC2766">
            <v>0</v>
          </cell>
          <cell r="AD2766">
            <v>0</v>
          </cell>
          <cell r="AE2766">
            <v>0</v>
          </cell>
          <cell r="AF2766">
            <v>0</v>
          </cell>
          <cell r="AG2766">
            <v>0</v>
          </cell>
          <cell r="AH2766">
            <v>0</v>
          </cell>
        </row>
        <row r="2767">
          <cell r="E2767" t="str">
            <v>DE Electric Power Wood</v>
          </cell>
          <cell r="F2767">
            <v>0</v>
          </cell>
          <cell r="G2767">
            <v>0</v>
          </cell>
          <cell r="H2767">
            <v>0</v>
          </cell>
          <cell r="I2767">
            <v>0</v>
          </cell>
          <cell r="J2767">
            <v>0</v>
          </cell>
          <cell r="K2767">
            <v>0</v>
          </cell>
          <cell r="L2767">
            <v>0</v>
          </cell>
          <cell r="M2767">
            <v>0</v>
          </cell>
          <cell r="N2767">
            <v>0</v>
          </cell>
          <cell r="O2767">
            <v>0</v>
          </cell>
          <cell r="P2767">
            <v>0</v>
          </cell>
          <cell r="Q2767">
            <v>0</v>
          </cell>
          <cell r="R2767">
            <v>0</v>
          </cell>
          <cell r="S2767">
            <v>0</v>
          </cell>
          <cell r="T2767">
            <v>0</v>
          </cell>
          <cell r="U2767">
            <v>0</v>
          </cell>
          <cell r="V2767">
            <v>0</v>
          </cell>
          <cell r="W2767">
            <v>0</v>
          </cell>
          <cell r="X2767">
            <v>0</v>
          </cell>
          <cell r="Y2767">
            <v>0</v>
          </cell>
          <cell r="Z2767">
            <v>0</v>
          </cell>
          <cell r="AA2767">
            <v>0</v>
          </cell>
          <cell r="AB2767">
            <v>0</v>
          </cell>
          <cell r="AC2767">
            <v>0</v>
          </cell>
          <cell r="AD2767">
            <v>0</v>
          </cell>
          <cell r="AE2767">
            <v>0</v>
          </cell>
          <cell r="AF2767">
            <v>0</v>
          </cell>
          <cell r="AG2767">
            <v>0</v>
          </cell>
          <cell r="AH2767">
            <v>0</v>
          </cell>
        </row>
        <row r="2768">
          <cell r="E2768" t="str">
            <v>FL Electric Power Wood</v>
          </cell>
          <cell r="F2768">
            <v>3010</v>
          </cell>
          <cell r="G2768">
            <v>3145</v>
          </cell>
          <cell r="H2768">
            <v>2571</v>
          </cell>
          <cell r="I2768">
            <v>2792</v>
          </cell>
          <cell r="J2768">
            <v>3265</v>
          </cell>
          <cell r="K2768">
            <v>5687</v>
          </cell>
          <cell r="L2768">
            <v>9896</v>
          </cell>
          <cell r="M2768">
            <v>12132</v>
          </cell>
          <cell r="N2768">
            <v>7502</v>
          </cell>
          <cell r="O2768">
            <v>9718</v>
          </cell>
          <cell r="P2768">
            <v>7818</v>
          </cell>
          <cell r="Q2768">
            <v>2910</v>
          </cell>
          <cell r="R2768">
            <v>7586</v>
          </cell>
          <cell r="S2768">
            <v>11433</v>
          </cell>
          <cell r="T2768">
            <v>10368</v>
          </cell>
          <cell r="U2768">
            <v>10968</v>
          </cell>
          <cell r="V2768">
            <v>9944</v>
          </cell>
          <cell r="W2768">
            <v>9713</v>
          </cell>
          <cell r="X2768">
            <v>9589</v>
          </cell>
          <cell r="Y2768">
            <v>10082</v>
          </cell>
          <cell r="Z2768">
            <v>11081</v>
          </cell>
          <cell r="AA2768">
            <v>11451</v>
          </cell>
          <cell r="AB2768">
            <v>10374</v>
          </cell>
          <cell r="AC2768">
            <v>10265</v>
          </cell>
          <cell r="AD2768">
            <v>18449</v>
          </cell>
          <cell r="AE2768">
            <v>14634</v>
          </cell>
          <cell r="AF2768">
            <v>8204</v>
          </cell>
          <cell r="AG2768">
            <v>11892</v>
          </cell>
          <cell r="AH2768">
            <v>14079</v>
          </cell>
        </row>
        <row r="2769">
          <cell r="E2769" t="str">
            <v>GA Electric Power Wood</v>
          </cell>
          <cell r="F2769">
            <v>0</v>
          </cell>
          <cell r="G2769">
            <v>0</v>
          </cell>
          <cell r="H2769">
            <v>0</v>
          </cell>
          <cell r="I2769">
            <v>0</v>
          </cell>
          <cell r="J2769">
            <v>0</v>
          </cell>
          <cell r="K2769">
            <v>0</v>
          </cell>
          <cell r="L2769">
            <v>0</v>
          </cell>
          <cell r="M2769">
            <v>1175</v>
          </cell>
          <cell r="N2769">
            <v>0</v>
          </cell>
          <cell r="O2769">
            <v>0</v>
          </cell>
          <cell r="P2769">
            <v>0</v>
          </cell>
          <cell r="Q2769">
            <v>0</v>
          </cell>
          <cell r="R2769">
            <v>0</v>
          </cell>
          <cell r="S2769">
            <v>0</v>
          </cell>
          <cell r="T2769">
            <v>0</v>
          </cell>
          <cell r="U2769">
            <v>0</v>
          </cell>
          <cell r="V2769">
            <v>0</v>
          </cell>
          <cell r="W2769">
            <v>0</v>
          </cell>
          <cell r="X2769">
            <v>0</v>
          </cell>
          <cell r="Y2769">
            <v>0</v>
          </cell>
          <cell r="Z2769">
            <v>2588</v>
          </cell>
          <cell r="AA2769">
            <v>2186</v>
          </cell>
          <cell r="AB2769">
            <v>2398</v>
          </cell>
          <cell r="AC2769">
            <v>5958</v>
          </cell>
          <cell r="AD2769">
            <v>6950</v>
          </cell>
          <cell r="AE2769">
            <v>7234</v>
          </cell>
          <cell r="AF2769">
            <v>7285</v>
          </cell>
          <cell r="AG2769">
            <v>10097</v>
          </cell>
          <cell r="AH2769">
            <v>8093</v>
          </cell>
        </row>
        <row r="2770">
          <cell r="E2770" t="str">
            <v>HI Electric Power Wood</v>
          </cell>
          <cell r="F2770">
            <v>0</v>
          </cell>
          <cell r="G2770">
            <v>0</v>
          </cell>
          <cell r="H2770">
            <v>0</v>
          </cell>
          <cell r="I2770">
            <v>0</v>
          </cell>
          <cell r="J2770">
            <v>0</v>
          </cell>
          <cell r="K2770">
            <v>0</v>
          </cell>
          <cell r="L2770">
            <v>0</v>
          </cell>
          <cell r="M2770">
            <v>0</v>
          </cell>
          <cell r="N2770">
            <v>0</v>
          </cell>
          <cell r="O2770">
            <v>0</v>
          </cell>
          <cell r="P2770">
            <v>0</v>
          </cell>
          <cell r="Q2770">
            <v>0</v>
          </cell>
          <cell r="R2770">
            <v>0</v>
          </cell>
          <cell r="S2770">
            <v>0</v>
          </cell>
          <cell r="T2770">
            <v>0</v>
          </cell>
          <cell r="U2770">
            <v>0</v>
          </cell>
          <cell r="V2770">
            <v>0</v>
          </cell>
          <cell r="W2770">
            <v>0</v>
          </cell>
          <cell r="X2770">
            <v>0</v>
          </cell>
          <cell r="Y2770">
            <v>0</v>
          </cell>
          <cell r="Z2770">
            <v>0</v>
          </cell>
          <cell r="AA2770">
            <v>0</v>
          </cell>
          <cell r="AB2770">
            <v>0</v>
          </cell>
          <cell r="AC2770">
            <v>0</v>
          </cell>
          <cell r="AD2770">
            <v>0</v>
          </cell>
          <cell r="AE2770">
            <v>0</v>
          </cell>
          <cell r="AF2770">
            <v>0</v>
          </cell>
          <cell r="AG2770">
            <v>0</v>
          </cell>
          <cell r="AH2770">
            <v>0</v>
          </cell>
        </row>
        <row r="2771">
          <cell r="E2771" t="str">
            <v>IA Electric Power Wood</v>
          </cell>
          <cell r="F2771">
            <v>0</v>
          </cell>
          <cell r="G2771">
            <v>0</v>
          </cell>
          <cell r="H2771">
            <v>0</v>
          </cell>
          <cell r="I2771">
            <v>0</v>
          </cell>
          <cell r="J2771">
            <v>0</v>
          </cell>
          <cell r="K2771">
            <v>0</v>
          </cell>
          <cell r="L2771">
            <v>0</v>
          </cell>
          <cell r="M2771">
            <v>0</v>
          </cell>
          <cell r="N2771">
            <v>0</v>
          </cell>
          <cell r="O2771">
            <v>0</v>
          </cell>
          <cell r="P2771">
            <v>0</v>
          </cell>
          <cell r="Q2771">
            <v>0</v>
          </cell>
          <cell r="R2771">
            <v>0</v>
          </cell>
          <cell r="S2771">
            <v>0</v>
          </cell>
          <cell r="T2771">
            <v>0</v>
          </cell>
          <cell r="U2771">
            <v>0</v>
          </cell>
          <cell r="V2771">
            <v>0</v>
          </cell>
          <cell r="W2771">
            <v>0</v>
          </cell>
          <cell r="X2771">
            <v>1</v>
          </cell>
          <cell r="Y2771">
            <v>3</v>
          </cell>
          <cell r="Z2771">
            <v>0</v>
          </cell>
          <cell r="AA2771">
            <v>0</v>
          </cell>
          <cell r="AB2771">
            <v>0</v>
          </cell>
          <cell r="AC2771">
            <v>0</v>
          </cell>
          <cell r="AD2771">
            <v>0</v>
          </cell>
          <cell r="AE2771">
            <v>0</v>
          </cell>
          <cell r="AF2771">
            <v>0</v>
          </cell>
          <cell r="AG2771">
            <v>0</v>
          </cell>
          <cell r="AH2771">
            <v>0</v>
          </cell>
        </row>
        <row r="2772">
          <cell r="E2772" t="str">
            <v>ID Electric Power Wood</v>
          </cell>
          <cell r="F2772">
            <v>1193</v>
          </cell>
          <cell r="G2772">
            <v>1242</v>
          </cell>
          <cell r="H2772">
            <v>1207</v>
          </cell>
          <cell r="I2772">
            <v>1388</v>
          </cell>
          <cell r="J2772">
            <v>1390</v>
          </cell>
          <cell r="K2772">
            <v>1325</v>
          </cell>
          <cell r="L2772">
            <v>1208</v>
          </cell>
          <cell r="M2772">
            <v>1269</v>
          </cell>
          <cell r="N2772">
            <v>1296</v>
          </cell>
          <cell r="O2772">
            <v>715</v>
          </cell>
          <cell r="P2772">
            <v>694</v>
          </cell>
          <cell r="Q2772">
            <v>721</v>
          </cell>
          <cell r="R2772">
            <v>1274</v>
          </cell>
          <cell r="S2772">
            <v>1447</v>
          </cell>
          <cell r="T2772">
            <v>1430</v>
          </cell>
          <cell r="U2772">
            <v>1515</v>
          </cell>
          <cell r="V2772">
            <v>1496</v>
          </cell>
          <cell r="W2772">
            <v>1399</v>
          </cell>
          <cell r="X2772">
            <v>1279</v>
          </cell>
          <cell r="Y2772">
            <v>1533</v>
          </cell>
          <cell r="Z2772">
            <v>1450</v>
          </cell>
          <cell r="AA2772">
            <v>1416</v>
          </cell>
          <cell r="AB2772">
            <v>1526</v>
          </cell>
          <cell r="AC2772">
            <v>1540</v>
          </cell>
          <cell r="AD2772">
            <v>1408</v>
          </cell>
          <cell r="AE2772">
            <v>1247</v>
          </cell>
          <cell r="AF2772">
            <v>1345</v>
          </cell>
          <cell r="AG2772">
            <v>1316</v>
          </cell>
          <cell r="AH2772">
            <v>1360</v>
          </cell>
        </row>
        <row r="2773">
          <cell r="E2773" t="str">
            <v>IL Electric Power Wood</v>
          </cell>
          <cell r="F2773">
            <v>0</v>
          </cell>
          <cell r="G2773">
            <v>0</v>
          </cell>
          <cell r="H2773">
            <v>0</v>
          </cell>
          <cell r="I2773">
            <v>0</v>
          </cell>
          <cell r="J2773">
            <v>0</v>
          </cell>
          <cell r="K2773">
            <v>9</v>
          </cell>
          <cell r="L2773">
            <v>2</v>
          </cell>
          <cell r="M2773">
            <v>8</v>
          </cell>
          <cell r="N2773">
            <v>0</v>
          </cell>
          <cell r="O2773">
            <v>0</v>
          </cell>
          <cell r="P2773">
            <v>0</v>
          </cell>
          <cell r="Q2773">
            <v>0</v>
          </cell>
          <cell r="R2773">
            <v>0</v>
          </cell>
          <cell r="S2773">
            <v>0</v>
          </cell>
          <cell r="T2773">
            <v>0</v>
          </cell>
          <cell r="U2773">
            <v>0</v>
          </cell>
          <cell r="V2773">
            <v>0</v>
          </cell>
          <cell r="W2773">
            <v>0</v>
          </cell>
          <cell r="X2773">
            <v>0</v>
          </cell>
          <cell r="Y2773">
            <v>0</v>
          </cell>
          <cell r="Z2773">
            <v>0</v>
          </cell>
          <cell r="AA2773">
            <v>0</v>
          </cell>
          <cell r="AB2773">
            <v>0</v>
          </cell>
          <cell r="AC2773">
            <v>0</v>
          </cell>
          <cell r="AD2773">
            <v>0</v>
          </cell>
          <cell r="AE2773">
            <v>0</v>
          </cell>
          <cell r="AF2773">
            <v>0</v>
          </cell>
          <cell r="AG2773">
            <v>0</v>
          </cell>
          <cell r="AH2773">
            <v>0</v>
          </cell>
        </row>
        <row r="2774">
          <cell r="E2774" t="str">
            <v>IN Electric Power Wood</v>
          </cell>
          <cell r="F2774">
            <v>0</v>
          </cell>
          <cell r="G2774">
            <v>0</v>
          </cell>
          <cell r="H2774">
            <v>0</v>
          </cell>
          <cell r="I2774">
            <v>0</v>
          </cell>
          <cell r="J2774">
            <v>0</v>
          </cell>
          <cell r="K2774">
            <v>0</v>
          </cell>
          <cell r="L2774">
            <v>0</v>
          </cell>
          <cell r="M2774">
            <v>0</v>
          </cell>
          <cell r="N2774">
            <v>0</v>
          </cell>
          <cell r="O2774">
            <v>0</v>
          </cell>
          <cell r="P2774">
            <v>0</v>
          </cell>
          <cell r="Q2774">
            <v>0</v>
          </cell>
          <cell r="R2774">
            <v>0</v>
          </cell>
          <cell r="S2774">
            <v>0</v>
          </cell>
          <cell r="T2774">
            <v>0</v>
          </cell>
          <cell r="U2774">
            <v>0</v>
          </cell>
          <cell r="V2774">
            <v>0</v>
          </cell>
          <cell r="W2774">
            <v>0</v>
          </cell>
          <cell r="X2774">
            <v>0</v>
          </cell>
          <cell r="Y2774">
            <v>0</v>
          </cell>
          <cell r="Z2774">
            <v>0</v>
          </cell>
          <cell r="AA2774">
            <v>0</v>
          </cell>
          <cell r="AB2774">
            <v>0</v>
          </cell>
          <cell r="AC2774">
            <v>0</v>
          </cell>
          <cell r="AD2774">
            <v>0</v>
          </cell>
          <cell r="AE2774">
            <v>0</v>
          </cell>
          <cell r="AF2774">
            <v>0</v>
          </cell>
          <cell r="AG2774">
            <v>0</v>
          </cell>
          <cell r="AH2774">
            <v>0</v>
          </cell>
        </row>
        <row r="2775">
          <cell r="E2775" t="str">
            <v>KS Electric Power Wood</v>
          </cell>
          <cell r="F2775">
            <v>0</v>
          </cell>
          <cell r="G2775">
            <v>0</v>
          </cell>
          <cell r="H2775">
            <v>0</v>
          </cell>
          <cell r="I2775">
            <v>0</v>
          </cell>
          <cell r="J2775">
            <v>0</v>
          </cell>
          <cell r="K2775">
            <v>0</v>
          </cell>
          <cell r="L2775">
            <v>0</v>
          </cell>
          <cell r="M2775">
            <v>0</v>
          </cell>
          <cell r="N2775">
            <v>0</v>
          </cell>
          <cell r="O2775">
            <v>0</v>
          </cell>
          <cell r="P2775">
            <v>0</v>
          </cell>
          <cell r="Q2775">
            <v>0</v>
          </cell>
          <cell r="R2775">
            <v>0</v>
          </cell>
          <cell r="S2775">
            <v>0</v>
          </cell>
          <cell r="T2775">
            <v>0</v>
          </cell>
          <cell r="U2775">
            <v>0</v>
          </cell>
          <cell r="V2775">
            <v>0</v>
          </cell>
          <cell r="W2775">
            <v>0</v>
          </cell>
          <cell r="X2775">
            <v>0</v>
          </cell>
          <cell r="Y2775">
            <v>0</v>
          </cell>
          <cell r="Z2775">
            <v>0</v>
          </cell>
          <cell r="AA2775">
            <v>0</v>
          </cell>
          <cell r="AB2775">
            <v>0</v>
          </cell>
          <cell r="AC2775">
            <v>0</v>
          </cell>
          <cell r="AD2775">
            <v>0</v>
          </cell>
          <cell r="AE2775">
            <v>0</v>
          </cell>
          <cell r="AF2775">
            <v>0</v>
          </cell>
          <cell r="AG2775">
            <v>0</v>
          </cell>
          <cell r="AH2775">
            <v>0</v>
          </cell>
        </row>
        <row r="2776">
          <cell r="E2776" t="str">
            <v>KY Electric Power Wood</v>
          </cell>
          <cell r="F2776">
            <v>0</v>
          </cell>
          <cell r="G2776">
            <v>0</v>
          </cell>
          <cell r="H2776">
            <v>0</v>
          </cell>
          <cell r="I2776">
            <v>0</v>
          </cell>
          <cell r="J2776">
            <v>0</v>
          </cell>
          <cell r="K2776">
            <v>0</v>
          </cell>
          <cell r="L2776">
            <v>0</v>
          </cell>
          <cell r="M2776">
            <v>0</v>
          </cell>
          <cell r="N2776">
            <v>0</v>
          </cell>
          <cell r="O2776">
            <v>0</v>
          </cell>
          <cell r="P2776">
            <v>0</v>
          </cell>
          <cell r="Q2776">
            <v>0</v>
          </cell>
          <cell r="R2776">
            <v>0</v>
          </cell>
          <cell r="S2776">
            <v>0</v>
          </cell>
          <cell r="T2776">
            <v>0</v>
          </cell>
          <cell r="U2776">
            <v>0</v>
          </cell>
          <cell r="V2776">
            <v>0</v>
          </cell>
          <cell r="W2776">
            <v>0</v>
          </cell>
          <cell r="X2776">
            <v>0</v>
          </cell>
          <cell r="Y2776">
            <v>0</v>
          </cell>
          <cell r="Z2776">
            <v>0</v>
          </cell>
          <cell r="AA2776">
            <v>0</v>
          </cell>
          <cell r="AB2776">
            <v>0</v>
          </cell>
          <cell r="AC2776">
            <v>0</v>
          </cell>
          <cell r="AD2776">
            <v>0</v>
          </cell>
          <cell r="AE2776">
            <v>0</v>
          </cell>
          <cell r="AF2776">
            <v>0</v>
          </cell>
          <cell r="AG2776">
            <v>0</v>
          </cell>
          <cell r="AH2776">
            <v>0</v>
          </cell>
        </row>
        <row r="2777">
          <cell r="E2777" t="str">
            <v>LA Electric Power Wood</v>
          </cell>
          <cell r="F2777">
            <v>0</v>
          </cell>
          <cell r="G2777">
            <v>0</v>
          </cell>
          <cell r="H2777">
            <v>0</v>
          </cell>
          <cell r="I2777">
            <v>0</v>
          </cell>
          <cell r="J2777">
            <v>0</v>
          </cell>
          <cell r="K2777">
            <v>0</v>
          </cell>
          <cell r="L2777">
            <v>0</v>
          </cell>
          <cell r="M2777">
            <v>0</v>
          </cell>
          <cell r="N2777">
            <v>0</v>
          </cell>
          <cell r="O2777">
            <v>0</v>
          </cell>
          <cell r="P2777">
            <v>0</v>
          </cell>
          <cell r="Q2777">
            <v>0</v>
          </cell>
          <cell r="R2777">
            <v>0</v>
          </cell>
          <cell r="S2777">
            <v>0</v>
          </cell>
          <cell r="T2777">
            <v>0</v>
          </cell>
          <cell r="U2777">
            <v>0</v>
          </cell>
          <cell r="V2777">
            <v>0</v>
          </cell>
          <cell r="W2777">
            <v>0</v>
          </cell>
          <cell r="X2777">
            <v>0</v>
          </cell>
          <cell r="Y2777">
            <v>0</v>
          </cell>
          <cell r="Z2777">
            <v>0</v>
          </cell>
          <cell r="AA2777">
            <v>0</v>
          </cell>
          <cell r="AB2777">
            <v>0</v>
          </cell>
          <cell r="AC2777">
            <v>0</v>
          </cell>
          <cell r="AD2777">
            <v>0</v>
          </cell>
          <cell r="AE2777">
            <v>0</v>
          </cell>
          <cell r="AF2777">
            <v>0</v>
          </cell>
          <cell r="AG2777">
            <v>0</v>
          </cell>
          <cell r="AH2777">
            <v>0</v>
          </cell>
        </row>
        <row r="2778">
          <cell r="E2778" t="str">
            <v>MA Electric Power Wood</v>
          </cell>
          <cell r="F2778">
            <v>0</v>
          </cell>
          <cell r="G2778">
            <v>0</v>
          </cell>
          <cell r="H2778">
            <v>1243</v>
          </cell>
          <cell r="I2778">
            <v>1366</v>
          </cell>
          <cell r="J2778">
            <v>1585</v>
          </cell>
          <cell r="K2778">
            <v>1754</v>
          </cell>
          <cell r="L2778">
            <v>1805</v>
          </cell>
          <cell r="M2778">
            <v>1847</v>
          </cell>
          <cell r="N2778">
            <v>2504</v>
          </cell>
          <cell r="O2778">
            <v>1390</v>
          </cell>
          <cell r="P2778">
            <v>1708</v>
          </cell>
          <cell r="Q2778">
            <v>1693</v>
          </cell>
          <cell r="R2778">
            <v>1544</v>
          </cell>
          <cell r="S2778">
            <v>1888</v>
          </cell>
          <cell r="T2778">
            <v>1774</v>
          </cell>
          <cell r="U2778">
            <v>1876</v>
          </cell>
          <cell r="V2778">
            <v>1894</v>
          </cell>
          <cell r="W2778">
            <v>1784</v>
          </cell>
          <cell r="X2778">
            <v>1834</v>
          </cell>
          <cell r="Y2778">
            <v>1647</v>
          </cell>
          <cell r="Z2778">
            <v>1505</v>
          </cell>
          <cell r="AA2778">
            <v>1546</v>
          </cell>
          <cell r="AB2778">
            <v>1531</v>
          </cell>
          <cell r="AC2778">
            <v>1367</v>
          </cell>
          <cell r="AD2778">
            <v>2295</v>
          </cell>
          <cell r="AE2778">
            <v>2030</v>
          </cell>
          <cell r="AF2778">
            <v>2261</v>
          </cell>
          <cell r="AG2778">
            <v>2279</v>
          </cell>
          <cell r="AH2778">
            <v>1988</v>
          </cell>
        </row>
        <row r="2779">
          <cell r="E2779" t="str">
            <v>MD Electric Power Wood</v>
          </cell>
          <cell r="F2779">
            <v>0</v>
          </cell>
          <cell r="G2779">
            <v>0</v>
          </cell>
          <cell r="H2779">
            <v>0</v>
          </cell>
          <cell r="I2779">
            <v>0</v>
          </cell>
          <cell r="J2779">
            <v>0</v>
          </cell>
          <cell r="K2779">
            <v>0</v>
          </cell>
          <cell r="L2779">
            <v>0</v>
          </cell>
          <cell r="M2779">
            <v>0</v>
          </cell>
          <cell r="N2779">
            <v>0</v>
          </cell>
          <cell r="O2779">
            <v>0</v>
          </cell>
          <cell r="P2779">
            <v>0</v>
          </cell>
          <cell r="Q2779">
            <v>0</v>
          </cell>
          <cell r="R2779">
            <v>0</v>
          </cell>
          <cell r="S2779">
            <v>0</v>
          </cell>
          <cell r="T2779">
            <v>0</v>
          </cell>
          <cell r="U2779">
            <v>0</v>
          </cell>
          <cell r="V2779">
            <v>0</v>
          </cell>
          <cell r="W2779">
            <v>0</v>
          </cell>
          <cell r="X2779">
            <v>0</v>
          </cell>
          <cell r="Y2779">
            <v>0</v>
          </cell>
          <cell r="Z2779">
            <v>0</v>
          </cell>
          <cell r="AA2779">
            <v>21</v>
          </cell>
          <cell r="AB2779">
            <v>0</v>
          </cell>
          <cell r="AC2779">
            <v>0</v>
          </cell>
          <cell r="AD2779">
            <v>0</v>
          </cell>
          <cell r="AE2779">
            <v>0</v>
          </cell>
          <cell r="AF2779">
            <v>0</v>
          </cell>
          <cell r="AG2779">
            <v>0</v>
          </cell>
          <cell r="AH2779">
            <v>0</v>
          </cell>
        </row>
        <row r="2780">
          <cell r="E2780" t="str">
            <v>ME Electric Power Wood</v>
          </cell>
          <cell r="F2780">
            <v>19040</v>
          </cell>
          <cell r="G2780">
            <v>19237</v>
          </cell>
          <cell r="H2780">
            <v>23152</v>
          </cell>
          <cell r="I2780">
            <v>27474</v>
          </cell>
          <cell r="J2780">
            <v>20050</v>
          </cell>
          <cell r="K2780">
            <v>14001</v>
          </cell>
          <cell r="L2780">
            <v>14815</v>
          </cell>
          <cell r="M2780">
            <v>14213</v>
          </cell>
          <cell r="N2780">
            <v>17092</v>
          </cell>
          <cell r="O2780">
            <v>19891</v>
          </cell>
          <cell r="P2780">
            <v>21136</v>
          </cell>
          <cell r="Q2780">
            <v>28754</v>
          </cell>
          <cell r="R2780">
            <v>28063</v>
          </cell>
          <cell r="S2780">
            <v>28531</v>
          </cell>
          <cell r="T2780">
            <v>29083</v>
          </cell>
          <cell r="U2780">
            <v>39682</v>
          </cell>
          <cell r="V2780">
            <v>38333</v>
          </cell>
          <cell r="W2780">
            <v>38345</v>
          </cell>
          <cell r="X2780">
            <v>31666</v>
          </cell>
          <cell r="Y2780">
            <v>27548</v>
          </cell>
          <cell r="Z2780">
            <v>29623</v>
          </cell>
          <cell r="AA2780">
            <v>25574</v>
          </cell>
          <cell r="AB2780">
            <v>24108</v>
          </cell>
          <cell r="AC2780">
            <v>25906</v>
          </cell>
          <cell r="AD2780">
            <v>26591</v>
          </cell>
          <cell r="AE2780">
            <v>29626</v>
          </cell>
          <cell r="AF2780">
            <v>26600</v>
          </cell>
          <cell r="AG2780">
            <v>27170</v>
          </cell>
          <cell r="AH2780">
            <v>25665</v>
          </cell>
        </row>
        <row r="2781">
          <cell r="E2781" t="str">
            <v>MI Electric Power Wood</v>
          </cell>
          <cell r="F2781">
            <v>6372</v>
          </cell>
          <cell r="G2781">
            <v>6372</v>
          </cell>
          <cell r="H2781">
            <v>7100</v>
          </cell>
          <cell r="I2781">
            <v>11678</v>
          </cell>
          <cell r="J2781">
            <v>12855</v>
          </cell>
          <cell r="K2781">
            <v>13812</v>
          </cell>
          <cell r="L2781">
            <v>15831</v>
          </cell>
          <cell r="M2781">
            <v>14170</v>
          </cell>
          <cell r="N2781">
            <v>14145</v>
          </cell>
          <cell r="O2781">
            <v>14087</v>
          </cell>
          <cell r="P2781">
            <v>14781</v>
          </cell>
          <cell r="Q2781">
            <v>16423</v>
          </cell>
          <cell r="R2781">
            <v>16133</v>
          </cell>
          <cell r="S2781">
            <v>16647</v>
          </cell>
          <cell r="T2781">
            <v>17992</v>
          </cell>
          <cell r="U2781">
            <v>15648</v>
          </cell>
          <cell r="V2781">
            <v>15720</v>
          </cell>
          <cell r="W2781">
            <v>14576</v>
          </cell>
          <cell r="X2781">
            <v>13531</v>
          </cell>
          <cell r="Y2781">
            <v>12819</v>
          </cell>
          <cell r="Z2781">
            <v>14301</v>
          </cell>
          <cell r="AA2781">
            <v>14426</v>
          </cell>
          <cell r="AB2781">
            <v>12842</v>
          </cell>
          <cell r="AC2781">
            <v>12648</v>
          </cell>
          <cell r="AD2781">
            <v>13994</v>
          </cell>
          <cell r="AE2781">
            <v>11161</v>
          </cell>
          <cell r="AF2781">
            <v>11712</v>
          </cell>
          <cell r="AG2781">
            <v>12250</v>
          </cell>
          <cell r="AH2781">
            <v>12291</v>
          </cell>
        </row>
        <row r="2782">
          <cell r="E2782" t="str">
            <v>MN Electric Power Wood</v>
          </cell>
          <cell r="F2782">
            <v>1536</v>
          </cell>
          <cell r="G2782">
            <v>1476</v>
          </cell>
          <cell r="H2782">
            <v>1509</v>
          </cell>
          <cell r="I2782">
            <v>1425</v>
          </cell>
          <cell r="J2782">
            <v>395</v>
          </cell>
          <cell r="K2782">
            <v>223</v>
          </cell>
          <cell r="L2782">
            <v>273</v>
          </cell>
          <cell r="M2782">
            <v>40</v>
          </cell>
          <cell r="N2782">
            <v>0</v>
          </cell>
          <cell r="O2782">
            <v>0</v>
          </cell>
          <cell r="P2782">
            <v>0</v>
          </cell>
          <cell r="Q2782">
            <v>0</v>
          </cell>
          <cell r="R2782">
            <v>0</v>
          </cell>
          <cell r="S2782">
            <v>2769</v>
          </cell>
          <cell r="T2782">
            <v>2420</v>
          </cell>
          <cell r="U2782">
            <v>2234</v>
          </cell>
          <cell r="V2782">
            <v>2076</v>
          </cell>
          <cell r="W2782">
            <v>7921</v>
          </cell>
          <cell r="X2782">
            <v>5507</v>
          </cell>
          <cell r="Y2782">
            <v>6487</v>
          </cell>
          <cell r="Z2782">
            <v>9110</v>
          </cell>
          <cell r="AA2782">
            <v>5581</v>
          </cell>
          <cell r="AB2782">
            <v>6786</v>
          </cell>
          <cell r="AC2782">
            <v>9709</v>
          </cell>
          <cell r="AD2782">
            <v>11312</v>
          </cell>
          <cell r="AE2782">
            <v>11534</v>
          </cell>
          <cell r="AF2782">
            <v>11142</v>
          </cell>
          <cell r="AG2782">
            <v>11731</v>
          </cell>
          <cell r="AH2782">
            <v>8395</v>
          </cell>
        </row>
        <row r="2783">
          <cell r="E2783" t="str">
            <v>MO Electric Power Wood</v>
          </cell>
          <cell r="F2783">
            <v>0</v>
          </cell>
          <cell r="G2783">
            <v>0</v>
          </cell>
          <cell r="H2783">
            <v>0</v>
          </cell>
          <cell r="I2783">
            <v>0</v>
          </cell>
          <cell r="J2783">
            <v>0</v>
          </cell>
          <cell r="K2783">
            <v>0</v>
          </cell>
          <cell r="L2783">
            <v>0</v>
          </cell>
          <cell r="M2783">
            <v>0</v>
          </cell>
          <cell r="N2783">
            <v>0</v>
          </cell>
          <cell r="O2783">
            <v>0</v>
          </cell>
          <cell r="P2783">
            <v>0</v>
          </cell>
          <cell r="Q2783">
            <v>0</v>
          </cell>
          <cell r="R2783">
            <v>5</v>
          </cell>
          <cell r="S2783">
            <v>5</v>
          </cell>
          <cell r="T2783">
            <v>4</v>
          </cell>
          <cell r="U2783">
            <v>0</v>
          </cell>
          <cell r="V2783">
            <v>2</v>
          </cell>
          <cell r="W2783">
            <v>2</v>
          </cell>
          <cell r="X2783">
            <v>0</v>
          </cell>
          <cell r="Y2783">
            <v>0</v>
          </cell>
          <cell r="Z2783">
            <v>0</v>
          </cell>
          <cell r="AA2783">
            <v>0</v>
          </cell>
          <cell r="AB2783">
            <v>0</v>
          </cell>
          <cell r="AC2783">
            <v>0</v>
          </cell>
          <cell r="AD2783">
            <v>46</v>
          </cell>
          <cell r="AE2783">
            <v>0</v>
          </cell>
          <cell r="AF2783">
            <v>0</v>
          </cell>
          <cell r="AG2783">
            <v>0</v>
          </cell>
          <cell r="AH2783">
            <v>0</v>
          </cell>
        </row>
        <row r="2784">
          <cell r="E2784" t="str">
            <v>MS Electric Power Wood</v>
          </cell>
          <cell r="F2784">
            <v>0</v>
          </cell>
          <cell r="G2784">
            <v>0</v>
          </cell>
          <cell r="H2784">
            <v>0</v>
          </cell>
          <cell r="I2784">
            <v>0</v>
          </cell>
          <cell r="J2784">
            <v>0</v>
          </cell>
          <cell r="K2784">
            <v>0</v>
          </cell>
          <cell r="L2784">
            <v>0</v>
          </cell>
          <cell r="M2784">
            <v>0</v>
          </cell>
          <cell r="N2784">
            <v>0</v>
          </cell>
          <cell r="O2784">
            <v>0</v>
          </cell>
          <cell r="P2784">
            <v>0</v>
          </cell>
          <cell r="Q2784">
            <v>0</v>
          </cell>
          <cell r="R2784">
            <v>0</v>
          </cell>
          <cell r="S2784">
            <v>0</v>
          </cell>
          <cell r="T2784">
            <v>0</v>
          </cell>
          <cell r="U2784">
            <v>0</v>
          </cell>
          <cell r="V2784">
            <v>0</v>
          </cell>
          <cell r="W2784">
            <v>0</v>
          </cell>
          <cell r="X2784">
            <v>0</v>
          </cell>
          <cell r="Y2784">
            <v>0</v>
          </cell>
          <cell r="Z2784">
            <v>17</v>
          </cell>
          <cell r="AA2784">
            <v>3</v>
          </cell>
          <cell r="AB2784">
            <v>3</v>
          </cell>
          <cell r="AC2784">
            <v>3</v>
          </cell>
          <cell r="AD2784">
            <v>3</v>
          </cell>
          <cell r="AE2784">
            <v>1</v>
          </cell>
          <cell r="AF2784">
            <v>0</v>
          </cell>
          <cell r="AG2784">
            <v>0</v>
          </cell>
          <cell r="AH2784">
            <v>0</v>
          </cell>
        </row>
        <row r="2785">
          <cell r="E2785" t="str">
            <v>MT Electric Power Wood</v>
          </cell>
          <cell r="F2785">
            <v>785</v>
          </cell>
          <cell r="G2785">
            <v>651</v>
          </cell>
          <cell r="H2785">
            <v>818</v>
          </cell>
          <cell r="I2785">
            <v>806</v>
          </cell>
          <cell r="J2785">
            <v>433</v>
          </cell>
          <cell r="K2785">
            <v>0</v>
          </cell>
          <cell r="L2785">
            <v>0</v>
          </cell>
          <cell r="M2785">
            <v>0</v>
          </cell>
          <cell r="N2785">
            <v>0</v>
          </cell>
          <cell r="O2785">
            <v>0</v>
          </cell>
          <cell r="P2785">
            <v>0</v>
          </cell>
          <cell r="Q2785">
            <v>0</v>
          </cell>
          <cell r="R2785">
            <v>0</v>
          </cell>
          <cell r="S2785">
            <v>0</v>
          </cell>
          <cell r="T2785">
            <v>0</v>
          </cell>
          <cell r="U2785">
            <v>0</v>
          </cell>
          <cell r="V2785">
            <v>0</v>
          </cell>
          <cell r="W2785">
            <v>0</v>
          </cell>
          <cell r="X2785">
            <v>0</v>
          </cell>
          <cell r="Y2785">
            <v>0</v>
          </cell>
          <cell r="Z2785">
            <v>0</v>
          </cell>
          <cell r="AA2785">
            <v>0</v>
          </cell>
          <cell r="AB2785">
            <v>0</v>
          </cell>
          <cell r="AC2785">
            <v>0</v>
          </cell>
          <cell r="AD2785">
            <v>0</v>
          </cell>
          <cell r="AE2785">
            <v>0</v>
          </cell>
          <cell r="AF2785">
            <v>0</v>
          </cell>
          <cell r="AG2785">
            <v>0</v>
          </cell>
          <cell r="AH2785">
            <v>0</v>
          </cell>
        </row>
        <row r="2786">
          <cell r="E2786" t="str">
            <v>NC Electric Power Wood</v>
          </cell>
          <cell r="F2786">
            <v>839</v>
          </cell>
          <cell r="G2786">
            <v>5127</v>
          </cell>
          <cell r="H2786">
            <v>5214</v>
          </cell>
          <cell r="I2786">
            <v>5107</v>
          </cell>
          <cell r="J2786">
            <v>6899</v>
          </cell>
          <cell r="K2786">
            <v>5038</v>
          </cell>
          <cell r="L2786">
            <v>4701</v>
          </cell>
          <cell r="M2786">
            <v>4724</v>
          </cell>
          <cell r="N2786">
            <v>5322</v>
          </cell>
          <cell r="O2786">
            <v>5099</v>
          </cell>
          <cell r="P2786">
            <v>4934</v>
          </cell>
          <cell r="Q2786">
            <v>4737</v>
          </cell>
          <cell r="R2786">
            <v>4758</v>
          </cell>
          <cell r="S2786">
            <v>4731</v>
          </cell>
          <cell r="T2786">
            <v>5029</v>
          </cell>
          <cell r="U2786">
            <v>5478</v>
          </cell>
          <cell r="V2786">
            <v>6819</v>
          </cell>
          <cell r="W2786">
            <v>6976</v>
          </cell>
          <cell r="X2786">
            <v>6196</v>
          </cell>
          <cell r="Y2786">
            <v>8553</v>
          </cell>
          <cell r="Z2786">
            <v>9440</v>
          </cell>
          <cell r="AA2786">
            <v>9679</v>
          </cell>
          <cell r="AB2786">
            <v>14320</v>
          </cell>
          <cell r="AC2786">
            <v>13842</v>
          </cell>
          <cell r="AD2786">
            <v>14218</v>
          </cell>
          <cell r="AE2786">
            <v>11036</v>
          </cell>
          <cell r="AF2786">
            <v>11358</v>
          </cell>
          <cell r="AG2786">
            <v>13543</v>
          </cell>
          <cell r="AH2786">
            <v>11775</v>
          </cell>
        </row>
        <row r="2787">
          <cell r="E2787" t="str">
            <v>ND Electric Power Wood</v>
          </cell>
          <cell r="F2787">
            <v>0</v>
          </cell>
          <cell r="G2787">
            <v>0</v>
          </cell>
          <cell r="H2787">
            <v>0</v>
          </cell>
          <cell r="I2787">
            <v>0</v>
          </cell>
          <cell r="J2787">
            <v>0</v>
          </cell>
          <cell r="K2787">
            <v>0</v>
          </cell>
          <cell r="L2787">
            <v>0</v>
          </cell>
          <cell r="M2787">
            <v>0</v>
          </cell>
          <cell r="N2787">
            <v>0</v>
          </cell>
          <cell r="O2787">
            <v>0</v>
          </cell>
          <cell r="P2787">
            <v>0</v>
          </cell>
          <cell r="Q2787">
            <v>0</v>
          </cell>
          <cell r="R2787">
            <v>0</v>
          </cell>
          <cell r="S2787">
            <v>0</v>
          </cell>
          <cell r="T2787">
            <v>0</v>
          </cell>
          <cell r="U2787">
            <v>0</v>
          </cell>
          <cell r="V2787">
            <v>0</v>
          </cell>
          <cell r="W2787">
            <v>0</v>
          </cell>
          <cell r="X2787">
            <v>0</v>
          </cell>
          <cell r="Y2787">
            <v>0</v>
          </cell>
          <cell r="Z2787">
            <v>0</v>
          </cell>
          <cell r="AA2787">
            <v>0</v>
          </cell>
          <cell r="AB2787">
            <v>0</v>
          </cell>
          <cell r="AC2787">
            <v>0</v>
          </cell>
          <cell r="AD2787">
            <v>0</v>
          </cell>
          <cell r="AE2787">
            <v>0</v>
          </cell>
          <cell r="AF2787">
            <v>0</v>
          </cell>
          <cell r="AG2787">
            <v>0</v>
          </cell>
          <cell r="AH2787">
            <v>0</v>
          </cell>
        </row>
        <row r="2788">
          <cell r="E2788" t="str">
            <v>NE Electric Power Wood</v>
          </cell>
          <cell r="F2788">
            <v>0</v>
          </cell>
          <cell r="G2788">
            <v>0</v>
          </cell>
          <cell r="H2788">
            <v>0</v>
          </cell>
          <cell r="I2788">
            <v>0</v>
          </cell>
          <cell r="J2788">
            <v>0</v>
          </cell>
          <cell r="K2788">
            <v>0</v>
          </cell>
          <cell r="L2788">
            <v>0</v>
          </cell>
          <cell r="M2788">
            <v>0</v>
          </cell>
          <cell r="N2788">
            <v>0</v>
          </cell>
          <cell r="O2788">
            <v>0</v>
          </cell>
          <cell r="P2788">
            <v>0</v>
          </cell>
          <cell r="Q2788">
            <v>0</v>
          </cell>
          <cell r="R2788">
            <v>0</v>
          </cell>
          <cell r="S2788">
            <v>0</v>
          </cell>
          <cell r="T2788">
            <v>0</v>
          </cell>
          <cell r="U2788">
            <v>0</v>
          </cell>
          <cell r="V2788">
            <v>0</v>
          </cell>
          <cell r="W2788">
            <v>0</v>
          </cell>
          <cell r="X2788">
            <v>0</v>
          </cell>
          <cell r="Y2788">
            <v>0</v>
          </cell>
          <cell r="Z2788">
            <v>0</v>
          </cell>
          <cell r="AA2788">
            <v>0</v>
          </cell>
          <cell r="AB2788">
            <v>0</v>
          </cell>
          <cell r="AC2788">
            <v>0</v>
          </cell>
          <cell r="AD2788">
            <v>0</v>
          </cell>
          <cell r="AE2788">
            <v>0</v>
          </cell>
          <cell r="AF2788">
            <v>0</v>
          </cell>
          <cell r="AG2788">
            <v>0</v>
          </cell>
          <cell r="AH2788">
            <v>0</v>
          </cell>
        </row>
        <row r="2789">
          <cell r="E2789" t="str">
            <v>NH Electric Power Wood</v>
          </cell>
          <cell r="F2789">
            <v>12773</v>
          </cell>
          <cell r="G2789">
            <v>12906</v>
          </cell>
          <cell r="H2789">
            <v>12953</v>
          </cell>
          <cell r="I2789">
            <v>13182</v>
          </cell>
          <cell r="J2789">
            <v>11976</v>
          </cell>
          <cell r="K2789">
            <v>10865</v>
          </cell>
          <cell r="L2789">
            <v>11043</v>
          </cell>
          <cell r="M2789">
            <v>11042</v>
          </cell>
          <cell r="N2789">
            <v>11115</v>
          </cell>
          <cell r="O2789">
            <v>10983</v>
          </cell>
          <cell r="P2789">
            <v>10862</v>
          </cell>
          <cell r="Q2789">
            <v>10742</v>
          </cell>
          <cell r="R2789">
            <v>9919</v>
          </cell>
          <cell r="S2789">
            <v>9125</v>
          </cell>
          <cell r="T2789">
            <v>9249</v>
          </cell>
          <cell r="U2789">
            <v>9868</v>
          </cell>
          <cell r="V2789">
            <v>9862</v>
          </cell>
          <cell r="W2789">
            <v>14045</v>
          </cell>
          <cell r="X2789">
            <v>14812</v>
          </cell>
          <cell r="Y2789">
            <v>14428</v>
          </cell>
          <cell r="Z2789">
            <v>14991</v>
          </cell>
          <cell r="AA2789">
            <v>13806</v>
          </cell>
          <cell r="AB2789">
            <v>15986</v>
          </cell>
          <cell r="AC2789">
            <v>18079</v>
          </cell>
          <cell r="AD2789">
            <v>21202</v>
          </cell>
          <cell r="AE2789">
            <v>22957</v>
          </cell>
          <cell r="AF2789">
            <v>22675</v>
          </cell>
          <cell r="AG2789">
            <v>21905</v>
          </cell>
          <cell r="AH2789">
            <v>18361</v>
          </cell>
        </row>
        <row r="2790">
          <cell r="E2790" t="str">
            <v>NJ Electric Power Wood</v>
          </cell>
          <cell r="F2790">
            <v>0</v>
          </cell>
          <cell r="G2790">
            <v>0</v>
          </cell>
          <cell r="H2790">
            <v>0</v>
          </cell>
          <cell r="I2790">
            <v>0</v>
          </cell>
          <cell r="J2790">
            <v>0</v>
          </cell>
          <cell r="K2790">
            <v>0</v>
          </cell>
          <cell r="L2790">
            <v>0</v>
          </cell>
          <cell r="M2790">
            <v>0</v>
          </cell>
          <cell r="N2790">
            <v>0</v>
          </cell>
          <cell r="O2790">
            <v>0</v>
          </cell>
          <cell r="P2790">
            <v>0</v>
          </cell>
          <cell r="Q2790">
            <v>0</v>
          </cell>
          <cell r="R2790">
            <v>0</v>
          </cell>
          <cell r="S2790">
            <v>0</v>
          </cell>
          <cell r="T2790">
            <v>0</v>
          </cell>
          <cell r="U2790">
            <v>0</v>
          </cell>
          <cell r="V2790">
            <v>0</v>
          </cell>
          <cell r="W2790">
            <v>0</v>
          </cell>
          <cell r="X2790">
            <v>0</v>
          </cell>
          <cell r="Y2790">
            <v>0</v>
          </cell>
          <cell r="Z2790">
            <v>0</v>
          </cell>
          <cell r="AA2790">
            <v>0</v>
          </cell>
          <cell r="AB2790">
            <v>0</v>
          </cell>
          <cell r="AC2790">
            <v>0</v>
          </cell>
          <cell r="AD2790">
            <v>0</v>
          </cell>
          <cell r="AE2790">
            <v>0</v>
          </cell>
          <cell r="AF2790">
            <v>0</v>
          </cell>
          <cell r="AG2790">
            <v>0</v>
          </cell>
          <cell r="AH2790">
            <v>0</v>
          </cell>
        </row>
        <row r="2791">
          <cell r="E2791" t="str">
            <v>NM Electric Power Wood</v>
          </cell>
          <cell r="F2791">
            <v>0</v>
          </cell>
          <cell r="G2791">
            <v>0</v>
          </cell>
          <cell r="H2791">
            <v>0</v>
          </cell>
          <cell r="I2791">
            <v>0</v>
          </cell>
          <cell r="J2791">
            <v>0</v>
          </cell>
          <cell r="K2791">
            <v>0</v>
          </cell>
          <cell r="L2791">
            <v>0</v>
          </cell>
          <cell r="M2791">
            <v>0</v>
          </cell>
          <cell r="N2791">
            <v>0</v>
          </cell>
          <cell r="O2791">
            <v>0</v>
          </cell>
          <cell r="P2791">
            <v>0</v>
          </cell>
          <cell r="Q2791">
            <v>0</v>
          </cell>
          <cell r="R2791">
            <v>0</v>
          </cell>
          <cell r="S2791">
            <v>0</v>
          </cell>
          <cell r="T2791">
            <v>0</v>
          </cell>
          <cell r="U2791">
            <v>0</v>
          </cell>
          <cell r="V2791">
            <v>0</v>
          </cell>
          <cell r="W2791">
            <v>0</v>
          </cell>
          <cell r="X2791">
            <v>0</v>
          </cell>
          <cell r="Y2791">
            <v>0</v>
          </cell>
          <cell r="Z2791">
            <v>0</v>
          </cell>
          <cell r="AA2791">
            <v>0</v>
          </cell>
          <cell r="AB2791">
            <v>0</v>
          </cell>
          <cell r="AC2791">
            <v>0</v>
          </cell>
          <cell r="AD2791">
            <v>0</v>
          </cell>
          <cell r="AE2791">
            <v>0</v>
          </cell>
          <cell r="AF2791">
            <v>0</v>
          </cell>
          <cell r="AG2791">
            <v>0</v>
          </cell>
          <cell r="AH2791">
            <v>0</v>
          </cell>
        </row>
        <row r="2792">
          <cell r="E2792" t="str">
            <v>NV Electric Power Wood</v>
          </cell>
          <cell r="F2792">
            <v>0</v>
          </cell>
          <cell r="G2792">
            <v>0</v>
          </cell>
          <cell r="H2792">
            <v>0</v>
          </cell>
          <cell r="I2792">
            <v>0</v>
          </cell>
          <cell r="J2792">
            <v>0</v>
          </cell>
          <cell r="K2792">
            <v>0</v>
          </cell>
          <cell r="L2792">
            <v>0</v>
          </cell>
          <cell r="M2792">
            <v>0</v>
          </cell>
          <cell r="N2792">
            <v>0</v>
          </cell>
          <cell r="O2792">
            <v>0</v>
          </cell>
          <cell r="P2792">
            <v>0</v>
          </cell>
          <cell r="Q2792">
            <v>0</v>
          </cell>
          <cell r="R2792">
            <v>0</v>
          </cell>
          <cell r="S2792">
            <v>0</v>
          </cell>
          <cell r="T2792">
            <v>0</v>
          </cell>
          <cell r="U2792">
            <v>0</v>
          </cell>
          <cell r="V2792">
            <v>0</v>
          </cell>
          <cell r="W2792">
            <v>0</v>
          </cell>
          <cell r="X2792">
            <v>0</v>
          </cell>
          <cell r="Y2792">
            <v>10</v>
          </cell>
          <cell r="Z2792">
            <v>0</v>
          </cell>
          <cell r="AA2792">
            <v>0</v>
          </cell>
          <cell r="AB2792">
            <v>0</v>
          </cell>
          <cell r="AC2792">
            <v>0</v>
          </cell>
          <cell r="AD2792">
            <v>0</v>
          </cell>
          <cell r="AE2792">
            <v>0</v>
          </cell>
          <cell r="AF2792">
            <v>0</v>
          </cell>
          <cell r="AG2792">
            <v>0</v>
          </cell>
          <cell r="AH2792">
            <v>0</v>
          </cell>
        </row>
        <row r="2793">
          <cell r="E2793" t="str">
            <v>NY Electric Power Wood</v>
          </cell>
          <cell r="F2793">
            <v>643</v>
          </cell>
          <cell r="G2793">
            <v>904</v>
          </cell>
          <cell r="H2793">
            <v>5329</v>
          </cell>
          <cell r="I2793">
            <v>4927</v>
          </cell>
          <cell r="J2793">
            <v>5818</v>
          </cell>
          <cell r="K2793">
            <v>5112</v>
          </cell>
          <cell r="L2793">
            <v>5592</v>
          </cell>
          <cell r="M2793">
            <v>4713</v>
          </cell>
          <cell r="N2793">
            <v>4865</v>
          </cell>
          <cell r="O2793">
            <v>4702</v>
          </cell>
          <cell r="P2793">
            <v>5576</v>
          </cell>
          <cell r="Q2793">
            <v>4979</v>
          </cell>
          <cell r="R2793">
            <v>3578</v>
          </cell>
          <cell r="S2793">
            <v>3721</v>
          </cell>
          <cell r="T2793">
            <v>4409</v>
          </cell>
          <cell r="U2793">
            <v>4647</v>
          </cell>
          <cell r="V2793">
            <v>4662</v>
          </cell>
          <cell r="W2793">
            <v>4172</v>
          </cell>
          <cell r="X2793">
            <v>5143</v>
          </cell>
          <cell r="Y2793">
            <v>4023</v>
          </cell>
          <cell r="Z2793">
            <v>4187</v>
          </cell>
          <cell r="AA2793">
            <v>3578</v>
          </cell>
          <cell r="AB2793">
            <v>3546</v>
          </cell>
          <cell r="AC2793">
            <v>6099</v>
          </cell>
          <cell r="AD2793">
            <v>8292</v>
          </cell>
          <cell r="AE2793">
            <v>6625</v>
          </cell>
          <cell r="AF2793">
            <v>7572</v>
          </cell>
          <cell r="AG2793">
            <v>7810</v>
          </cell>
          <cell r="AH2793">
            <v>6352</v>
          </cell>
        </row>
        <row r="2794">
          <cell r="E2794" t="str">
            <v>OH Electric Power Wood</v>
          </cell>
          <cell r="F2794">
            <v>0</v>
          </cell>
          <cell r="G2794">
            <v>0</v>
          </cell>
          <cell r="H2794">
            <v>0</v>
          </cell>
          <cell r="I2794">
            <v>0</v>
          </cell>
          <cell r="J2794">
            <v>0</v>
          </cell>
          <cell r="K2794">
            <v>0</v>
          </cell>
          <cell r="L2794">
            <v>706</v>
          </cell>
          <cell r="M2794">
            <v>741</v>
          </cell>
          <cell r="N2794">
            <v>677</v>
          </cell>
          <cell r="O2794">
            <v>755</v>
          </cell>
          <cell r="P2794">
            <v>741</v>
          </cell>
          <cell r="Q2794">
            <v>707</v>
          </cell>
          <cell r="R2794">
            <v>726</v>
          </cell>
          <cell r="S2794">
            <v>938</v>
          </cell>
          <cell r="T2794">
            <v>833</v>
          </cell>
          <cell r="U2794">
            <v>841</v>
          </cell>
          <cell r="V2794">
            <v>795</v>
          </cell>
          <cell r="W2794">
            <v>887</v>
          </cell>
          <cell r="X2794">
            <v>899</v>
          </cell>
          <cell r="Y2794">
            <v>913</v>
          </cell>
          <cell r="Z2794">
            <v>832</v>
          </cell>
          <cell r="AA2794">
            <v>752</v>
          </cell>
          <cell r="AB2794">
            <v>930</v>
          </cell>
          <cell r="AC2794">
            <v>910</v>
          </cell>
          <cell r="AD2794">
            <v>1003</v>
          </cell>
          <cell r="AE2794">
            <v>995</v>
          </cell>
          <cell r="AF2794">
            <v>1047</v>
          </cell>
          <cell r="AG2794">
            <v>1006</v>
          </cell>
          <cell r="AH2794">
            <v>968</v>
          </cell>
        </row>
        <row r="2795">
          <cell r="E2795" t="str">
            <v>OK Electric Power Wood</v>
          </cell>
          <cell r="F2795">
            <v>0</v>
          </cell>
          <cell r="G2795">
            <v>0</v>
          </cell>
          <cell r="H2795">
            <v>0</v>
          </cell>
          <cell r="I2795">
            <v>0</v>
          </cell>
          <cell r="J2795">
            <v>0</v>
          </cell>
          <cell r="K2795">
            <v>0</v>
          </cell>
          <cell r="L2795">
            <v>0</v>
          </cell>
          <cell r="M2795">
            <v>0</v>
          </cell>
          <cell r="N2795">
            <v>0</v>
          </cell>
          <cell r="O2795">
            <v>0</v>
          </cell>
          <cell r="P2795">
            <v>0</v>
          </cell>
          <cell r="Q2795">
            <v>0</v>
          </cell>
          <cell r="R2795">
            <v>0</v>
          </cell>
          <cell r="S2795">
            <v>0</v>
          </cell>
          <cell r="T2795">
            <v>0</v>
          </cell>
          <cell r="U2795">
            <v>0</v>
          </cell>
          <cell r="V2795">
            <v>0</v>
          </cell>
          <cell r="W2795">
            <v>0</v>
          </cell>
          <cell r="X2795">
            <v>0</v>
          </cell>
          <cell r="Y2795">
            <v>0</v>
          </cell>
          <cell r="Z2795">
            <v>0</v>
          </cell>
          <cell r="AA2795">
            <v>0</v>
          </cell>
          <cell r="AB2795">
            <v>0</v>
          </cell>
          <cell r="AC2795">
            <v>0</v>
          </cell>
          <cell r="AD2795">
            <v>0</v>
          </cell>
          <cell r="AE2795">
            <v>0</v>
          </cell>
          <cell r="AF2795">
            <v>0</v>
          </cell>
          <cell r="AG2795">
            <v>0</v>
          </cell>
          <cell r="AH2795">
            <v>22</v>
          </cell>
        </row>
        <row r="2796">
          <cell r="E2796" t="str">
            <v>OR Electric Power Wood</v>
          </cell>
          <cell r="F2796">
            <v>5386</v>
          </cell>
          <cell r="G2796">
            <v>4293</v>
          </cell>
          <cell r="H2796">
            <v>4170</v>
          </cell>
          <cell r="I2796">
            <v>3907</v>
          </cell>
          <cell r="J2796">
            <v>4349</v>
          </cell>
          <cell r="K2796">
            <v>5463</v>
          </cell>
          <cell r="L2796">
            <v>5051</v>
          </cell>
          <cell r="M2796">
            <v>4915</v>
          </cell>
          <cell r="N2796">
            <v>5275</v>
          </cell>
          <cell r="O2796">
            <v>3636</v>
          </cell>
          <cell r="P2796">
            <v>4495</v>
          </cell>
          <cell r="Q2796">
            <v>4516</v>
          </cell>
          <cell r="R2796">
            <v>3386</v>
          </cell>
          <cell r="S2796">
            <v>4544</v>
          </cell>
          <cell r="T2796">
            <v>0</v>
          </cell>
          <cell r="U2796">
            <v>6300</v>
          </cell>
          <cell r="V2796">
            <v>6107</v>
          </cell>
          <cell r="W2796">
            <v>5328</v>
          </cell>
          <cell r="X2796">
            <v>2878</v>
          </cell>
          <cell r="Y2796">
            <v>3534</v>
          </cell>
          <cell r="Z2796">
            <v>2826</v>
          </cell>
          <cell r="AA2796">
            <v>2244</v>
          </cell>
          <cell r="AB2796">
            <v>2450</v>
          </cell>
          <cell r="AC2796">
            <v>3146</v>
          </cell>
          <cell r="AD2796">
            <v>3558</v>
          </cell>
          <cell r="AE2796">
            <v>2851</v>
          </cell>
          <cell r="AF2796">
            <v>3033</v>
          </cell>
          <cell r="AG2796">
            <v>2351</v>
          </cell>
          <cell r="AH2796">
            <v>2982</v>
          </cell>
        </row>
        <row r="2797">
          <cell r="E2797" t="str">
            <v>PA Electric Power Wood</v>
          </cell>
          <cell r="F2797">
            <v>2970</v>
          </cell>
          <cell r="G2797">
            <v>2705</v>
          </cell>
          <cell r="H2797">
            <v>3069</v>
          </cell>
          <cell r="I2797">
            <v>3232</v>
          </cell>
          <cell r="J2797">
            <v>2860</v>
          </cell>
          <cell r="K2797">
            <v>2771</v>
          </cell>
          <cell r="L2797">
            <v>2830</v>
          </cell>
          <cell r="M2797">
            <v>2994</v>
          </cell>
          <cell r="N2797">
            <v>2970</v>
          </cell>
          <cell r="O2797">
            <v>2837</v>
          </cell>
          <cell r="P2797">
            <v>3365</v>
          </cell>
          <cell r="Q2797">
            <v>3481</v>
          </cell>
          <cell r="R2797">
            <v>4898</v>
          </cell>
          <cell r="S2797">
            <v>4044</v>
          </cell>
          <cell r="T2797">
            <v>3764</v>
          </cell>
          <cell r="U2797">
            <v>3834</v>
          </cell>
          <cell r="V2797">
            <v>2906</v>
          </cell>
          <cell r="W2797">
            <v>3321</v>
          </cell>
          <cell r="X2797">
            <v>4681</v>
          </cell>
          <cell r="Y2797">
            <v>3571</v>
          </cell>
          <cell r="Z2797">
            <v>3623</v>
          </cell>
          <cell r="AA2797">
            <v>3127</v>
          </cell>
          <cell r="AB2797">
            <v>1340</v>
          </cell>
          <cell r="AC2797">
            <v>651</v>
          </cell>
          <cell r="AD2797">
            <v>42</v>
          </cell>
          <cell r="AE2797">
            <v>37</v>
          </cell>
          <cell r="AF2797">
            <v>17</v>
          </cell>
          <cell r="AG2797">
            <v>2</v>
          </cell>
          <cell r="AH2797">
            <v>3</v>
          </cell>
        </row>
        <row r="2798">
          <cell r="E2798" t="str">
            <v>RI Electric Power Wood</v>
          </cell>
          <cell r="F2798">
            <v>0</v>
          </cell>
          <cell r="G2798">
            <v>0</v>
          </cell>
          <cell r="H2798">
            <v>0</v>
          </cell>
          <cell r="I2798">
            <v>0</v>
          </cell>
          <cell r="J2798">
            <v>0</v>
          </cell>
          <cell r="K2798">
            <v>0</v>
          </cell>
          <cell r="L2798">
            <v>0</v>
          </cell>
          <cell r="M2798">
            <v>0</v>
          </cell>
          <cell r="N2798">
            <v>0</v>
          </cell>
          <cell r="O2798">
            <v>0</v>
          </cell>
          <cell r="P2798">
            <v>0</v>
          </cell>
          <cell r="Q2798">
            <v>0</v>
          </cell>
          <cell r="R2798">
            <v>0</v>
          </cell>
          <cell r="S2798">
            <v>0</v>
          </cell>
          <cell r="T2798">
            <v>0</v>
          </cell>
          <cell r="U2798">
            <v>0</v>
          </cell>
          <cell r="V2798">
            <v>0</v>
          </cell>
          <cell r="W2798">
            <v>0</v>
          </cell>
          <cell r="X2798">
            <v>0</v>
          </cell>
          <cell r="Y2798">
            <v>0</v>
          </cell>
          <cell r="Z2798">
            <v>0</v>
          </cell>
          <cell r="AA2798">
            <v>0</v>
          </cell>
          <cell r="AB2798">
            <v>0</v>
          </cell>
          <cell r="AC2798">
            <v>0</v>
          </cell>
          <cell r="AD2798">
            <v>0</v>
          </cell>
          <cell r="AE2798">
            <v>0</v>
          </cell>
          <cell r="AF2798">
            <v>0</v>
          </cell>
          <cell r="AG2798">
            <v>0</v>
          </cell>
          <cell r="AH2798">
            <v>0</v>
          </cell>
        </row>
        <row r="2799">
          <cell r="E2799" t="str">
            <v>SC Electric Power Wood</v>
          </cell>
          <cell r="F2799">
            <v>0</v>
          </cell>
          <cell r="G2799">
            <v>0</v>
          </cell>
          <cell r="H2799">
            <v>0</v>
          </cell>
          <cell r="I2799">
            <v>0</v>
          </cell>
          <cell r="J2799">
            <v>0</v>
          </cell>
          <cell r="K2799">
            <v>0</v>
          </cell>
          <cell r="L2799">
            <v>0</v>
          </cell>
          <cell r="M2799">
            <v>0</v>
          </cell>
          <cell r="N2799">
            <v>0</v>
          </cell>
          <cell r="O2799">
            <v>0</v>
          </cell>
          <cell r="P2799">
            <v>0</v>
          </cell>
          <cell r="Q2799">
            <v>0</v>
          </cell>
          <cell r="R2799">
            <v>0</v>
          </cell>
          <cell r="S2799">
            <v>0</v>
          </cell>
          <cell r="T2799">
            <v>2805</v>
          </cell>
          <cell r="U2799">
            <v>6438</v>
          </cell>
          <cell r="V2799">
            <v>6183</v>
          </cell>
          <cell r="W2799">
            <v>5630</v>
          </cell>
          <cell r="X2799">
            <v>5808</v>
          </cell>
          <cell r="Y2799">
            <v>7161</v>
          </cell>
          <cell r="Z2799">
            <v>7134</v>
          </cell>
          <cell r="AA2799">
            <v>6979</v>
          </cell>
          <cell r="AB2799">
            <v>9041</v>
          </cell>
          <cell r="AC2799">
            <v>9801</v>
          </cell>
          <cell r="AD2799">
            <v>14297</v>
          </cell>
          <cell r="AE2799">
            <v>15213</v>
          </cell>
          <cell r="AF2799">
            <v>14631</v>
          </cell>
          <cell r="AG2799">
            <v>15416</v>
          </cell>
          <cell r="AH2799">
            <v>14778</v>
          </cell>
        </row>
        <row r="2800">
          <cell r="E2800" t="str">
            <v>SD Electric Power Wood</v>
          </cell>
          <cell r="F2800">
            <v>0</v>
          </cell>
          <cell r="G2800">
            <v>0</v>
          </cell>
          <cell r="H2800">
            <v>0</v>
          </cell>
          <cell r="I2800">
            <v>0</v>
          </cell>
          <cell r="J2800">
            <v>0</v>
          </cell>
          <cell r="K2800">
            <v>0</v>
          </cell>
          <cell r="L2800">
            <v>0</v>
          </cell>
          <cell r="M2800">
            <v>0</v>
          </cell>
          <cell r="N2800">
            <v>0</v>
          </cell>
          <cell r="O2800">
            <v>0</v>
          </cell>
          <cell r="P2800">
            <v>0</v>
          </cell>
          <cell r="Q2800">
            <v>0</v>
          </cell>
          <cell r="R2800">
            <v>0</v>
          </cell>
          <cell r="S2800">
            <v>0</v>
          </cell>
          <cell r="T2800">
            <v>0</v>
          </cell>
          <cell r="U2800">
            <v>0</v>
          </cell>
          <cell r="V2800">
            <v>0</v>
          </cell>
          <cell r="W2800">
            <v>0</v>
          </cell>
          <cell r="X2800">
            <v>0</v>
          </cell>
          <cell r="Y2800">
            <v>0</v>
          </cell>
          <cell r="Z2800">
            <v>0</v>
          </cell>
          <cell r="AA2800">
            <v>0</v>
          </cell>
          <cell r="AB2800">
            <v>0</v>
          </cell>
          <cell r="AC2800">
            <v>0</v>
          </cell>
          <cell r="AD2800">
            <v>0</v>
          </cell>
          <cell r="AE2800">
            <v>0</v>
          </cell>
          <cell r="AF2800">
            <v>0</v>
          </cell>
          <cell r="AG2800">
            <v>0</v>
          </cell>
          <cell r="AH2800">
            <v>0</v>
          </cell>
        </row>
        <row r="2801">
          <cell r="E2801" t="str">
            <v>TN Electric Power Wood</v>
          </cell>
          <cell r="F2801">
            <v>0</v>
          </cell>
          <cell r="G2801">
            <v>0</v>
          </cell>
          <cell r="H2801">
            <v>0</v>
          </cell>
          <cell r="I2801">
            <v>0</v>
          </cell>
          <cell r="J2801">
            <v>0</v>
          </cell>
          <cell r="K2801">
            <v>0</v>
          </cell>
          <cell r="L2801">
            <v>0</v>
          </cell>
          <cell r="M2801">
            <v>3</v>
          </cell>
          <cell r="N2801">
            <v>5</v>
          </cell>
          <cell r="O2801">
            <v>7</v>
          </cell>
          <cell r="P2801">
            <v>7</v>
          </cell>
          <cell r="Q2801">
            <v>12</v>
          </cell>
          <cell r="R2801">
            <v>8</v>
          </cell>
          <cell r="S2801">
            <v>0</v>
          </cell>
          <cell r="T2801">
            <v>0</v>
          </cell>
          <cell r="U2801">
            <v>0</v>
          </cell>
          <cell r="V2801">
            <v>0</v>
          </cell>
          <cell r="W2801">
            <v>0</v>
          </cell>
          <cell r="X2801">
            <v>0</v>
          </cell>
          <cell r="Y2801">
            <v>0</v>
          </cell>
          <cell r="Z2801">
            <v>0</v>
          </cell>
          <cell r="AA2801">
            <v>0</v>
          </cell>
          <cell r="AB2801">
            <v>0</v>
          </cell>
          <cell r="AC2801">
            <v>0</v>
          </cell>
          <cell r="AD2801">
            <v>0</v>
          </cell>
          <cell r="AE2801">
            <v>0</v>
          </cell>
          <cell r="AF2801">
            <v>0</v>
          </cell>
          <cell r="AG2801">
            <v>0</v>
          </cell>
          <cell r="AH2801">
            <v>0</v>
          </cell>
        </row>
        <row r="2802">
          <cell r="E2802" t="str">
            <v>TX Electric Power Wood</v>
          </cell>
          <cell r="F2802">
            <v>0</v>
          </cell>
          <cell r="G2802">
            <v>0</v>
          </cell>
          <cell r="H2802">
            <v>0</v>
          </cell>
          <cell r="I2802">
            <v>0</v>
          </cell>
          <cell r="J2802">
            <v>0</v>
          </cell>
          <cell r="K2802">
            <v>0</v>
          </cell>
          <cell r="L2802">
            <v>0</v>
          </cell>
          <cell r="M2802">
            <v>0</v>
          </cell>
          <cell r="N2802">
            <v>0</v>
          </cell>
          <cell r="O2802">
            <v>0</v>
          </cell>
          <cell r="P2802">
            <v>0</v>
          </cell>
          <cell r="Q2802">
            <v>0</v>
          </cell>
          <cell r="R2802">
            <v>0</v>
          </cell>
          <cell r="S2802">
            <v>0</v>
          </cell>
          <cell r="T2802">
            <v>0</v>
          </cell>
          <cell r="U2802">
            <v>0</v>
          </cell>
          <cell r="V2802">
            <v>0</v>
          </cell>
          <cell r="W2802">
            <v>0</v>
          </cell>
          <cell r="X2802">
            <v>0</v>
          </cell>
          <cell r="Y2802">
            <v>0</v>
          </cell>
          <cell r="Z2802">
            <v>0</v>
          </cell>
          <cell r="AA2802">
            <v>293</v>
          </cell>
          <cell r="AB2802">
            <v>1881</v>
          </cell>
          <cell r="AC2802">
            <v>1231</v>
          </cell>
          <cell r="AD2802">
            <v>3320</v>
          </cell>
          <cell r="AE2802">
            <v>3268</v>
          </cell>
          <cell r="AF2802">
            <v>1962</v>
          </cell>
          <cell r="AG2802">
            <v>1218</v>
          </cell>
          <cell r="AH2802">
            <v>2277</v>
          </cell>
        </row>
        <row r="2803">
          <cell r="E2803" t="str">
            <v>US Electric Power Wood</v>
          </cell>
          <cell r="F2803">
            <v>128515</v>
          </cell>
          <cell r="G2803">
            <v>125796</v>
          </cell>
          <cell r="H2803">
            <v>140219</v>
          </cell>
          <cell r="I2803">
            <v>149832</v>
          </cell>
          <cell r="J2803">
            <v>152334</v>
          </cell>
          <cell r="K2803">
            <v>125411</v>
          </cell>
          <cell r="L2803">
            <v>137860</v>
          </cell>
          <cell r="M2803">
            <v>136991</v>
          </cell>
          <cell r="N2803">
            <v>136709</v>
          </cell>
          <cell r="O2803">
            <v>138026</v>
          </cell>
          <cell r="P2803">
            <v>134320</v>
          </cell>
          <cell r="Q2803">
            <v>126401</v>
          </cell>
          <cell r="R2803">
            <v>150190</v>
          </cell>
          <cell r="S2803">
            <v>167290</v>
          </cell>
          <cell r="T2803">
            <v>165189</v>
          </cell>
          <cell r="U2803">
            <v>184973</v>
          </cell>
          <cell r="V2803">
            <v>181815</v>
          </cell>
          <cell r="W2803">
            <v>185956</v>
          </cell>
          <cell r="X2803">
            <v>177348</v>
          </cell>
          <cell r="Y2803">
            <v>180046</v>
          </cell>
          <cell r="Z2803">
            <v>195597</v>
          </cell>
          <cell r="AA2803">
            <v>182159</v>
          </cell>
          <cell r="AB2803">
            <v>190191</v>
          </cell>
          <cell r="AC2803">
            <v>207426</v>
          </cell>
          <cell r="AD2803">
            <v>251253</v>
          </cell>
          <cell r="AE2803">
            <v>243857</v>
          </cell>
          <cell r="AF2803">
            <v>224407</v>
          </cell>
          <cell r="AG2803">
            <v>229324</v>
          </cell>
          <cell r="AH2803">
            <v>221063</v>
          </cell>
        </row>
        <row r="2804">
          <cell r="E2804" t="str">
            <v>UT Electric Power Wood</v>
          </cell>
          <cell r="F2804">
            <v>0</v>
          </cell>
          <cell r="G2804">
            <v>0</v>
          </cell>
          <cell r="H2804">
            <v>0</v>
          </cell>
          <cell r="I2804">
            <v>0</v>
          </cell>
          <cell r="J2804">
            <v>0</v>
          </cell>
          <cell r="K2804">
            <v>0</v>
          </cell>
          <cell r="L2804">
            <v>0</v>
          </cell>
          <cell r="M2804">
            <v>0</v>
          </cell>
          <cell r="N2804">
            <v>0</v>
          </cell>
          <cell r="O2804">
            <v>0</v>
          </cell>
          <cell r="P2804">
            <v>0</v>
          </cell>
          <cell r="Q2804">
            <v>0</v>
          </cell>
          <cell r="R2804">
            <v>0</v>
          </cell>
          <cell r="S2804">
            <v>0</v>
          </cell>
          <cell r="T2804">
            <v>0</v>
          </cell>
          <cell r="U2804">
            <v>0</v>
          </cell>
          <cell r="V2804">
            <v>0</v>
          </cell>
          <cell r="W2804">
            <v>0</v>
          </cell>
          <cell r="X2804">
            <v>0</v>
          </cell>
          <cell r="Y2804">
            <v>0</v>
          </cell>
          <cell r="Z2804">
            <v>0</v>
          </cell>
          <cell r="AA2804">
            <v>0</v>
          </cell>
          <cell r="AB2804">
            <v>0</v>
          </cell>
          <cell r="AC2804">
            <v>0</v>
          </cell>
          <cell r="AD2804">
            <v>0</v>
          </cell>
          <cell r="AE2804">
            <v>0</v>
          </cell>
          <cell r="AF2804">
            <v>0</v>
          </cell>
          <cell r="AG2804">
            <v>0</v>
          </cell>
          <cell r="AH2804">
            <v>0</v>
          </cell>
        </row>
        <row r="2805">
          <cell r="E2805" t="str">
            <v>VA Electric Power Wood</v>
          </cell>
          <cell r="F2805">
            <v>242</v>
          </cell>
          <cell r="G2805">
            <v>242</v>
          </cell>
          <cell r="H2805">
            <v>246</v>
          </cell>
          <cell r="I2805">
            <v>247</v>
          </cell>
          <cell r="J2805">
            <v>1584</v>
          </cell>
          <cell r="K2805">
            <v>2295</v>
          </cell>
          <cell r="L2805">
            <v>1699</v>
          </cell>
          <cell r="M2805">
            <v>1566</v>
          </cell>
          <cell r="N2805">
            <v>1464</v>
          </cell>
          <cell r="O2805">
            <v>2289</v>
          </cell>
          <cell r="P2805">
            <v>4475</v>
          </cell>
          <cell r="Q2805">
            <v>157</v>
          </cell>
          <cell r="R2805">
            <v>4359</v>
          </cell>
          <cell r="S2805">
            <v>5003</v>
          </cell>
          <cell r="T2805">
            <v>6975</v>
          </cell>
          <cell r="U2805">
            <v>6612</v>
          </cell>
          <cell r="V2805">
            <v>5266</v>
          </cell>
          <cell r="W2805">
            <v>5091</v>
          </cell>
          <cell r="X2805">
            <v>7664</v>
          </cell>
          <cell r="Y2805">
            <v>7020</v>
          </cell>
          <cell r="Z2805">
            <v>6586</v>
          </cell>
          <cell r="AA2805">
            <v>6326</v>
          </cell>
          <cell r="AB2805">
            <v>5352</v>
          </cell>
          <cell r="AC2805">
            <v>11053</v>
          </cell>
          <cell r="AD2805">
            <v>20228</v>
          </cell>
          <cell r="AE2805">
            <v>21181</v>
          </cell>
          <cell r="AF2805">
            <v>21053</v>
          </cell>
          <cell r="AG2805">
            <v>19894</v>
          </cell>
          <cell r="AH2805">
            <v>21785</v>
          </cell>
        </row>
        <row r="2806">
          <cell r="E2806" t="str">
            <v>VT Electric Power Wood</v>
          </cell>
          <cell r="F2806">
            <v>980</v>
          </cell>
          <cell r="G2806">
            <v>1141</v>
          </cell>
          <cell r="H2806">
            <v>1392</v>
          </cell>
          <cell r="I2806">
            <v>2837</v>
          </cell>
          <cell r="J2806">
            <v>2958</v>
          </cell>
          <cell r="K2806">
            <v>3446</v>
          </cell>
          <cell r="L2806">
            <v>3616</v>
          </cell>
          <cell r="M2806">
            <v>3893</v>
          </cell>
          <cell r="N2806">
            <v>3672</v>
          </cell>
          <cell r="O2806">
            <v>4164</v>
          </cell>
          <cell r="P2806">
            <v>3920</v>
          </cell>
          <cell r="Q2806">
            <v>3940</v>
          </cell>
          <cell r="R2806">
            <v>8395</v>
          </cell>
          <cell r="S2806">
            <v>9411</v>
          </cell>
          <cell r="T2806">
            <v>6821</v>
          </cell>
          <cell r="U2806">
            <v>5298</v>
          </cell>
          <cell r="V2806">
            <v>5848</v>
          </cell>
          <cell r="W2806">
            <v>6036</v>
          </cell>
          <cell r="X2806">
            <v>5630</v>
          </cell>
          <cell r="Y2806">
            <v>5332</v>
          </cell>
          <cell r="Z2806">
            <v>6200</v>
          </cell>
          <cell r="AA2806">
            <v>5276</v>
          </cell>
          <cell r="AB2806">
            <v>4681</v>
          </cell>
          <cell r="AC2806">
            <v>6527</v>
          </cell>
          <cell r="AD2806">
            <v>6105</v>
          </cell>
          <cell r="AE2806">
            <v>6316</v>
          </cell>
          <cell r="AF2806">
            <v>6439</v>
          </cell>
          <cell r="AG2806">
            <v>6030</v>
          </cell>
          <cell r="AH2806">
            <v>5932</v>
          </cell>
        </row>
        <row r="2807">
          <cell r="E2807" t="str">
            <v>WA Electric Power Wood</v>
          </cell>
          <cell r="F2807">
            <v>3467</v>
          </cell>
          <cell r="G2807">
            <v>2860</v>
          </cell>
          <cell r="H2807">
            <v>3730</v>
          </cell>
          <cell r="I2807">
            <v>4074</v>
          </cell>
          <cell r="J2807">
            <v>4082</v>
          </cell>
          <cell r="K2807">
            <v>2692</v>
          </cell>
          <cell r="L2807">
            <v>3724</v>
          </cell>
          <cell r="M2807">
            <v>3608</v>
          </cell>
          <cell r="N2807">
            <v>3441</v>
          </cell>
          <cell r="O2807">
            <v>4203</v>
          </cell>
          <cell r="P2807">
            <v>5408</v>
          </cell>
          <cell r="Q2807">
            <v>4743</v>
          </cell>
          <cell r="R2807">
            <v>6410</v>
          </cell>
          <cell r="S2807">
            <v>10560</v>
          </cell>
          <cell r="T2807">
            <v>8344</v>
          </cell>
          <cell r="U2807">
            <v>8545</v>
          </cell>
          <cell r="V2807">
            <v>8264</v>
          </cell>
          <cell r="W2807">
            <v>8901</v>
          </cell>
          <cell r="X2807">
            <v>5371</v>
          </cell>
          <cell r="Y2807">
            <v>5540</v>
          </cell>
          <cell r="Z2807">
            <v>7594</v>
          </cell>
          <cell r="AA2807">
            <v>6741</v>
          </cell>
          <cell r="AB2807">
            <v>3078</v>
          </cell>
          <cell r="AC2807">
            <v>4071</v>
          </cell>
          <cell r="AD2807">
            <v>3887</v>
          </cell>
          <cell r="AE2807">
            <v>4683</v>
          </cell>
          <cell r="AF2807">
            <v>4910</v>
          </cell>
          <cell r="AG2807">
            <v>4300</v>
          </cell>
          <cell r="AH2807">
            <v>4909</v>
          </cell>
        </row>
        <row r="2808">
          <cell r="E2808" t="str">
            <v>WI Electric Power Wood</v>
          </cell>
          <cell r="F2808">
            <v>1676</v>
          </cell>
          <cell r="G2808">
            <v>1513</v>
          </cell>
          <cell r="H2808">
            <v>1401</v>
          </cell>
          <cell r="I2808">
            <v>2021</v>
          </cell>
          <cell r="J2808">
            <v>2197</v>
          </cell>
          <cell r="K2808">
            <v>2253</v>
          </cell>
          <cell r="L2808">
            <v>2334</v>
          </cell>
          <cell r="M2808">
            <v>2185</v>
          </cell>
          <cell r="N2808">
            <v>2364</v>
          </cell>
          <cell r="O2808">
            <v>2184</v>
          </cell>
          <cell r="P2808">
            <v>1662</v>
          </cell>
          <cell r="Q2808">
            <v>234</v>
          </cell>
          <cell r="R2808">
            <v>534</v>
          </cell>
          <cell r="S2808">
            <v>988</v>
          </cell>
          <cell r="T2808">
            <v>3002</v>
          </cell>
          <cell r="U2808">
            <v>2256</v>
          </cell>
          <cell r="V2808">
            <v>2723</v>
          </cell>
          <cell r="W2808">
            <v>2895</v>
          </cell>
          <cell r="X2808">
            <v>3165</v>
          </cell>
          <cell r="Y2808">
            <v>3678</v>
          </cell>
          <cell r="Z2808">
            <v>4563</v>
          </cell>
          <cell r="AA2808">
            <v>7867</v>
          </cell>
          <cell r="AB2808">
            <v>9008</v>
          </cell>
          <cell r="AC2808">
            <v>8746</v>
          </cell>
          <cell r="AD2808">
            <v>11039</v>
          </cell>
          <cell r="AE2808">
            <v>10610</v>
          </cell>
          <cell r="AF2808">
            <v>7524</v>
          </cell>
          <cell r="AG2808">
            <v>8124</v>
          </cell>
          <cell r="AH2808">
            <v>7373</v>
          </cell>
        </row>
        <row r="2809">
          <cell r="E2809" t="str">
            <v>WV Electric Power Wood</v>
          </cell>
          <cell r="F2809">
            <v>0</v>
          </cell>
          <cell r="G2809">
            <v>0</v>
          </cell>
          <cell r="H2809">
            <v>0</v>
          </cell>
          <cell r="I2809">
            <v>0</v>
          </cell>
          <cell r="J2809">
            <v>0</v>
          </cell>
          <cell r="K2809">
            <v>0</v>
          </cell>
          <cell r="L2809">
            <v>0</v>
          </cell>
          <cell r="M2809">
            <v>0</v>
          </cell>
          <cell r="N2809">
            <v>0</v>
          </cell>
          <cell r="O2809">
            <v>0</v>
          </cell>
          <cell r="P2809">
            <v>0</v>
          </cell>
          <cell r="Q2809">
            <v>12</v>
          </cell>
          <cell r="R2809">
            <v>1</v>
          </cell>
          <cell r="S2809">
            <v>2</v>
          </cell>
          <cell r="T2809">
            <v>6</v>
          </cell>
          <cell r="U2809">
            <v>5</v>
          </cell>
          <cell r="V2809">
            <v>0</v>
          </cell>
          <cell r="W2809">
            <v>0</v>
          </cell>
          <cell r="X2809">
            <v>0</v>
          </cell>
          <cell r="Y2809">
            <v>0</v>
          </cell>
          <cell r="Z2809">
            <v>0</v>
          </cell>
          <cell r="AA2809">
            <v>3</v>
          </cell>
          <cell r="AB2809">
            <v>0</v>
          </cell>
          <cell r="AC2809">
            <v>0</v>
          </cell>
          <cell r="AD2809">
            <v>0</v>
          </cell>
          <cell r="AE2809">
            <v>0</v>
          </cell>
          <cell r="AF2809">
            <v>0</v>
          </cell>
          <cell r="AG2809">
            <v>0</v>
          </cell>
          <cell r="AH2809">
            <v>0</v>
          </cell>
        </row>
        <row r="2810">
          <cell r="E2810" t="str">
            <v>WY Electric Power Wood</v>
          </cell>
          <cell r="F2810">
            <v>0</v>
          </cell>
          <cell r="G2810">
            <v>0</v>
          </cell>
          <cell r="H2810">
            <v>0</v>
          </cell>
          <cell r="I2810">
            <v>0</v>
          </cell>
          <cell r="J2810">
            <v>0</v>
          </cell>
          <cell r="K2810">
            <v>0</v>
          </cell>
          <cell r="L2810">
            <v>0</v>
          </cell>
          <cell r="M2810">
            <v>0</v>
          </cell>
          <cell r="N2810">
            <v>0</v>
          </cell>
          <cell r="O2810">
            <v>0</v>
          </cell>
          <cell r="P2810">
            <v>0</v>
          </cell>
          <cell r="Q2810">
            <v>0</v>
          </cell>
          <cell r="R2810">
            <v>0</v>
          </cell>
          <cell r="S2810">
            <v>0</v>
          </cell>
          <cell r="T2810">
            <v>0</v>
          </cell>
          <cell r="U2810">
            <v>0</v>
          </cell>
          <cell r="V2810">
            <v>0</v>
          </cell>
          <cell r="W2810">
            <v>0</v>
          </cell>
          <cell r="X2810">
            <v>0</v>
          </cell>
          <cell r="Y2810">
            <v>0</v>
          </cell>
          <cell r="Z2810">
            <v>0</v>
          </cell>
          <cell r="AA2810">
            <v>0</v>
          </cell>
          <cell r="AB2810">
            <v>0</v>
          </cell>
          <cell r="AC2810">
            <v>0</v>
          </cell>
          <cell r="AD2810">
            <v>0</v>
          </cell>
          <cell r="AE2810">
            <v>0</v>
          </cell>
          <cell r="AF2810">
            <v>0</v>
          </cell>
          <cell r="AG2810">
            <v>0</v>
          </cell>
          <cell r="AH2810">
            <v>0</v>
          </cell>
        </row>
        <row r="2811">
          <cell r="E2811" t="str">
            <v>AK Industrial Wood</v>
          </cell>
          <cell r="F2811">
            <v>6466</v>
          </cell>
          <cell r="G2811">
            <v>6171</v>
          </cell>
          <cell r="H2811">
            <v>6126</v>
          </cell>
          <cell r="I2811">
            <v>4088</v>
          </cell>
          <cell r="J2811">
            <v>6745</v>
          </cell>
          <cell r="K2811">
            <v>5521</v>
          </cell>
          <cell r="L2811">
            <v>5263</v>
          </cell>
          <cell r="M2811">
            <v>1647</v>
          </cell>
          <cell r="N2811">
            <v>242</v>
          </cell>
          <cell r="O2811">
            <v>104</v>
          </cell>
          <cell r="P2811">
            <v>101</v>
          </cell>
          <cell r="Q2811">
            <v>19</v>
          </cell>
          <cell r="R2811">
            <v>11</v>
          </cell>
          <cell r="S2811">
            <v>11</v>
          </cell>
          <cell r="T2811">
            <v>12</v>
          </cell>
          <cell r="U2811">
            <v>12</v>
          </cell>
          <cell r="V2811">
            <v>27</v>
          </cell>
          <cell r="W2811">
            <v>28</v>
          </cell>
          <cell r="X2811">
            <v>26</v>
          </cell>
          <cell r="Y2811">
            <v>23</v>
          </cell>
          <cell r="Z2811">
            <v>39</v>
          </cell>
          <cell r="AA2811">
            <v>111</v>
          </cell>
          <cell r="AB2811">
            <v>111</v>
          </cell>
          <cell r="AC2811">
            <v>111</v>
          </cell>
          <cell r="AD2811">
            <v>114</v>
          </cell>
          <cell r="AE2811">
            <v>114</v>
          </cell>
          <cell r="AF2811">
            <v>114</v>
          </cell>
          <cell r="AG2811">
            <v>114</v>
          </cell>
          <cell r="AH2811">
            <v>114</v>
          </cell>
        </row>
        <row r="2812">
          <cell r="E2812" t="str">
            <v>AL Industrial Wood</v>
          </cell>
          <cell r="F2812">
            <v>97693</v>
          </cell>
          <cell r="G2812">
            <v>96537</v>
          </cell>
          <cell r="H2812">
            <v>102814</v>
          </cell>
          <cell r="I2812">
            <v>133378</v>
          </cell>
          <cell r="J2812">
            <v>172844</v>
          </cell>
          <cell r="K2812">
            <v>182925</v>
          </cell>
          <cell r="L2812">
            <v>169464</v>
          </cell>
          <cell r="M2812">
            <v>151270</v>
          </cell>
          <cell r="N2812">
            <v>180514</v>
          </cell>
          <cell r="O2812">
            <v>187415</v>
          </cell>
          <cell r="P2812">
            <v>188946</v>
          </cell>
          <cell r="Q2812">
            <v>151625</v>
          </cell>
          <cell r="R2812">
            <v>150095</v>
          </cell>
          <cell r="S2812">
            <v>142074</v>
          </cell>
          <cell r="T2812">
            <v>170943</v>
          </cell>
          <cell r="U2812">
            <v>166032</v>
          </cell>
          <cell r="V2812">
            <v>181100</v>
          </cell>
          <cell r="W2812">
            <v>173222</v>
          </cell>
          <cell r="X2812">
            <v>157636</v>
          </cell>
          <cell r="Y2812">
            <v>124240</v>
          </cell>
          <cell r="Z2812">
            <v>138556</v>
          </cell>
          <cell r="AA2812">
            <v>155192</v>
          </cell>
          <cell r="AB2812">
            <v>158929</v>
          </cell>
          <cell r="AC2812">
            <v>173097</v>
          </cell>
          <cell r="AD2812">
            <v>163385</v>
          </cell>
          <cell r="AE2812">
            <v>156844</v>
          </cell>
          <cell r="AF2812">
            <v>155844</v>
          </cell>
          <cell r="AG2812">
            <v>157667</v>
          </cell>
          <cell r="AH2812">
            <v>158816</v>
          </cell>
        </row>
        <row r="2813">
          <cell r="E2813" t="str">
            <v>AR Industrial Wood</v>
          </cell>
          <cell r="F2813">
            <v>66121</v>
          </cell>
          <cell r="G2813">
            <v>66713</v>
          </cell>
          <cell r="H2813">
            <v>71440</v>
          </cell>
          <cell r="I2813">
            <v>78742</v>
          </cell>
          <cell r="J2813">
            <v>74711</v>
          </cell>
          <cell r="K2813">
            <v>75594</v>
          </cell>
          <cell r="L2813">
            <v>80348</v>
          </cell>
          <cell r="M2813">
            <v>82843</v>
          </cell>
          <cell r="N2813">
            <v>78275</v>
          </cell>
          <cell r="O2813">
            <v>78436</v>
          </cell>
          <cell r="P2813">
            <v>79703</v>
          </cell>
          <cell r="Q2813">
            <v>63374</v>
          </cell>
          <cell r="R2813">
            <v>69539</v>
          </cell>
          <cell r="S2813">
            <v>69793</v>
          </cell>
          <cell r="T2813">
            <v>69934</v>
          </cell>
          <cell r="U2813">
            <v>71873</v>
          </cell>
          <cell r="V2813">
            <v>76365</v>
          </cell>
          <cell r="W2813">
            <v>78793</v>
          </cell>
          <cell r="X2813">
            <v>66550</v>
          </cell>
          <cell r="Y2813">
            <v>69646</v>
          </cell>
          <cell r="Z2813">
            <v>74685</v>
          </cell>
          <cell r="AA2813">
            <v>77673</v>
          </cell>
          <cell r="AB2813">
            <v>77744</v>
          </cell>
          <cell r="AC2813">
            <v>75715</v>
          </cell>
          <cell r="AD2813">
            <v>74245</v>
          </cell>
          <cell r="AE2813">
            <v>68082</v>
          </cell>
          <cell r="AF2813">
            <v>64684</v>
          </cell>
          <cell r="AG2813">
            <v>65166</v>
          </cell>
          <cell r="AH2813">
            <v>64666</v>
          </cell>
        </row>
        <row r="2814">
          <cell r="E2814" t="str">
            <v>AZ Industrial Wood</v>
          </cell>
          <cell r="F2814">
            <v>4511</v>
          </cell>
          <cell r="G2814">
            <v>4922</v>
          </cell>
          <cell r="H2814">
            <v>4962</v>
          </cell>
          <cell r="I2814">
            <v>3679</v>
          </cell>
          <cell r="J2814">
            <v>3931</v>
          </cell>
          <cell r="K2814">
            <v>4843</v>
          </cell>
          <cell r="L2814">
            <v>2786</v>
          </cell>
          <cell r="M2814">
            <v>2968</v>
          </cell>
          <cell r="N2814">
            <v>527</v>
          </cell>
          <cell r="O2814">
            <v>545</v>
          </cell>
          <cell r="P2814">
            <v>526</v>
          </cell>
          <cell r="Q2814">
            <v>1114</v>
          </cell>
          <cell r="R2814">
            <v>699</v>
          </cell>
          <cell r="S2814">
            <v>714</v>
          </cell>
          <cell r="T2814">
            <v>757</v>
          </cell>
          <cell r="U2814">
            <v>765</v>
          </cell>
          <cell r="V2814">
            <v>648</v>
          </cell>
          <cell r="W2814">
            <v>671</v>
          </cell>
          <cell r="X2814">
            <v>644</v>
          </cell>
          <cell r="Y2814">
            <v>564</v>
          </cell>
          <cell r="Z2814">
            <v>961</v>
          </cell>
          <cell r="AA2814">
            <v>226</v>
          </cell>
          <cell r="AB2814">
            <v>226</v>
          </cell>
          <cell r="AC2814">
            <v>226</v>
          </cell>
          <cell r="AD2814">
            <v>238</v>
          </cell>
          <cell r="AE2814">
            <v>238</v>
          </cell>
          <cell r="AF2814">
            <v>238</v>
          </cell>
          <cell r="AG2814">
            <v>238</v>
          </cell>
          <cell r="AH2814">
            <v>238</v>
          </cell>
        </row>
        <row r="2815">
          <cell r="E2815" t="str">
            <v>CA Industrial Wood</v>
          </cell>
          <cell r="F2815">
            <v>62908</v>
          </cell>
          <cell r="G2815">
            <v>56335</v>
          </cell>
          <cell r="H2815">
            <v>54717</v>
          </cell>
          <cell r="I2815">
            <v>44441</v>
          </cell>
          <cell r="J2815">
            <v>40644</v>
          </cell>
          <cell r="K2815">
            <v>37883</v>
          </cell>
          <cell r="L2815">
            <v>32728</v>
          </cell>
          <cell r="M2815">
            <v>39677</v>
          </cell>
          <cell r="N2815">
            <v>32653</v>
          </cell>
          <cell r="O2815">
            <v>35743</v>
          </cell>
          <cell r="P2815">
            <v>39641</v>
          </cell>
          <cell r="Q2815">
            <v>44694</v>
          </cell>
          <cell r="R2815">
            <v>27437</v>
          </cell>
          <cell r="S2815">
            <v>26680</v>
          </cell>
          <cell r="T2815">
            <v>26939</v>
          </cell>
          <cell r="U2815">
            <v>29671</v>
          </cell>
          <cell r="V2815">
            <v>27311</v>
          </cell>
          <cell r="W2815">
            <v>27817</v>
          </cell>
          <cell r="X2815">
            <v>24662</v>
          </cell>
          <cell r="Y2815">
            <v>22666</v>
          </cell>
          <cell r="Z2815">
            <v>25807</v>
          </cell>
          <cell r="AA2815">
            <v>28507</v>
          </cell>
          <cell r="AB2815">
            <v>27877</v>
          </cell>
          <cell r="AC2815">
            <v>27486</v>
          </cell>
          <cell r="AD2815">
            <v>24505</v>
          </cell>
          <cell r="AE2815">
            <v>23107</v>
          </cell>
          <cell r="AF2815">
            <v>24783</v>
          </cell>
          <cell r="AG2815">
            <v>25859</v>
          </cell>
          <cell r="AH2815">
            <v>25991</v>
          </cell>
        </row>
        <row r="2816">
          <cell r="E2816" t="str">
            <v>CO Industrial Wood</v>
          </cell>
          <cell r="F2816">
            <v>331</v>
          </cell>
          <cell r="G2816">
            <v>349</v>
          </cell>
          <cell r="H2816">
            <v>314</v>
          </cell>
          <cell r="I2816">
            <v>328</v>
          </cell>
          <cell r="J2816">
            <v>287</v>
          </cell>
          <cell r="K2816">
            <v>344</v>
          </cell>
          <cell r="L2816">
            <v>371</v>
          </cell>
          <cell r="M2816">
            <v>404</v>
          </cell>
          <cell r="N2816">
            <v>340</v>
          </cell>
          <cell r="O2816">
            <v>352</v>
          </cell>
          <cell r="P2816">
            <v>339</v>
          </cell>
          <cell r="Q2816">
            <v>314</v>
          </cell>
          <cell r="R2816">
            <v>162</v>
          </cell>
          <cell r="S2816">
            <v>165</v>
          </cell>
          <cell r="T2816">
            <v>175</v>
          </cell>
          <cell r="U2816">
            <v>177</v>
          </cell>
          <cell r="V2816">
            <v>162</v>
          </cell>
          <cell r="W2816">
            <v>168</v>
          </cell>
          <cell r="X2816">
            <v>161</v>
          </cell>
          <cell r="Y2816">
            <v>141</v>
          </cell>
          <cell r="Z2816">
            <v>240</v>
          </cell>
          <cell r="AA2816">
            <v>354</v>
          </cell>
          <cell r="AB2816">
            <v>354</v>
          </cell>
          <cell r="AC2816">
            <v>354</v>
          </cell>
          <cell r="AD2816">
            <v>361</v>
          </cell>
          <cell r="AE2816">
            <v>361</v>
          </cell>
          <cell r="AF2816">
            <v>361</v>
          </cell>
          <cell r="AG2816">
            <v>361</v>
          </cell>
          <cell r="AH2816">
            <v>361</v>
          </cell>
        </row>
        <row r="2817">
          <cell r="E2817" t="str">
            <v>CT Industrial Wood</v>
          </cell>
          <cell r="F2817">
            <v>2068</v>
          </cell>
          <cell r="G2817">
            <v>2177</v>
          </cell>
          <cell r="H2817">
            <v>1960</v>
          </cell>
          <cell r="I2817">
            <v>2049</v>
          </cell>
          <cell r="J2817">
            <v>2213</v>
          </cell>
          <cell r="K2817">
            <v>2646</v>
          </cell>
          <cell r="L2817">
            <v>5305</v>
          </cell>
          <cell r="M2817">
            <v>5769</v>
          </cell>
          <cell r="N2817">
            <v>4766</v>
          </cell>
          <cell r="O2817">
            <v>4933</v>
          </cell>
          <cell r="P2817">
            <v>4756</v>
          </cell>
          <cell r="Q2817">
            <v>4837</v>
          </cell>
          <cell r="R2817">
            <v>3368</v>
          </cell>
          <cell r="S2817">
            <v>3438</v>
          </cell>
          <cell r="T2817">
            <v>3647</v>
          </cell>
          <cell r="U2817">
            <v>3686</v>
          </cell>
          <cell r="V2817">
            <v>2950</v>
          </cell>
          <cell r="W2817">
            <v>3056</v>
          </cell>
          <cell r="X2817">
            <v>2933</v>
          </cell>
          <cell r="Y2817">
            <v>2568</v>
          </cell>
          <cell r="Z2817">
            <v>4378</v>
          </cell>
          <cell r="AA2817">
            <v>4329</v>
          </cell>
          <cell r="AB2817">
            <v>4329</v>
          </cell>
          <cell r="AC2817">
            <v>4329</v>
          </cell>
          <cell r="AD2817">
            <v>4195</v>
          </cell>
          <cell r="AE2817">
            <v>4195</v>
          </cell>
          <cell r="AF2817">
            <v>4195</v>
          </cell>
          <cell r="AG2817">
            <v>4195</v>
          </cell>
          <cell r="AH2817">
            <v>4195</v>
          </cell>
        </row>
        <row r="2818">
          <cell r="E2818" t="str">
            <v>DC Industrial Wood</v>
          </cell>
          <cell r="F2818">
            <v>0</v>
          </cell>
          <cell r="G2818">
            <v>0</v>
          </cell>
          <cell r="H2818">
            <v>0</v>
          </cell>
          <cell r="I2818">
            <v>0</v>
          </cell>
          <cell r="J2818">
            <v>0</v>
          </cell>
          <cell r="K2818">
            <v>0</v>
          </cell>
          <cell r="L2818">
            <v>0</v>
          </cell>
          <cell r="M2818">
            <v>0</v>
          </cell>
          <cell r="N2818">
            <v>0</v>
          </cell>
          <cell r="O2818">
            <v>0</v>
          </cell>
          <cell r="P2818">
            <v>0</v>
          </cell>
          <cell r="Q2818">
            <v>0</v>
          </cell>
          <cell r="R2818">
            <v>0</v>
          </cell>
          <cell r="S2818">
            <v>0</v>
          </cell>
          <cell r="T2818">
            <v>0</v>
          </cell>
          <cell r="U2818">
            <v>0</v>
          </cell>
          <cell r="V2818">
            <v>0</v>
          </cell>
          <cell r="W2818">
            <v>0</v>
          </cell>
          <cell r="X2818">
            <v>0</v>
          </cell>
          <cell r="Y2818">
            <v>0</v>
          </cell>
          <cell r="Z2818">
            <v>0</v>
          </cell>
          <cell r="AA2818">
            <v>0</v>
          </cell>
          <cell r="AB2818">
            <v>0</v>
          </cell>
          <cell r="AC2818">
            <v>0</v>
          </cell>
          <cell r="AD2818">
            <v>0</v>
          </cell>
          <cell r="AE2818">
            <v>0</v>
          </cell>
          <cell r="AF2818">
            <v>0</v>
          </cell>
          <cell r="AG2818">
            <v>0</v>
          </cell>
          <cell r="AH2818">
            <v>0</v>
          </cell>
        </row>
        <row r="2819">
          <cell r="E2819" t="str">
            <v>DE Industrial Wood</v>
          </cell>
          <cell r="F2819">
            <v>229</v>
          </cell>
          <cell r="G2819">
            <v>242</v>
          </cell>
          <cell r="H2819">
            <v>217</v>
          </cell>
          <cell r="I2819">
            <v>227</v>
          </cell>
          <cell r="J2819">
            <v>247</v>
          </cell>
          <cell r="K2819">
            <v>296</v>
          </cell>
          <cell r="L2819">
            <v>396</v>
          </cell>
          <cell r="M2819">
            <v>431</v>
          </cell>
          <cell r="N2819">
            <v>354</v>
          </cell>
          <cell r="O2819">
            <v>366</v>
          </cell>
          <cell r="P2819">
            <v>353</v>
          </cell>
          <cell r="Q2819">
            <v>98</v>
          </cell>
          <cell r="R2819">
            <v>48</v>
          </cell>
          <cell r="S2819">
            <v>49</v>
          </cell>
          <cell r="T2819">
            <v>52</v>
          </cell>
          <cell r="U2819">
            <v>52</v>
          </cell>
          <cell r="V2819">
            <v>24</v>
          </cell>
          <cell r="W2819">
            <v>25</v>
          </cell>
          <cell r="X2819">
            <v>24</v>
          </cell>
          <cell r="Y2819">
            <v>21</v>
          </cell>
          <cell r="Z2819">
            <v>36</v>
          </cell>
          <cell r="AA2819">
            <v>30</v>
          </cell>
          <cell r="AB2819">
            <v>30</v>
          </cell>
          <cell r="AC2819">
            <v>30</v>
          </cell>
          <cell r="AD2819">
            <v>28</v>
          </cell>
          <cell r="AE2819">
            <v>28</v>
          </cell>
          <cell r="AF2819">
            <v>28</v>
          </cell>
          <cell r="AG2819">
            <v>28</v>
          </cell>
          <cell r="AH2819">
            <v>28</v>
          </cell>
        </row>
        <row r="2820">
          <cell r="E2820" t="str">
            <v>FL Industrial Wood</v>
          </cell>
          <cell r="F2820">
            <v>91418</v>
          </cell>
          <cell r="G2820">
            <v>90368</v>
          </cell>
          <cell r="H2820">
            <v>96677</v>
          </cell>
          <cell r="I2820">
            <v>99368</v>
          </cell>
          <cell r="J2820">
            <v>96973</v>
          </cell>
          <cell r="K2820">
            <v>96719</v>
          </cell>
          <cell r="L2820">
            <v>100140</v>
          </cell>
          <cell r="M2820">
            <v>99296</v>
          </cell>
          <cell r="N2820">
            <v>81806</v>
          </cell>
          <cell r="O2820">
            <v>77161</v>
          </cell>
          <cell r="P2820">
            <v>73897</v>
          </cell>
          <cell r="Q2820">
            <v>73754</v>
          </cell>
          <cell r="R2820">
            <v>76533</v>
          </cell>
          <cell r="S2820">
            <v>85627</v>
          </cell>
          <cell r="T2820">
            <v>81663</v>
          </cell>
          <cell r="U2820">
            <v>79588</v>
          </cell>
          <cell r="V2820">
            <v>82596</v>
          </cell>
          <cell r="W2820">
            <v>80260</v>
          </cell>
          <cell r="X2820">
            <v>87511</v>
          </cell>
          <cell r="Y2820">
            <v>88516</v>
          </cell>
          <cell r="Z2820">
            <v>100060</v>
          </cell>
          <cell r="AA2820">
            <v>102315</v>
          </cell>
          <cell r="AB2820">
            <v>98073</v>
          </cell>
          <cell r="AC2820">
            <v>98412</v>
          </cell>
          <cell r="AD2820">
            <v>89496</v>
          </cell>
          <cell r="AE2820">
            <v>96667</v>
          </cell>
          <cell r="AF2820">
            <v>90402</v>
          </cell>
          <cell r="AG2820">
            <v>89461</v>
          </cell>
          <cell r="AH2820">
            <v>86778</v>
          </cell>
        </row>
        <row r="2821">
          <cell r="E2821" t="str">
            <v>GA Industrial Wood</v>
          </cell>
          <cell r="F2821">
            <v>167600</v>
          </cell>
          <cell r="G2821">
            <v>167819</v>
          </cell>
          <cell r="H2821">
            <v>167711</v>
          </cell>
          <cell r="I2821">
            <v>170587</v>
          </cell>
          <cell r="J2821">
            <v>171002</v>
          </cell>
          <cell r="K2821">
            <v>180532</v>
          </cell>
          <cell r="L2821">
            <v>179053</v>
          </cell>
          <cell r="M2821">
            <v>194396</v>
          </cell>
          <cell r="N2821">
            <v>182877</v>
          </cell>
          <cell r="O2821">
            <v>182316</v>
          </cell>
          <cell r="P2821">
            <v>175241</v>
          </cell>
          <cell r="Q2821">
            <v>150327</v>
          </cell>
          <cell r="R2821">
            <v>236607</v>
          </cell>
          <cell r="S2821">
            <v>160246</v>
          </cell>
          <cell r="T2821">
            <v>172832</v>
          </cell>
          <cell r="U2821">
            <v>162890</v>
          </cell>
          <cell r="V2821">
            <v>168602</v>
          </cell>
          <cell r="W2821">
            <v>163981</v>
          </cell>
          <cell r="X2821">
            <v>132880</v>
          </cell>
          <cell r="Y2821">
            <v>127696</v>
          </cell>
          <cell r="Z2821">
            <v>148976</v>
          </cell>
          <cell r="AA2821">
            <v>153244</v>
          </cell>
          <cell r="AB2821">
            <v>150268</v>
          </cell>
          <cell r="AC2821">
            <v>156859</v>
          </cell>
          <cell r="AD2821">
            <v>168716</v>
          </cell>
          <cell r="AE2821">
            <v>184712</v>
          </cell>
          <cell r="AF2821">
            <v>185754</v>
          </cell>
          <cell r="AG2821">
            <v>171484</v>
          </cell>
          <cell r="AH2821">
            <v>174753</v>
          </cell>
        </row>
        <row r="2822">
          <cell r="E2822" t="str">
            <v>HI Industrial Wood</v>
          </cell>
          <cell r="F2822">
            <v>137</v>
          </cell>
          <cell r="G2822">
            <v>144</v>
          </cell>
          <cell r="H2822">
            <v>141</v>
          </cell>
          <cell r="I2822">
            <v>139</v>
          </cell>
          <cell r="J2822">
            <v>69</v>
          </cell>
          <cell r="K2822">
            <v>113</v>
          </cell>
          <cell r="L2822">
            <v>55</v>
          </cell>
          <cell r="M2822">
            <v>24</v>
          </cell>
          <cell r="N2822">
            <v>0</v>
          </cell>
          <cell r="O2822">
            <v>0</v>
          </cell>
          <cell r="P2822">
            <v>0</v>
          </cell>
          <cell r="Q2822">
            <v>36</v>
          </cell>
          <cell r="R2822">
            <v>22</v>
          </cell>
          <cell r="S2822">
            <v>22</v>
          </cell>
          <cell r="T2822">
            <v>24</v>
          </cell>
          <cell r="U2822">
            <v>24</v>
          </cell>
          <cell r="V2822">
            <v>21</v>
          </cell>
          <cell r="W2822">
            <v>22</v>
          </cell>
          <cell r="X2822">
            <v>21</v>
          </cell>
          <cell r="Y2822">
            <v>18</v>
          </cell>
          <cell r="Z2822">
            <v>32</v>
          </cell>
          <cell r="AA2822">
            <v>22</v>
          </cell>
          <cell r="AB2822">
            <v>22</v>
          </cell>
          <cell r="AC2822">
            <v>22</v>
          </cell>
          <cell r="AD2822">
            <v>23</v>
          </cell>
          <cell r="AE2822">
            <v>23</v>
          </cell>
          <cell r="AF2822">
            <v>23</v>
          </cell>
          <cell r="AG2822">
            <v>23</v>
          </cell>
          <cell r="AH2822">
            <v>23</v>
          </cell>
        </row>
        <row r="2823">
          <cell r="E2823" t="str">
            <v>IA Industrial Wood</v>
          </cell>
          <cell r="F2823">
            <v>1537</v>
          </cell>
          <cell r="G2823">
            <v>1618</v>
          </cell>
          <cell r="H2823">
            <v>1457</v>
          </cell>
          <cell r="I2823">
            <v>1523</v>
          </cell>
          <cell r="J2823">
            <v>864</v>
          </cell>
          <cell r="K2823">
            <v>1038</v>
          </cell>
          <cell r="L2823">
            <v>2477</v>
          </cell>
          <cell r="M2823">
            <v>2689</v>
          </cell>
          <cell r="N2823">
            <v>1784</v>
          </cell>
          <cell r="O2823">
            <v>1827</v>
          </cell>
          <cell r="P2823">
            <v>1740</v>
          </cell>
          <cell r="Q2823">
            <v>1174</v>
          </cell>
          <cell r="R2823">
            <v>640</v>
          </cell>
          <cell r="S2823">
            <v>650</v>
          </cell>
          <cell r="T2823">
            <v>690</v>
          </cell>
          <cell r="U2823">
            <v>697</v>
          </cell>
          <cell r="V2823">
            <v>676</v>
          </cell>
          <cell r="W2823">
            <v>701</v>
          </cell>
          <cell r="X2823">
            <v>673</v>
          </cell>
          <cell r="Y2823">
            <v>589</v>
          </cell>
          <cell r="Z2823">
            <v>1004</v>
          </cell>
          <cell r="AA2823">
            <v>508</v>
          </cell>
          <cell r="AB2823">
            <v>508</v>
          </cell>
          <cell r="AC2823">
            <v>508</v>
          </cell>
          <cell r="AD2823">
            <v>972</v>
          </cell>
          <cell r="AE2823">
            <v>972</v>
          </cell>
          <cell r="AF2823">
            <v>972</v>
          </cell>
          <cell r="AG2823">
            <v>972</v>
          </cell>
          <cell r="AH2823">
            <v>972</v>
          </cell>
        </row>
        <row r="2824">
          <cell r="E2824" t="str">
            <v>ID Industrial Wood</v>
          </cell>
          <cell r="F2824">
            <v>19846</v>
          </cell>
          <cell r="G2824">
            <v>19223</v>
          </cell>
          <cell r="H2824">
            <v>20879</v>
          </cell>
          <cell r="I2824">
            <v>20406</v>
          </cell>
          <cell r="J2824">
            <v>18924</v>
          </cell>
          <cell r="K2824">
            <v>20562</v>
          </cell>
          <cell r="L2824">
            <v>21675</v>
          </cell>
          <cell r="M2824">
            <v>23379</v>
          </cell>
          <cell r="N2824">
            <v>22907</v>
          </cell>
          <cell r="O2824">
            <v>24171</v>
          </cell>
          <cell r="P2824">
            <v>23784</v>
          </cell>
          <cell r="Q2824">
            <v>25548</v>
          </cell>
          <cell r="R2824">
            <v>18799</v>
          </cell>
          <cell r="S2824">
            <v>19016</v>
          </cell>
          <cell r="T2824">
            <v>22244</v>
          </cell>
          <cell r="U2824">
            <v>22890</v>
          </cell>
          <cell r="V2824">
            <v>21035</v>
          </cell>
          <cell r="W2824">
            <v>21358</v>
          </cell>
          <cell r="X2824">
            <v>19324</v>
          </cell>
          <cell r="Y2824">
            <v>18780</v>
          </cell>
          <cell r="Z2824">
            <v>22293</v>
          </cell>
          <cell r="AA2824">
            <v>18234</v>
          </cell>
          <cell r="AB2824">
            <v>17755</v>
          </cell>
          <cell r="AC2824">
            <v>17336</v>
          </cell>
          <cell r="AD2824">
            <v>17660</v>
          </cell>
          <cell r="AE2824">
            <v>17109</v>
          </cell>
          <cell r="AF2824">
            <v>16546</v>
          </cell>
          <cell r="AG2824">
            <v>16554</v>
          </cell>
          <cell r="AH2824">
            <v>17970</v>
          </cell>
        </row>
        <row r="2825">
          <cell r="E2825" t="str">
            <v>IL Industrial Wood</v>
          </cell>
          <cell r="F2825">
            <v>2631</v>
          </cell>
          <cell r="G2825">
            <v>2765</v>
          </cell>
          <cell r="H2825">
            <v>2486</v>
          </cell>
          <cell r="I2825">
            <v>2604</v>
          </cell>
          <cell r="J2825">
            <v>2180</v>
          </cell>
          <cell r="K2825">
            <v>2653</v>
          </cell>
          <cell r="L2825">
            <v>2616</v>
          </cell>
          <cell r="M2825">
            <v>3967</v>
          </cell>
          <cell r="N2825">
            <v>2028</v>
          </cell>
          <cell r="O2825">
            <v>2070</v>
          </cell>
          <cell r="P2825">
            <v>1987</v>
          </cell>
          <cell r="Q2825">
            <v>2605</v>
          </cell>
          <cell r="R2825">
            <v>1565</v>
          </cell>
          <cell r="S2825">
            <v>1598</v>
          </cell>
          <cell r="T2825">
            <v>1695</v>
          </cell>
          <cell r="U2825">
            <v>1713</v>
          </cell>
          <cell r="V2825">
            <v>2287</v>
          </cell>
          <cell r="W2825">
            <v>2370</v>
          </cell>
          <cell r="X2825">
            <v>2293</v>
          </cell>
          <cell r="Y2825">
            <v>2006</v>
          </cell>
          <cell r="Z2825">
            <v>3399</v>
          </cell>
          <cell r="AA2825">
            <v>1292</v>
          </cell>
          <cell r="AB2825">
            <v>1275</v>
          </cell>
          <cell r="AC2825">
            <v>1275</v>
          </cell>
          <cell r="AD2825">
            <v>1421</v>
          </cell>
          <cell r="AE2825">
            <v>1422</v>
          </cell>
          <cell r="AF2825">
            <v>1421</v>
          </cell>
          <cell r="AG2825">
            <v>1421</v>
          </cell>
          <cell r="AH2825">
            <v>1421</v>
          </cell>
        </row>
        <row r="2826">
          <cell r="E2826" t="str">
            <v>IN Industrial Wood</v>
          </cell>
          <cell r="F2826">
            <v>3857</v>
          </cell>
          <cell r="G2826">
            <v>4060</v>
          </cell>
          <cell r="H2826">
            <v>3655</v>
          </cell>
          <cell r="I2826">
            <v>3821</v>
          </cell>
          <cell r="J2826">
            <v>3589</v>
          </cell>
          <cell r="K2826">
            <v>4291</v>
          </cell>
          <cell r="L2826">
            <v>3367</v>
          </cell>
          <cell r="M2826">
            <v>3662</v>
          </cell>
          <cell r="N2826">
            <v>2939</v>
          </cell>
          <cell r="O2826">
            <v>3041</v>
          </cell>
          <cell r="P2826">
            <v>2932</v>
          </cell>
          <cell r="Q2826">
            <v>3785</v>
          </cell>
          <cell r="R2826">
            <v>2334</v>
          </cell>
          <cell r="S2826">
            <v>2383</v>
          </cell>
          <cell r="T2826">
            <v>2528</v>
          </cell>
          <cell r="U2826">
            <v>2555</v>
          </cell>
          <cell r="V2826">
            <v>2077</v>
          </cell>
          <cell r="W2826">
            <v>2151</v>
          </cell>
          <cell r="X2826">
            <v>2065</v>
          </cell>
          <cell r="Y2826">
            <v>1808</v>
          </cell>
          <cell r="Z2826">
            <v>3082</v>
          </cell>
          <cell r="AA2826">
            <v>3542</v>
          </cell>
          <cell r="AB2826">
            <v>3542</v>
          </cell>
          <cell r="AC2826">
            <v>3542</v>
          </cell>
          <cell r="AD2826">
            <v>3744</v>
          </cell>
          <cell r="AE2826">
            <v>3744</v>
          </cell>
          <cell r="AF2826">
            <v>3744</v>
          </cell>
          <cell r="AG2826">
            <v>3744</v>
          </cell>
          <cell r="AH2826">
            <v>3744</v>
          </cell>
        </row>
        <row r="2827">
          <cell r="E2827" t="str">
            <v>KS Industrial Wood</v>
          </cell>
          <cell r="F2827">
            <v>426</v>
          </cell>
          <cell r="G2827">
            <v>449</v>
          </cell>
          <cell r="H2827">
            <v>404</v>
          </cell>
          <cell r="I2827">
            <v>422</v>
          </cell>
          <cell r="J2827">
            <v>362</v>
          </cell>
          <cell r="K2827">
            <v>433</v>
          </cell>
          <cell r="L2827">
            <v>426</v>
          </cell>
          <cell r="M2827">
            <v>463</v>
          </cell>
          <cell r="N2827">
            <v>351</v>
          </cell>
          <cell r="O2827">
            <v>363</v>
          </cell>
          <cell r="P2827">
            <v>350</v>
          </cell>
          <cell r="Q2827">
            <v>759</v>
          </cell>
          <cell r="R2827">
            <v>509</v>
          </cell>
          <cell r="S2827">
            <v>519</v>
          </cell>
          <cell r="T2827">
            <v>551</v>
          </cell>
          <cell r="U2827">
            <v>557</v>
          </cell>
          <cell r="V2827">
            <v>418</v>
          </cell>
          <cell r="W2827">
            <v>433</v>
          </cell>
          <cell r="X2827">
            <v>416</v>
          </cell>
          <cell r="Y2827">
            <v>364</v>
          </cell>
          <cell r="Z2827">
            <v>621</v>
          </cell>
          <cell r="AA2827">
            <v>88</v>
          </cell>
          <cell r="AB2827">
            <v>88</v>
          </cell>
          <cell r="AC2827">
            <v>88</v>
          </cell>
          <cell r="AD2827">
            <v>91</v>
          </cell>
          <cell r="AE2827">
            <v>91</v>
          </cell>
          <cell r="AF2827">
            <v>91</v>
          </cell>
          <cell r="AG2827">
            <v>91</v>
          </cell>
          <cell r="AH2827">
            <v>91</v>
          </cell>
        </row>
        <row r="2828">
          <cell r="E2828" t="str">
            <v>KY Industrial Wood</v>
          </cell>
          <cell r="F2828">
            <v>2114</v>
          </cell>
          <cell r="G2828">
            <v>2225</v>
          </cell>
          <cell r="H2828">
            <v>2003</v>
          </cell>
          <cell r="I2828">
            <v>2094</v>
          </cell>
          <cell r="J2828">
            <v>2208</v>
          </cell>
          <cell r="K2828">
            <v>2798</v>
          </cell>
          <cell r="L2828">
            <v>5134</v>
          </cell>
          <cell r="M2828">
            <v>5645</v>
          </cell>
          <cell r="N2828">
            <v>4762</v>
          </cell>
          <cell r="O2828">
            <v>4887</v>
          </cell>
          <cell r="P2828">
            <v>4757</v>
          </cell>
          <cell r="Q2828">
            <v>6854</v>
          </cell>
          <cell r="R2828">
            <v>15162</v>
          </cell>
          <cell r="S2828">
            <v>18357</v>
          </cell>
          <cell r="T2828">
            <v>19055</v>
          </cell>
          <cell r="U2828">
            <v>19613</v>
          </cell>
          <cell r="V2828">
            <v>18148</v>
          </cell>
          <cell r="W2828">
            <v>18984</v>
          </cell>
          <cell r="X2828">
            <v>17381</v>
          </cell>
          <cell r="Y2828">
            <v>12633</v>
          </cell>
          <cell r="Z2828">
            <v>18306</v>
          </cell>
          <cell r="AA2828">
            <v>19378</v>
          </cell>
          <cell r="AB2828">
            <v>17538</v>
          </cell>
          <cell r="AC2828">
            <v>18829</v>
          </cell>
          <cell r="AD2828">
            <v>20929</v>
          </cell>
          <cell r="AE2828">
            <v>21105</v>
          </cell>
          <cell r="AF2828">
            <v>21744</v>
          </cell>
          <cell r="AG2828">
            <v>22114</v>
          </cell>
          <cell r="AH2828">
            <v>21609</v>
          </cell>
        </row>
        <row r="2829">
          <cell r="E2829" t="str">
            <v>LA Industrial Wood</v>
          </cell>
          <cell r="F2829">
            <v>105996</v>
          </cell>
          <cell r="G2829">
            <v>108203</v>
          </cell>
          <cell r="H2829">
            <v>111590</v>
          </cell>
          <cell r="I2829">
            <v>109548</v>
          </cell>
          <cell r="J2829">
            <v>121010</v>
          </cell>
          <cell r="K2829">
            <v>124983</v>
          </cell>
          <cell r="L2829">
            <v>123570</v>
          </cell>
          <cell r="M2829">
            <v>126431</v>
          </cell>
          <cell r="N2829">
            <v>122389</v>
          </cell>
          <cell r="O2829">
            <v>126421</v>
          </cell>
          <cell r="P2829">
            <v>124488</v>
          </cell>
          <cell r="Q2829">
            <v>117655</v>
          </cell>
          <cell r="R2829">
            <v>121720</v>
          </cell>
          <cell r="S2829">
            <v>125461</v>
          </cell>
          <cell r="T2829">
            <v>163929</v>
          </cell>
          <cell r="U2829">
            <v>134884</v>
          </cell>
          <cell r="V2829">
            <v>132519</v>
          </cell>
          <cell r="W2829">
            <v>131591</v>
          </cell>
          <cell r="X2829">
            <v>85440</v>
          </cell>
          <cell r="Y2829">
            <v>79556</v>
          </cell>
          <cell r="Z2829">
            <v>86706</v>
          </cell>
          <cell r="AA2829">
            <v>85228</v>
          </cell>
          <cell r="AB2829">
            <v>86157</v>
          </cell>
          <cell r="AC2829">
            <v>97143</v>
          </cell>
          <cell r="AD2829">
            <v>120266</v>
          </cell>
          <cell r="AE2829">
            <v>105723</v>
          </cell>
          <cell r="AF2829">
            <v>121882</v>
          </cell>
          <cell r="AG2829">
            <v>105118</v>
          </cell>
          <cell r="AH2829">
            <v>101631</v>
          </cell>
        </row>
        <row r="2830">
          <cell r="E2830" t="str">
            <v>MA Industrial Wood</v>
          </cell>
          <cell r="F2830">
            <v>5370</v>
          </cell>
          <cell r="G2830">
            <v>5653</v>
          </cell>
          <cell r="H2830">
            <v>5090</v>
          </cell>
          <cell r="I2830">
            <v>5320</v>
          </cell>
          <cell r="J2830">
            <v>5791</v>
          </cell>
          <cell r="K2830">
            <v>6925</v>
          </cell>
          <cell r="L2830">
            <v>6856</v>
          </cell>
          <cell r="M2830">
            <v>7456</v>
          </cell>
          <cell r="N2830">
            <v>6301</v>
          </cell>
          <cell r="O2830">
            <v>6521</v>
          </cell>
          <cell r="P2830">
            <v>6288</v>
          </cell>
          <cell r="Q2830">
            <v>4592</v>
          </cell>
          <cell r="R2830">
            <v>3026</v>
          </cell>
          <cell r="S2830">
            <v>3089</v>
          </cell>
          <cell r="T2830">
            <v>3277</v>
          </cell>
          <cell r="U2830">
            <v>3312</v>
          </cell>
          <cell r="V2830">
            <v>3430</v>
          </cell>
          <cell r="W2830">
            <v>3553</v>
          </cell>
          <cell r="X2830">
            <v>3410</v>
          </cell>
          <cell r="Y2830">
            <v>2986</v>
          </cell>
          <cell r="Z2830">
            <v>5090</v>
          </cell>
          <cell r="AA2830">
            <v>6970</v>
          </cell>
          <cell r="AB2830">
            <v>6970</v>
          </cell>
          <cell r="AC2830">
            <v>6970</v>
          </cell>
          <cell r="AD2830">
            <v>6780</v>
          </cell>
          <cell r="AE2830">
            <v>6780</v>
          </cell>
          <cell r="AF2830">
            <v>6780</v>
          </cell>
          <cell r="AG2830">
            <v>6780</v>
          </cell>
          <cell r="AH2830">
            <v>6780</v>
          </cell>
        </row>
        <row r="2831">
          <cell r="E2831" t="str">
            <v>MD Industrial Wood</v>
          </cell>
          <cell r="F2831">
            <v>9632</v>
          </cell>
          <cell r="G2831">
            <v>10113</v>
          </cell>
          <cell r="H2831">
            <v>9765</v>
          </cell>
          <cell r="I2831">
            <v>9904</v>
          </cell>
          <cell r="J2831">
            <v>10125</v>
          </cell>
          <cell r="K2831">
            <v>11013</v>
          </cell>
          <cell r="L2831">
            <v>12017</v>
          </cell>
          <cell r="M2831">
            <v>11605</v>
          </cell>
          <cell r="N2831">
            <v>10883</v>
          </cell>
          <cell r="O2831">
            <v>11524</v>
          </cell>
          <cell r="P2831">
            <v>11146</v>
          </cell>
          <cell r="Q2831">
            <v>5560</v>
          </cell>
          <cell r="R2831">
            <v>5650</v>
          </cell>
          <cell r="S2831">
            <v>11367</v>
          </cell>
          <cell r="T2831">
            <v>11479</v>
          </cell>
          <cell r="U2831">
            <v>11594</v>
          </cell>
          <cell r="V2831">
            <v>9732</v>
          </cell>
          <cell r="W2831">
            <v>9314</v>
          </cell>
          <cell r="X2831">
            <v>9048</v>
          </cell>
          <cell r="Y2831">
            <v>8371</v>
          </cell>
          <cell r="Z2831">
            <v>9734</v>
          </cell>
          <cell r="AA2831">
            <v>7456</v>
          </cell>
          <cell r="AB2831">
            <v>7545</v>
          </cell>
          <cell r="AC2831">
            <v>7370</v>
          </cell>
          <cell r="AD2831">
            <v>7503</v>
          </cell>
          <cell r="AE2831">
            <v>6822</v>
          </cell>
          <cell r="AF2831">
            <v>7655</v>
          </cell>
          <cell r="AG2831">
            <v>6971</v>
          </cell>
          <cell r="AH2831">
            <v>6846</v>
          </cell>
        </row>
        <row r="2832">
          <cell r="E2832" t="str">
            <v>ME Industrial Wood</v>
          </cell>
          <cell r="F2832">
            <v>76963</v>
          </cell>
          <cell r="G2832">
            <v>83398</v>
          </cell>
          <cell r="H2832">
            <v>84919</v>
          </cell>
          <cell r="I2832">
            <v>80375</v>
          </cell>
          <cell r="J2832">
            <v>82365</v>
          </cell>
          <cell r="K2832">
            <v>94127</v>
          </cell>
          <cell r="L2832">
            <v>91125</v>
          </cell>
          <cell r="M2832">
            <v>95333</v>
          </cell>
          <cell r="N2832">
            <v>71591</v>
          </cell>
          <cell r="O2832">
            <v>86200</v>
          </cell>
          <cell r="P2832">
            <v>90083</v>
          </cell>
          <cell r="Q2832">
            <v>80315</v>
          </cell>
          <cell r="R2832">
            <v>74562</v>
          </cell>
          <cell r="S2832">
            <v>62535</v>
          </cell>
          <cell r="T2832">
            <v>63707</v>
          </cell>
          <cell r="U2832">
            <v>66375</v>
          </cell>
          <cell r="V2832">
            <v>59496</v>
          </cell>
          <cell r="W2832">
            <v>66270</v>
          </cell>
          <cell r="X2832">
            <v>91862</v>
          </cell>
          <cell r="Y2832">
            <v>53863</v>
          </cell>
          <cell r="Z2832">
            <v>63441</v>
          </cell>
          <cell r="AA2832">
            <v>68156</v>
          </cell>
          <cell r="AB2832">
            <v>69683</v>
          </cell>
          <cell r="AC2832">
            <v>69071</v>
          </cell>
          <cell r="AD2832">
            <v>63199</v>
          </cell>
          <cell r="AE2832">
            <v>56059</v>
          </cell>
          <cell r="AF2832">
            <v>48253</v>
          </cell>
          <cell r="AG2832">
            <v>48378</v>
          </cell>
          <cell r="AH2832">
            <v>49359</v>
          </cell>
        </row>
        <row r="2833">
          <cell r="E2833" t="str">
            <v>MI Industrial Wood</v>
          </cell>
          <cell r="F2833">
            <v>36025</v>
          </cell>
          <cell r="G2833">
            <v>37731</v>
          </cell>
          <cell r="H2833">
            <v>37401</v>
          </cell>
          <cell r="I2833">
            <v>40145</v>
          </cell>
          <cell r="J2833">
            <v>41755</v>
          </cell>
          <cell r="K2833">
            <v>43429</v>
          </cell>
          <cell r="L2833">
            <v>51508</v>
          </cell>
          <cell r="M2833">
            <v>49996</v>
          </cell>
          <cell r="N2833">
            <v>48099</v>
          </cell>
          <cell r="O2833">
            <v>49911</v>
          </cell>
          <cell r="P2833">
            <v>49261</v>
          </cell>
          <cell r="Q2833">
            <v>34121</v>
          </cell>
          <cell r="R2833">
            <v>24263</v>
          </cell>
          <cell r="S2833">
            <v>33948</v>
          </cell>
          <cell r="T2833">
            <v>35807</v>
          </cell>
          <cell r="U2833">
            <v>34683</v>
          </cell>
          <cell r="V2833">
            <v>32198</v>
          </cell>
          <cell r="W2833">
            <v>32614</v>
          </cell>
          <cell r="X2833">
            <v>33073</v>
          </cell>
          <cell r="Y2833">
            <v>30091</v>
          </cell>
          <cell r="Z2833">
            <v>37443</v>
          </cell>
          <cell r="AA2833">
            <v>45811</v>
          </cell>
          <cell r="AB2833">
            <v>46547</v>
          </cell>
          <cell r="AC2833">
            <v>47006</v>
          </cell>
          <cell r="AD2833">
            <v>46077</v>
          </cell>
          <cell r="AE2833">
            <v>43910</v>
          </cell>
          <cell r="AF2833">
            <v>42982</v>
          </cell>
          <cell r="AG2833">
            <v>42368</v>
          </cell>
          <cell r="AH2833">
            <v>42934</v>
          </cell>
        </row>
        <row r="2834">
          <cell r="E2834" t="str">
            <v>MN Industrial Wood</v>
          </cell>
          <cell r="F2834">
            <v>25440</v>
          </cell>
          <cell r="G2834">
            <v>26058</v>
          </cell>
          <cell r="H2834">
            <v>28341</v>
          </cell>
          <cell r="I2834">
            <v>29479</v>
          </cell>
          <cell r="J2834">
            <v>31007</v>
          </cell>
          <cell r="K2834">
            <v>33253</v>
          </cell>
          <cell r="L2834">
            <v>31800</v>
          </cell>
          <cell r="M2834">
            <v>32437</v>
          </cell>
          <cell r="N2834">
            <v>30246</v>
          </cell>
          <cell r="O2834">
            <v>29918</v>
          </cell>
          <cell r="P2834">
            <v>32938</v>
          </cell>
          <cell r="Q2834">
            <v>36251</v>
          </cell>
          <cell r="R2834">
            <v>25175</v>
          </cell>
          <cell r="S2834">
            <v>19766</v>
          </cell>
          <cell r="T2834">
            <v>30909</v>
          </cell>
          <cell r="U2834">
            <v>31578</v>
          </cell>
          <cell r="V2834">
            <v>29157</v>
          </cell>
          <cell r="W2834">
            <v>29006</v>
          </cell>
          <cell r="X2834">
            <v>28385</v>
          </cell>
          <cell r="Y2834">
            <v>27161</v>
          </cell>
          <cell r="Z2834">
            <v>32397</v>
          </cell>
          <cell r="AA2834">
            <v>33332</v>
          </cell>
          <cell r="AB2834">
            <v>32434</v>
          </cell>
          <cell r="AC2834">
            <v>32164</v>
          </cell>
          <cell r="AD2834">
            <v>35078</v>
          </cell>
          <cell r="AE2834">
            <v>31355</v>
          </cell>
          <cell r="AF2834">
            <v>32085</v>
          </cell>
          <cell r="AG2834">
            <v>32394</v>
          </cell>
          <cell r="AH2834">
            <v>32887</v>
          </cell>
        </row>
        <row r="2835">
          <cell r="E2835" t="str">
            <v>MO Industrial Wood</v>
          </cell>
          <cell r="F2835">
            <v>840</v>
          </cell>
          <cell r="G2835">
            <v>885</v>
          </cell>
          <cell r="H2835">
            <v>797</v>
          </cell>
          <cell r="I2835">
            <v>833</v>
          </cell>
          <cell r="J2835">
            <v>707</v>
          </cell>
          <cell r="K2835">
            <v>846</v>
          </cell>
          <cell r="L2835">
            <v>777</v>
          </cell>
          <cell r="M2835">
            <v>845</v>
          </cell>
          <cell r="N2835">
            <v>790</v>
          </cell>
          <cell r="O2835">
            <v>817</v>
          </cell>
          <cell r="P2835">
            <v>788</v>
          </cell>
          <cell r="Q2835">
            <v>5448</v>
          </cell>
          <cell r="R2835">
            <v>3741</v>
          </cell>
          <cell r="S2835">
            <v>3819</v>
          </cell>
          <cell r="T2835">
            <v>4051</v>
          </cell>
          <cell r="U2835">
            <v>4094</v>
          </cell>
          <cell r="V2835">
            <v>3219</v>
          </cell>
          <cell r="W2835">
            <v>3334</v>
          </cell>
          <cell r="X2835">
            <v>3266</v>
          </cell>
          <cell r="Y2835">
            <v>2891</v>
          </cell>
          <cell r="Z2835">
            <v>4782</v>
          </cell>
          <cell r="AA2835">
            <v>616</v>
          </cell>
          <cell r="AB2835">
            <v>614</v>
          </cell>
          <cell r="AC2835">
            <v>615</v>
          </cell>
          <cell r="AD2835">
            <v>631</v>
          </cell>
          <cell r="AE2835">
            <v>631</v>
          </cell>
          <cell r="AF2835">
            <v>631</v>
          </cell>
          <cell r="AG2835">
            <v>631</v>
          </cell>
          <cell r="AH2835">
            <v>631</v>
          </cell>
        </row>
        <row r="2836">
          <cell r="E2836" t="str">
            <v>MS Industrial Wood</v>
          </cell>
          <cell r="F2836">
            <v>74315</v>
          </cell>
          <cell r="G2836">
            <v>78470</v>
          </cell>
          <cell r="H2836">
            <v>79270</v>
          </cell>
          <cell r="I2836">
            <v>83430</v>
          </cell>
          <cell r="J2836">
            <v>85407</v>
          </cell>
          <cell r="K2836">
            <v>84670</v>
          </cell>
          <cell r="L2836">
            <v>76215</v>
          </cell>
          <cell r="M2836">
            <v>78921</v>
          </cell>
          <cell r="N2836">
            <v>59374</v>
          </cell>
          <cell r="O2836">
            <v>60192</v>
          </cell>
          <cell r="P2836">
            <v>70228</v>
          </cell>
          <cell r="Q2836">
            <v>51763</v>
          </cell>
          <cell r="R2836">
            <v>45210</v>
          </cell>
          <cell r="S2836">
            <v>40553</v>
          </cell>
          <cell r="T2836">
            <v>56246</v>
          </cell>
          <cell r="U2836">
            <v>55921</v>
          </cell>
          <cell r="V2836">
            <v>56338</v>
          </cell>
          <cell r="W2836">
            <v>56272</v>
          </cell>
          <cell r="X2836">
            <v>38786</v>
          </cell>
          <cell r="Y2836">
            <v>37825</v>
          </cell>
          <cell r="Z2836">
            <v>48693</v>
          </cell>
          <cell r="AA2836">
            <v>49255</v>
          </cell>
          <cell r="AB2836">
            <v>62167</v>
          </cell>
          <cell r="AC2836">
            <v>49297</v>
          </cell>
          <cell r="AD2836">
            <v>50512</v>
          </cell>
          <cell r="AE2836">
            <v>49879</v>
          </cell>
          <cell r="AF2836">
            <v>49546</v>
          </cell>
          <cell r="AG2836">
            <v>47392</v>
          </cell>
          <cell r="AH2836">
            <v>48440</v>
          </cell>
        </row>
        <row r="2837">
          <cell r="E2837" t="str">
            <v>MT Industrial Wood</v>
          </cell>
          <cell r="F2837">
            <v>8794</v>
          </cell>
          <cell r="G2837">
            <v>14234</v>
          </cell>
          <cell r="H2837">
            <v>6917</v>
          </cell>
          <cell r="I2837">
            <v>6791</v>
          </cell>
          <cell r="J2837">
            <v>7380</v>
          </cell>
          <cell r="K2837">
            <v>14148</v>
          </cell>
          <cell r="L2837">
            <v>13335</v>
          </cell>
          <cell r="M2837">
            <v>13685</v>
          </cell>
          <cell r="N2837">
            <v>12481</v>
          </cell>
          <cell r="O2837">
            <v>13041</v>
          </cell>
          <cell r="P2837">
            <v>12881</v>
          </cell>
          <cell r="Q2837">
            <v>10447</v>
          </cell>
          <cell r="R2837">
            <v>9526</v>
          </cell>
          <cell r="S2837">
            <v>10449</v>
          </cell>
          <cell r="T2837">
            <v>10997</v>
          </cell>
          <cell r="U2837">
            <v>10627</v>
          </cell>
          <cell r="V2837">
            <v>10511</v>
          </cell>
          <cell r="W2837">
            <v>12694</v>
          </cell>
          <cell r="X2837">
            <v>10404</v>
          </cell>
          <cell r="Y2837">
            <v>8602</v>
          </cell>
          <cell r="Z2837">
            <v>9212</v>
          </cell>
          <cell r="AA2837">
            <v>760</v>
          </cell>
          <cell r="AB2837">
            <v>760</v>
          </cell>
          <cell r="AC2837">
            <v>897</v>
          </cell>
          <cell r="AD2837">
            <v>1230</v>
          </cell>
          <cell r="AE2837">
            <v>1334</v>
          </cell>
          <cell r="AF2837">
            <v>1323</v>
          </cell>
          <cell r="AG2837">
            <v>1354</v>
          </cell>
          <cell r="AH2837">
            <v>1348</v>
          </cell>
        </row>
        <row r="2838">
          <cell r="E2838" t="str">
            <v>NC Industrial Wood</v>
          </cell>
          <cell r="F2838">
            <v>78725</v>
          </cell>
          <cell r="G2838">
            <v>51666</v>
          </cell>
          <cell r="H2838">
            <v>75336</v>
          </cell>
          <cell r="I2838">
            <v>74364</v>
          </cell>
          <cell r="J2838">
            <v>77488</v>
          </cell>
          <cell r="K2838">
            <v>78153</v>
          </cell>
          <cell r="L2838">
            <v>76738</v>
          </cell>
          <cell r="M2838">
            <v>79098</v>
          </cell>
          <cell r="N2838">
            <v>75223</v>
          </cell>
          <cell r="O2838">
            <v>75923</v>
          </cell>
          <cell r="P2838">
            <v>77635</v>
          </cell>
          <cell r="Q2838">
            <v>79457</v>
          </cell>
          <cell r="R2838">
            <v>69957</v>
          </cell>
          <cell r="S2838">
            <v>87904</v>
          </cell>
          <cell r="T2838">
            <v>64283</v>
          </cell>
          <cell r="U2838">
            <v>64385</v>
          </cell>
          <cell r="V2838">
            <v>72108</v>
          </cell>
          <cell r="W2838">
            <v>54896</v>
          </cell>
          <cell r="X2838">
            <v>83011</v>
          </cell>
          <cell r="Y2838">
            <v>64810</v>
          </cell>
          <cell r="Z2838">
            <v>73925</v>
          </cell>
          <cell r="AA2838">
            <v>77848</v>
          </cell>
          <cell r="AB2838">
            <v>77125</v>
          </cell>
          <cell r="AC2838">
            <v>77825</v>
          </cell>
          <cell r="AD2838">
            <v>73893</v>
          </cell>
          <cell r="AE2838">
            <v>78904</v>
          </cell>
          <cell r="AF2838">
            <v>75082</v>
          </cell>
          <cell r="AG2838">
            <v>78642</v>
          </cell>
          <cell r="AH2838">
            <v>74616</v>
          </cell>
        </row>
        <row r="2839">
          <cell r="E2839" t="str">
            <v>ND Industrial Wood</v>
          </cell>
          <cell r="F2839">
            <v>33</v>
          </cell>
          <cell r="G2839">
            <v>34</v>
          </cell>
          <cell r="H2839">
            <v>31</v>
          </cell>
          <cell r="I2839">
            <v>32</v>
          </cell>
          <cell r="J2839">
            <v>17</v>
          </cell>
          <cell r="K2839">
            <v>21</v>
          </cell>
          <cell r="L2839">
            <v>173</v>
          </cell>
          <cell r="M2839">
            <v>188</v>
          </cell>
          <cell r="N2839">
            <v>161</v>
          </cell>
          <cell r="O2839">
            <v>167</v>
          </cell>
          <cell r="P2839">
            <v>161</v>
          </cell>
          <cell r="Q2839">
            <v>261</v>
          </cell>
          <cell r="R2839">
            <v>147</v>
          </cell>
          <cell r="S2839">
            <v>150</v>
          </cell>
          <cell r="T2839">
            <v>160</v>
          </cell>
          <cell r="U2839">
            <v>161</v>
          </cell>
          <cell r="V2839">
            <v>84</v>
          </cell>
          <cell r="W2839">
            <v>87</v>
          </cell>
          <cell r="X2839">
            <v>84</v>
          </cell>
          <cell r="Y2839">
            <v>73</v>
          </cell>
          <cell r="Z2839">
            <v>125</v>
          </cell>
          <cell r="AA2839">
            <v>226</v>
          </cell>
          <cell r="AB2839">
            <v>226</v>
          </cell>
          <cell r="AC2839">
            <v>226</v>
          </cell>
          <cell r="AD2839">
            <v>269</v>
          </cell>
          <cell r="AE2839">
            <v>269</v>
          </cell>
          <cell r="AF2839">
            <v>269</v>
          </cell>
          <cell r="AG2839">
            <v>269</v>
          </cell>
          <cell r="AH2839">
            <v>269</v>
          </cell>
        </row>
        <row r="2840">
          <cell r="E2840" t="str">
            <v>NE Industrial Wood</v>
          </cell>
          <cell r="F2840">
            <v>0</v>
          </cell>
          <cell r="G2840">
            <v>0</v>
          </cell>
          <cell r="H2840">
            <v>0</v>
          </cell>
          <cell r="I2840">
            <v>0</v>
          </cell>
          <cell r="J2840">
            <v>1</v>
          </cell>
          <cell r="K2840">
            <v>1</v>
          </cell>
          <cell r="L2840">
            <v>97</v>
          </cell>
          <cell r="M2840">
            <v>105</v>
          </cell>
          <cell r="N2840">
            <v>50</v>
          </cell>
          <cell r="O2840">
            <v>52</v>
          </cell>
          <cell r="P2840">
            <v>50</v>
          </cell>
          <cell r="Q2840">
            <v>175</v>
          </cell>
          <cell r="R2840">
            <v>72</v>
          </cell>
          <cell r="S2840">
            <v>73</v>
          </cell>
          <cell r="T2840">
            <v>78</v>
          </cell>
          <cell r="U2840">
            <v>79</v>
          </cell>
          <cell r="V2840">
            <v>162</v>
          </cell>
          <cell r="W2840">
            <v>168</v>
          </cell>
          <cell r="X2840">
            <v>161</v>
          </cell>
          <cell r="Y2840">
            <v>141</v>
          </cell>
          <cell r="Z2840">
            <v>241</v>
          </cell>
          <cell r="AA2840">
            <v>202</v>
          </cell>
          <cell r="AB2840">
            <v>202</v>
          </cell>
          <cell r="AC2840">
            <v>202</v>
          </cell>
          <cell r="AD2840">
            <v>206</v>
          </cell>
          <cell r="AE2840">
            <v>206</v>
          </cell>
          <cell r="AF2840">
            <v>206</v>
          </cell>
          <cell r="AG2840">
            <v>206</v>
          </cell>
          <cell r="AH2840">
            <v>206</v>
          </cell>
        </row>
        <row r="2841">
          <cell r="E2841" t="str">
            <v>NH Industrial Wood</v>
          </cell>
          <cell r="F2841">
            <v>7633</v>
          </cell>
          <cell r="G2841">
            <v>4507</v>
          </cell>
          <cell r="H2841">
            <v>7491</v>
          </cell>
          <cell r="I2841">
            <v>6944</v>
          </cell>
          <cell r="J2841">
            <v>5410</v>
          </cell>
          <cell r="K2841">
            <v>6677</v>
          </cell>
          <cell r="L2841">
            <v>8627</v>
          </cell>
          <cell r="M2841">
            <v>7655</v>
          </cell>
          <cell r="N2841">
            <v>6331</v>
          </cell>
          <cell r="O2841">
            <v>6303</v>
          </cell>
          <cell r="P2841">
            <v>5711</v>
          </cell>
          <cell r="Q2841">
            <v>3407</v>
          </cell>
          <cell r="R2841">
            <v>1343</v>
          </cell>
          <cell r="S2841">
            <v>1325</v>
          </cell>
          <cell r="T2841">
            <v>6502</v>
          </cell>
          <cell r="U2841">
            <v>6686</v>
          </cell>
          <cell r="V2841">
            <v>1663</v>
          </cell>
          <cell r="W2841">
            <v>1619</v>
          </cell>
          <cell r="X2841">
            <v>1561</v>
          </cell>
          <cell r="Y2841">
            <v>1373</v>
          </cell>
          <cell r="Z2841">
            <v>2208</v>
          </cell>
          <cell r="AA2841">
            <v>1793</v>
          </cell>
          <cell r="AB2841">
            <v>1705</v>
          </cell>
          <cell r="AC2841">
            <v>1705</v>
          </cell>
          <cell r="AD2841">
            <v>1685</v>
          </cell>
          <cell r="AE2841">
            <v>1685</v>
          </cell>
          <cell r="AF2841">
            <v>1685</v>
          </cell>
          <cell r="AG2841">
            <v>1685</v>
          </cell>
          <cell r="AH2841">
            <v>1685</v>
          </cell>
        </row>
        <row r="2842">
          <cell r="E2842" t="str">
            <v>NJ Industrial Wood</v>
          </cell>
          <cell r="F2842">
            <v>2980</v>
          </cell>
          <cell r="G2842">
            <v>3069</v>
          </cell>
          <cell r="H2842">
            <v>2764</v>
          </cell>
          <cell r="I2842">
            <v>2889</v>
          </cell>
          <cell r="J2842">
            <v>3161</v>
          </cell>
          <cell r="K2842">
            <v>3779</v>
          </cell>
          <cell r="L2842">
            <v>5313</v>
          </cell>
          <cell r="M2842">
            <v>5778</v>
          </cell>
          <cell r="N2842">
            <v>4858</v>
          </cell>
          <cell r="O2842">
            <v>5027</v>
          </cell>
          <cell r="P2842">
            <v>4847</v>
          </cell>
          <cell r="Q2842">
            <v>3160</v>
          </cell>
          <cell r="R2842">
            <v>2045</v>
          </cell>
          <cell r="S2842">
            <v>2088</v>
          </cell>
          <cell r="T2842">
            <v>2215</v>
          </cell>
          <cell r="U2842">
            <v>2239</v>
          </cell>
          <cell r="V2842">
            <v>3381</v>
          </cell>
          <cell r="W2842">
            <v>3502</v>
          </cell>
          <cell r="X2842">
            <v>3361</v>
          </cell>
          <cell r="Y2842">
            <v>2943</v>
          </cell>
          <cell r="Z2842">
            <v>5017</v>
          </cell>
          <cell r="AA2842">
            <v>2852</v>
          </cell>
          <cell r="AB2842">
            <v>2852</v>
          </cell>
          <cell r="AC2842">
            <v>2852</v>
          </cell>
          <cell r="AD2842">
            <v>2780</v>
          </cell>
          <cell r="AE2842">
            <v>2780</v>
          </cell>
          <cell r="AF2842">
            <v>2780</v>
          </cell>
          <cell r="AG2842">
            <v>2780</v>
          </cell>
          <cell r="AH2842">
            <v>2780</v>
          </cell>
        </row>
        <row r="2843">
          <cell r="E2843" t="str">
            <v>NM Industrial Wood</v>
          </cell>
          <cell r="F2843">
            <v>238</v>
          </cell>
          <cell r="G2843">
            <v>251</v>
          </cell>
          <cell r="H2843">
            <v>226</v>
          </cell>
          <cell r="I2843">
            <v>236</v>
          </cell>
          <cell r="J2843">
            <v>239</v>
          </cell>
          <cell r="K2843">
            <v>286</v>
          </cell>
          <cell r="L2843">
            <v>193</v>
          </cell>
          <cell r="M2843">
            <v>210</v>
          </cell>
          <cell r="N2843">
            <v>178</v>
          </cell>
          <cell r="O2843">
            <v>185</v>
          </cell>
          <cell r="P2843">
            <v>178</v>
          </cell>
          <cell r="Q2843">
            <v>348</v>
          </cell>
          <cell r="R2843">
            <v>238</v>
          </cell>
          <cell r="S2843">
            <v>243</v>
          </cell>
          <cell r="T2843">
            <v>258</v>
          </cell>
          <cell r="U2843">
            <v>260</v>
          </cell>
          <cell r="V2843">
            <v>362</v>
          </cell>
          <cell r="W2843">
            <v>375</v>
          </cell>
          <cell r="X2843">
            <v>360</v>
          </cell>
          <cell r="Y2843">
            <v>315</v>
          </cell>
          <cell r="Z2843">
            <v>538</v>
          </cell>
          <cell r="AA2843">
            <v>35</v>
          </cell>
          <cell r="AB2843">
            <v>35</v>
          </cell>
          <cell r="AC2843">
            <v>35</v>
          </cell>
          <cell r="AD2843">
            <v>36</v>
          </cell>
          <cell r="AE2843">
            <v>36</v>
          </cell>
          <cell r="AF2843">
            <v>36</v>
          </cell>
          <cell r="AG2843">
            <v>36</v>
          </cell>
          <cell r="AH2843">
            <v>36</v>
          </cell>
        </row>
        <row r="2844">
          <cell r="E2844" t="str">
            <v>NV Industrial Wood</v>
          </cell>
          <cell r="F2844">
            <v>0</v>
          </cell>
          <cell r="G2844">
            <v>0</v>
          </cell>
          <cell r="H2844">
            <v>0</v>
          </cell>
          <cell r="I2844">
            <v>0</v>
          </cell>
          <cell r="J2844">
            <v>0</v>
          </cell>
          <cell r="K2844">
            <v>0</v>
          </cell>
          <cell r="L2844">
            <v>227</v>
          </cell>
          <cell r="M2844">
            <v>247</v>
          </cell>
          <cell r="N2844">
            <v>205</v>
          </cell>
          <cell r="O2844">
            <v>212</v>
          </cell>
          <cell r="P2844">
            <v>205</v>
          </cell>
          <cell r="Q2844">
            <v>755</v>
          </cell>
          <cell r="R2844">
            <v>492</v>
          </cell>
          <cell r="S2844">
            <v>502</v>
          </cell>
          <cell r="T2844">
            <v>533</v>
          </cell>
          <cell r="U2844">
            <v>539</v>
          </cell>
          <cell r="V2844">
            <v>345</v>
          </cell>
          <cell r="W2844">
            <v>358</v>
          </cell>
          <cell r="X2844">
            <v>343</v>
          </cell>
          <cell r="Y2844">
            <v>300</v>
          </cell>
          <cell r="Z2844">
            <v>512</v>
          </cell>
          <cell r="AA2844">
            <v>151</v>
          </cell>
          <cell r="AB2844">
            <v>151</v>
          </cell>
          <cell r="AC2844">
            <v>151</v>
          </cell>
          <cell r="AD2844">
            <v>155</v>
          </cell>
          <cell r="AE2844">
            <v>155</v>
          </cell>
          <cell r="AF2844">
            <v>155</v>
          </cell>
          <cell r="AG2844">
            <v>155</v>
          </cell>
          <cell r="AH2844">
            <v>155</v>
          </cell>
        </row>
        <row r="2845">
          <cell r="E2845" t="str">
            <v>NY Industrial Wood</v>
          </cell>
          <cell r="F2845">
            <v>25566</v>
          </cell>
          <cell r="G2845">
            <v>19760</v>
          </cell>
          <cell r="H2845">
            <v>19166</v>
          </cell>
          <cell r="I2845">
            <v>18830</v>
          </cell>
          <cell r="J2845">
            <v>20006</v>
          </cell>
          <cell r="K2845">
            <v>19716</v>
          </cell>
          <cell r="L2845">
            <v>30650</v>
          </cell>
          <cell r="M2845">
            <v>33071</v>
          </cell>
          <cell r="N2845">
            <v>27574</v>
          </cell>
          <cell r="O2845">
            <v>29029</v>
          </cell>
          <cell r="P2845">
            <v>30877</v>
          </cell>
          <cell r="Q2845">
            <v>17164</v>
          </cell>
          <cell r="R2845">
            <v>13515</v>
          </cell>
          <cell r="S2845">
            <v>13387</v>
          </cell>
          <cell r="T2845">
            <v>16746</v>
          </cell>
          <cell r="U2845">
            <v>16442</v>
          </cell>
          <cell r="V2845">
            <v>15424</v>
          </cell>
          <cell r="W2845">
            <v>14698</v>
          </cell>
          <cell r="X2845">
            <v>12270</v>
          </cell>
          <cell r="Y2845">
            <v>11570</v>
          </cell>
          <cell r="Z2845">
            <v>16367</v>
          </cell>
          <cell r="AA2845">
            <v>18494</v>
          </cell>
          <cell r="AB2845">
            <v>19069</v>
          </cell>
          <cell r="AC2845">
            <v>18782</v>
          </cell>
          <cell r="AD2845">
            <v>18592</v>
          </cell>
          <cell r="AE2845">
            <v>18513</v>
          </cell>
          <cell r="AF2845">
            <v>18723</v>
          </cell>
          <cell r="AG2845">
            <v>18280</v>
          </cell>
          <cell r="AH2845">
            <v>18380</v>
          </cell>
        </row>
        <row r="2846">
          <cell r="E2846" t="str">
            <v>OH Industrial Wood</v>
          </cell>
          <cell r="F2846">
            <v>22804</v>
          </cell>
          <cell r="G2846">
            <v>25949</v>
          </cell>
          <cell r="H2846">
            <v>19891</v>
          </cell>
          <cell r="I2846">
            <v>18320</v>
          </cell>
          <cell r="J2846">
            <v>44507</v>
          </cell>
          <cell r="K2846">
            <v>40847</v>
          </cell>
          <cell r="L2846">
            <v>48842</v>
          </cell>
          <cell r="M2846">
            <v>50055</v>
          </cell>
          <cell r="N2846">
            <v>45775</v>
          </cell>
          <cell r="O2846">
            <v>52282</v>
          </cell>
          <cell r="P2846">
            <v>55120</v>
          </cell>
          <cell r="Q2846">
            <v>24338</v>
          </cell>
          <cell r="R2846">
            <v>10499</v>
          </cell>
          <cell r="S2846">
            <v>18651</v>
          </cell>
          <cell r="T2846">
            <v>19532</v>
          </cell>
          <cell r="U2846">
            <v>19939</v>
          </cell>
          <cell r="V2846">
            <v>20198</v>
          </cell>
          <cell r="W2846">
            <v>20163</v>
          </cell>
          <cell r="X2846">
            <v>20023</v>
          </cell>
          <cell r="Y2846">
            <v>18594</v>
          </cell>
          <cell r="Z2846">
            <v>23391</v>
          </cell>
          <cell r="AA2846">
            <v>21371</v>
          </cell>
          <cell r="AB2846">
            <v>20362</v>
          </cell>
          <cell r="AC2846">
            <v>20770</v>
          </cell>
          <cell r="AD2846">
            <v>20741</v>
          </cell>
          <cell r="AE2846">
            <v>19724</v>
          </cell>
          <cell r="AF2846">
            <v>18639</v>
          </cell>
          <cell r="AG2846">
            <v>18634</v>
          </cell>
          <cell r="AH2846">
            <v>17284</v>
          </cell>
        </row>
        <row r="2847">
          <cell r="E2847" t="str">
            <v>OK Industrial Wood</v>
          </cell>
          <cell r="F2847">
            <v>16403</v>
          </cell>
          <cell r="G2847">
            <v>15848</v>
          </cell>
          <cell r="H2847">
            <v>14170</v>
          </cell>
          <cell r="I2847">
            <v>15321</v>
          </cell>
          <cell r="J2847">
            <v>16698</v>
          </cell>
          <cell r="K2847">
            <v>17101</v>
          </cell>
          <cell r="L2847">
            <v>21416</v>
          </cell>
          <cell r="M2847">
            <v>21292</v>
          </cell>
          <cell r="N2847">
            <v>21129</v>
          </cell>
          <cell r="O2847">
            <v>19066</v>
          </cell>
          <cell r="P2847">
            <v>20205</v>
          </cell>
          <cell r="Q2847">
            <v>20532</v>
          </cell>
          <cell r="R2847">
            <v>17025</v>
          </cell>
          <cell r="S2847">
            <v>19366</v>
          </cell>
          <cell r="T2847">
            <v>20932</v>
          </cell>
          <cell r="U2847">
            <v>21094</v>
          </cell>
          <cell r="V2847">
            <v>21528</v>
          </cell>
          <cell r="W2847">
            <v>20475</v>
          </cell>
          <cell r="X2847">
            <v>4988</v>
          </cell>
          <cell r="Y2847">
            <v>5769</v>
          </cell>
          <cell r="Z2847">
            <v>17580</v>
          </cell>
          <cell r="AA2847">
            <v>17997</v>
          </cell>
          <cell r="AB2847">
            <v>19248</v>
          </cell>
          <cell r="AC2847">
            <v>18464</v>
          </cell>
          <cell r="AD2847">
            <v>18369</v>
          </cell>
          <cell r="AE2847">
            <v>17686</v>
          </cell>
          <cell r="AF2847">
            <v>18643</v>
          </cell>
          <cell r="AG2847">
            <v>18342</v>
          </cell>
          <cell r="AH2847">
            <v>18932</v>
          </cell>
        </row>
        <row r="2848">
          <cell r="E2848" t="str">
            <v>OR Industrial Wood</v>
          </cell>
          <cell r="F2848">
            <v>40184</v>
          </cell>
          <cell r="G2848">
            <v>38110</v>
          </cell>
          <cell r="H2848">
            <v>28702</v>
          </cell>
          <cell r="I2848">
            <v>24752</v>
          </cell>
          <cell r="J2848">
            <v>26056</v>
          </cell>
          <cell r="K2848">
            <v>25790</v>
          </cell>
          <cell r="L2848">
            <v>31936</v>
          </cell>
          <cell r="M2848">
            <v>34372</v>
          </cell>
          <cell r="N2848">
            <v>29021</v>
          </cell>
          <cell r="O2848">
            <v>25212</v>
          </cell>
          <cell r="P2848">
            <v>28704</v>
          </cell>
          <cell r="Q2848">
            <v>28743</v>
          </cell>
          <cell r="R2848">
            <v>23111</v>
          </cell>
          <cell r="S2848">
            <v>17260</v>
          </cell>
          <cell r="T2848">
            <v>25254</v>
          </cell>
          <cell r="U2848">
            <v>25760</v>
          </cell>
          <cell r="V2848">
            <v>26402</v>
          </cell>
          <cell r="W2848">
            <v>27356</v>
          </cell>
          <cell r="X2848">
            <v>23624</v>
          </cell>
          <cell r="Y2848">
            <v>22636</v>
          </cell>
          <cell r="Z2848">
            <v>27155</v>
          </cell>
          <cell r="AA2848">
            <v>26813</v>
          </cell>
          <cell r="AB2848">
            <v>32644</v>
          </cell>
          <cell r="AC2848">
            <v>37489</v>
          </cell>
          <cell r="AD2848">
            <v>36593</v>
          </cell>
          <cell r="AE2848">
            <v>41433</v>
          </cell>
          <cell r="AF2848">
            <v>37192</v>
          </cell>
          <cell r="AG2848">
            <v>36457</v>
          </cell>
          <cell r="AH2848">
            <v>36059</v>
          </cell>
        </row>
        <row r="2849">
          <cell r="E2849" t="str">
            <v>PA Industrial Wood</v>
          </cell>
          <cell r="F2849">
            <v>23130</v>
          </cell>
          <cell r="G2849">
            <v>23420</v>
          </cell>
          <cell r="H2849">
            <v>23328</v>
          </cell>
          <cell r="I2849">
            <v>23471</v>
          </cell>
          <cell r="J2849">
            <v>26354</v>
          </cell>
          <cell r="K2849">
            <v>31713</v>
          </cell>
          <cell r="L2849">
            <v>35892</v>
          </cell>
          <cell r="M2849">
            <v>39678</v>
          </cell>
          <cell r="N2849">
            <v>34671</v>
          </cell>
          <cell r="O2849">
            <v>36496</v>
          </cell>
          <cell r="P2849">
            <v>35335</v>
          </cell>
          <cell r="Q2849">
            <v>34954</v>
          </cell>
          <cell r="R2849">
            <v>29380</v>
          </cell>
          <cell r="S2849">
            <v>30263</v>
          </cell>
          <cell r="T2849">
            <v>31345</v>
          </cell>
          <cell r="U2849">
            <v>31639</v>
          </cell>
          <cell r="V2849">
            <v>28679</v>
          </cell>
          <cell r="W2849">
            <v>28724</v>
          </cell>
          <cell r="X2849">
            <v>28577</v>
          </cell>
          <cell r="Y2849">
            <v>26979</v>
          </cell>
          <cell r="Z2849">
            <v>36137</v>
          </cell>
          <cell r="AA2849">
            <v>42034</v>
          </cell>
          <cell r="AB2849">
            <v>42990</v>
          </cell>
          <cell r="AC2849">
            <v>47707</v>
          </cell>
          <cell r="AD2849">
            <v>43431</v>
          </cell>
          <cell r="AE2849">
            <v>41762</v>
          </cell>
          <cell r="AF2849">
            <v>43455</v>
          </cell>
          <cell r="AG2849">
            <v>43455</v>
          </cell>
          <cell r="AH2849">
            <v>41565</v>
          </cell>
        </row>
        <row r="2850">
          <cell r="E2850" t="str">
            <v>RI Industrial Wood</v>
          </cell>
          <cell r="F2850">
            <v>0</v>
          </cell>
          <cell r="G2850">
            <v>0</v>
          </cell>
          <cell r="H2850">
            <v>0</v>
          </cell>
          <cell r="I2850">
            <v>0</v>
          </cell>
          <cell r="J2850">
            <v>36</v>
          </cell>
          <cell r="K2850">
            <v>43</v>
          </cell>
          <cell r="L2850">
            <v>73</v>
          </cell>
          <cell r="M2850">
            <v>79</v>
          </cell>
          <cell r="N2850">
            <v>137</v>
          </cell>
          <cell r="O2850">
            <v>141</v>
          </cell>
          <cell r="P2850">
            <v>136</v>
          </cell>
          <cell r="Q2850">
            <v>139</v>
          </cell>
          <cell r="R2850">
            <v>34</v>
          </cell>
          <cell r="S2850">
            <v>35</v>
          </cell>
          <cell r="T2850">
            <v>37</v>
          </cell>
          <cell r="U2850">
            <v>37</v>
          </cell>
          <cell r="V2850">
            <v>52</v>
          </cell>
          <cell r="W2850">
            <v>54</v>
          </cell>
          <cell r="X2850">
            <v>52</v>
          </cell>
          <cell r="Y2850">
            <v>46</v>
          </cell>
          <cell r="Z2850">
            <v>78</v>
          </cell>
          <cell r="AA2850">
            <v>33</v>
          </cell>
          <cell r="AB2850">
            <v>33</v>
          </cell>
          <cell r="AC2850">
            <v>33</v>
          </cell>
          <cell r="AD2850">
            <v>45</v>
          </cell>
          <cell r="AE2850">
            <v>45</v>
          </cell>
          <cell r="AF2850">
            <v>45</v>
          </cell>
          <cell r="AG2850">
            <v>45</v>
          </cell>
          <cell r="AH2850">
            <v>45</v>
          </cell>
        </row>
        <row r="2851">
          <cell r="E2851" t="str">
            <v>SC Industrial Wood</v>
          </cell>
          <cell r="F2851">
            <v>62047</v>
          </cell>
          <cell r="G2851">
            <v>64946</v>
          </cell>
          <cell r="H2851">
            <v>65803</v>
          </cell>
          <cell r="I2851">
            <v>65822</v>
          </cell>
          <cell r="J2851">
            <v>67593</v>
          </cell>
          <cell r="K2851">
            <v>73193</v>
          </cell>
          <cell r="L2851">
            <v>83133</v>
          </cell>
          <cell r="M2851">
            <v>87595</v>
          </cell>
          <cell r="N2851">
            <v>80792</v>
          </cell>
          <cell r="O2851">
            <v>67253</v>
          </cell>
          <cell r="P2851">
            <v>64095</v>
          </cell>
          <cell r="Q2851">
            <v>49400</v>
          </cell>
          <cell r="R2851">
            <v>59784</v>
          </cell>
          <cell r="S2851">
            <v>58285</v>
          </cell>
          <cell r="T2851">
            <v>61640</v>
          </cell>
          <cell r="U2851">
            <v>61256</v>
          </cell>
          <cell r="V2851">
            <v>66560</v>
          </cell>
          <cell r="W2851">
            <v>65338</v>
          </cell>
          <cell r="X2851">
            <v>65822</v>
          </cell>
          <cell r="Y2851">
            <v>63777</v>
          </cell>
          <cell r="Z2851">
            <v>75854</v>
          </cell>
          <cell r="AA2851">
            <v>84827</v>
          </cell>
          <cell r="AB2851">
            <v>86095</v>
          </cell>
          <cell r="AC2851">
            <v>82825</v>
          </cell>
          <cell r="AD2851">
            <v>87103</v>
          </cell>
          <cell r="AE2851">
            <v>81572</v>
          </cell>
          <cell r="AF2851">
            <v>82423</v>
          </cell>
          <cell r="AG2851">
            <v>83759</v>
          </cell>
          <cell r="AH2851">
            <v>82098</v>
          </cell>
        </row>
        <row r="2852">
          <cell r="E2852" t="str">
            <v>SD Industrial Wood</v>
          </cell>
          <cell r="F2852">
            <v>223</v>
          </cell>
          <cell r="G2852">
            <v>235</v>
          </cell>
          <cell r="H2852">
            <v>212</v>
          </cell>
          <cell r="I2852">
            <v>221</v>
          </cell>
          <cell r="J2852">
            <v>223</v>
          </cell>
          <cell r="K2852">
            <v>266</v>
          </cell>
          <cell r="L2852">
            <v>287</v>
          </cell>
          <cell r="M2852">
            <v>313</v>
          </cell>
          <cell r="N2852">
            <v>271</v>
          </cell>
          <cell r="O2852">
            <v>280</v>
          </cell>
          <cell r="P2852">
            <v>270</v>
          </cell>
          <cell r="Q2852">
            <v>307</v>
          </cell>
          <cell r="R2852">
            <v>167</v>
          </cell>
          <cell r="S2852">
            <v>171</v>
          </cell>
          <cell r="T2852">
            <v>181</v>
          </cell>
          <cell r="U2852">
            <v>183</v>
          </cell>
          <cell r="V2852">
            <v>204</v>
          </cell>
          <cell r="W2852">
            <v>212</v>
          </cell>
          <cell r="X2852">
            <v>203</v>
          </cell>
          <cell r="Y2852">
            <v>178</v>
          </cell>
          <cell r="Z2852">
            <v>303</v>
          </cell>
          <cell r="AA2852">
            <v>222</v>
          </cell>
          <cell r="AB2852">
            <v>222</v>
          </cell>
          <cell r="AC2852">
            <v>222</v>
          </cell>
          <cell r="AD2852">
            <v>228</v>
          </cell>
          <cell r="AE2852">
            <v>228</v>
          </cell>
          <cell r="AF2852">
            <v>228</v>
          </cell>
          <cell r="AG2852">
            <v>228</v>
          </cell>
          <cell r="AH2852">
            <v>228</v>
          </cell>
        </row>
        <row r="2853">
          <cell r="E2853" t="str">
            <v>TN Industrial Wood</v>
          </cell>
          <cell r="F2853">
            <v>23815</v>
          </cell>
          <cell r="G2853">
            <v>27904</v>
          </cell>
          <cell r="H2853">
            <v>27295</v>
          </cell>
          <cell r="I2853">
            <v>26083</v>
          </cell>
          <cell r="J2853">
            <v>28225</v>
          </cell>
          <cell r="K2853">
            <v>32355</v>
          </cell>
          <cell r="L2853">
            <v>26485</v>
          </cell>
          <cell r="M2853">
            <v>26729</v>
          </cell>
          <cell r="N2853">
            <v>27937</v>
          </cell>
          <cell r="O2853">
            <v>31523</v>
          </cell>
          <cell r="P2853">
            <v>35298</v>
          </cell>
          <cell r="Q2853">
            <v>49704</v>
          </cell>
          <cell r="R2853">
            <v>48805</v>
          </cell>
          <cell r="S2853">
            <v>42948</v>
          </cell>
          <cell r="T2853">
            <v>56302</v>
          </cell>
          <cell r="U2853">
            <v>43780</v>
          </cell>
          <cell r="V2853">
            <v>39075</v>
          </cell>
          <cell r="W2853">
            <v>36565</v>
          </cell>
          <cell r="X2853">
            <v>45782</v>
          </cell>
          <cell r="Y2853">
            <v>39976</v>
          </cell>
          <cell r="Z2853">
            <v>46756</v>
          </cell>
          <cell r="AA2853">
            <v>46059</v>
          </cell>
          <cell r="AB2853">
            <v>51407</v>
          </cell>
          <cell r="AC2853">
            <v>50639</v>
          </cell>
          <cell r="AD2853">
            <v>53182</v>
          </cell>
          <cell r="AE2853">
            <v>52691</v>
          </cell>
          <cell r="AF2853">
            <v>50608</v>
          </cell>
          <cell r="AG2853">
            <v>51166</v>
          </cell>
          <cell r="AH2853">
            <v>52843</v>
          </cell>
        </row>
        <row r="2854">
          <cell r="E2854" t="str">
            <v>TX Industrial Wood</v>
          </cell>
          <cell r="F2854">
            <v>61469</v>
          </cell>
          <cell r="G2854">
            <v>61120</v>
          </cell>
          <cell r="H2854">
            <v>68490</v>
          </cell>
          <cell r="I2854">
            <v>69712</v>
          </cell>
          <cell r="J2854">
            <v>69717</v>
          </cell>
          <cell r="K2854">
            <v>75013</v>
          </cell>
          <cell r="L2854">
            <v>73855</v>
          </cell>
          <cell r="M2854">
            <v>82564</v>
          </cell>
          <cell r="N2854">
            <v>74732</v>
          </cell>
          <cell r="O2854">
            <v>59243</v>
          </cell>
          <cell r="P2854">
            <v>60552</v>
          </cell>
          <cell r="Q2854">
            <v>49712</v>
          </cell>
          <cell r="R2854">
            <v>57193</v>
          </cell>
          <cell r="S2854">
            <v>55092</v>
          </cell>
          <cell r="T2854">
            <v>51539</v>
          </cell>
          <cell r="U2854">
            <v>50802</v>
          </cell>
          <cell r="V2854">
            <v>50075</v>
          </cell>
          <cell r="W2854">
            <v>52995</v>
          </cell>
          <cell r="X2854">
            <v>65647</v>
          </cell>
          <cell r="Y2854">
            <v>39646</v>
          </cell>
          <cell r="Z2854">
            <v>54265</v>
          </cell>
          <cell r="AA2854">
            <v>53290</v>
          </cell>
          <cell r="AB2854">
            <v>51884</v>
          </cell>
          <cell r="AC2854">
            <v>53353</v>
          </cell>
          <cell r="AD2854">
            <v>50272</v>
          </cell>
          <cell r="AE2854">
            <v>47848</v>
          </cell>
          <cell r="AF2854">
            <v>48813</v>
          </cell>
          <cell r="AG2854">
            <v>49362</v>
          </cell>
          <cell r="AH2854">
            <v>51565</v>
          </cell>
        </row>
        <row r="2855">
          <cell r="E2855" t="str">
            <v>US Industrial Wood</v>
          </cell>
          <cell r="F2855">
            <v>1441912</v>
          </cell>
          <cell r="G2855">
            <v>1409847</v>
          </cell>
          <cell r="H2855">
            <v>1461223</v>
          </cell>
          <cell r="I2855">
            <v>1484345</v>
          </cell>
          <cell r="J2855">
            <v>1579770</v>
          </cell>
          <cell r="K2855">
            <v>1652078</v>
          </cell>
          <cell r="L2855">
            <v>1683499</v>
          </cell>
          <cell r="M2855">
            <v>1730613</v>
          </cell>
          <cell r="N2855">
            <v>1603440</v>
          </cell>
          <cell r="O2855">
            <v>1619520</v>
          </cell>
          <cell r="P2855">
            <v>1635925</v>
          </cell>
          <cell r="Q2855">
            <v>1442644</v>
          </cell>
          <cell r="R2855">
            <v>1396434</v>
          </cell>
          <cell r="S2855">
            <v>1363315</v>
          </cell>
          <cell r="T2855">
            <v>1475735</v>
          </cell>
          <cell r="U2855">
            <v>1451729</v>
          </cell>
          <cell r="V2855">
            <v>1472398</v>
          </cell>
          <cell r="W2855">
            <v>1413023</v>
          </cell>
          <cell r="X2855">
            <v>1338734</v>
          </cell>
          <cell r="Y2855">
            <v>1178370</v>
          </cell>
          <cell r="Z2855">
            <v>1409000</v>
          </cell>
          <cell r="AA2855">
            <v>1437638</v>
          </cell>
          <cell r="AB2855">
            <v>1462245</v>
          </cell>
          <cell r="AC2855">
            <v>1489011</v>
          </cell>
          <cell r="AD2855">
            <v>1495000</v>
          </cell>
          <cell r="AE2855">
            <v>1475888</v>
          </cell>
          <cell r="AF2855">
            <v>1473776</v>
          </cell>
          <cell r="AG2855">
            <v>1442324</v>
          </cell>
          <cell r="AH2855">
            <v>1438030</v>
          </cell>
        </row>
        <row r="2856">
          <cell r="E2856" t="str">
            <v>UT Industrial Wood</v>
          </cell>
          <cell r="F2856">
            <v>130</v>
          </cell>
          <cell r="G2856">
            <v>137</v>
          </cell>
          <cell r="H2856">
            <v>123</v>
          </cell>
          <cell r="I2856">
            <v>129</v>
          </cell>
          <cell r="J2856">
            <v>124</v>
          </cell>
          <cell r="K2856">
            <v>148</v>
          </cell>
          <cell r="L2856">
            <v>195</v>
          </cell>
          <cell r="M2856">
            <v>212</v>
          </cell>
          <cell r="N2856">
            <v>190</v>
          </cell>
          <cell r="O2856">
            <v>196</v>
          </cell>
          <cell r="P2856">
            <v>189</v>
          </cell>
          <cell r="Q2856">
            <v>238</v>
          </cell>
          <cell r="R2856">
            <v>130</v>
          </cell>
          <cell r="S2856">
            <v>133</v>
          </cell>
          <cell r="T2856">
            <v>141</v>
          </cell>
          <cell r="U2856">
            <v>142</v>
          </cell>
          <cell r="V2856">
            <v>198</v>
          </cell>
          <cell r="W2856">
            <v>205</v>
          </cell>
          <cell r="X2856">
            <v>197</v>
          </cell>
          <cell r="Y2856">
            <v>172</v>
          </cell>
          <cell r="Z2856">
            <v>294</v>
          </cell>
          <cell r="AA2856">
            <v>183</v>
          </cell>
          <cell r="AB2856">
            <v>183</v>
          </cell>
          <cell r="AC2856">
            <v>183</v>
          </cell>
          <cell r="AD2856">
            <v>188</v>
          </cell>
          <cell r="AE2856">
            <v>188</v>
          </cell>
          <cell r="AF2856">
            <v>188</v>
          </cell>
          <cell r="AG2856">
            <v>188</v>
          </cell>
          <cell r="AH2856">
            <v>188</v>
          </cell>
        </row>
        <row r="2857">
          <cell r="E2857" t="str">
            <v>VA Industrial Wood</v>
          </cell>
          <cell r="F2857">
            <v>65051</v>
          </cell>
          <cell r="G2857">
            <v>67954</v>
          </cell>
          <cell r="H2857">
            <v>69755</v>
          </cell>
          <cell r="I2857">
            <v>71641</v>
          </cell>
          <cell r="J2857">
            <v>75198</v>
          </cell>
          <cell r="K2857">
            <v>79317</v>
          </cell>
          <cell r="L2857">
            <v>79266</v>
          </cell>
          <cell r="M2857">
            <v>74251</v>
          </cell>
          <cell r="N2857">
            <v>73993</v>
          </cell>
          <cell r="O2857">
            <v>75758</v>
          </cell>
          <cell r="P2857">
            <v>76269</v>
          </cell>
          <cell r="Q2857">
            <v>59419</v>
          </cell>
          <cell r="R2857">
            <v>39893</v>
          </cell>
          <cell r="S2857">
            <v>55154</v>
          </cell>
          <cell r="T2857">
            <v>60648</v>
          </cell>
          <cell r="U2857">
            <v>69977</v>
          </cell>
          <cell r="V2857">
            <v>65708</v>
          </cell>
          <cell r="W2857">
            <v>62876</v>
          </cell>
          <cell r="X2857">
            <v>62210</v>
          </cell>
          <cell r="Y2857">
            <v>56583</v>
          </cell>
          <cell r="Z2857">
            <v>49892</v>
          </cell>
          <cell r="AA2857">
            <v>48460</v>
          </cell>
          <cell r="AB2857">
            <v>49303</v>
          </cell>
          <cell r="AC2857">
            <v>52779</v>
          </cell>
          <cell r="AD2857">
            <v>57137</v>
          </cell>
          <cell r="AE2857">
            <v>60396</v>
          </cell>
          <cell r="AF2857">
            <v>56575</v>
          </cell>
          <cell r="AG2857">
            <v>58318</v>
          </cell>
          <cell r="AH2857">
            <v>57541</v>
          </cell>
        </row>
        <row r="2858">
          <cell r="E2858" t="str">
            <v>VT Industrial Wood</v>
          </cell>
          <cell r="F2858">
            <v>1957</v>
          </cell>
          <cell r="G2858">
            <v>2733</v>
          </cell>
          <cell r="H2858">
            <v>2535</v>
          </cell>
          <cell r="I2858">
            <v>2559</v>
          </cell>
          <cell r="J2858">
            <v>2749</v>
          </cell>
          <cell r="K2858">
            <v>3039</v>
          </cell>
          <cell r="L2858">
            <v>2822</v>
          </cell>
          <cell r="M2858">
            <v>3136</v>
          </cell>
          <cell r="N2858">
            <v>2630</v>
          </cell>
          <cell r="O2858">
            <v>2397</v>
          </cell>
          <cell r="P2858">
            <v>2904</v>
          </cell>
          <cell r="Q2858">
            <v>2522</v>
          </cell>
          <cell r="R2858">
            <v>1220</v>
          </cell>
          <cell r="S2858">
            <v>1116</v>
          </cell>
          <cell r="T2858">
            <v>1449</v>
          </cell>
          <cell r="U2858">
            <v>2144</v>
          </cell>
          <cell r="V2858">
            <v>2153</v>
          </cell>
          <cell r="W2858">
            <v>1242</v>
          </cell>
          <cell r="X2858">
            <v>1192</v>
          </cell>
          <cell r="Y2858">
            <v>1044</v>
          </cell>
          <cell r="Z2858">
            <v>1779</v>
          </cell>
          <cell r="AA2858">
            <v>348</v>
          </cell>
          <cell r="AB2858">
            <v>348</v>
          </cell>
          <cell r="AC2858">
            <v>348</v>
          </cell>
          <cell r="AD2858">
            <v>360</v>
          </cell>
          <cell r="AE2858">
            <v>360</v>
          </cell>
          <cell r="AF2858">
            <v>360</v>
          </cell>
          <cell r="AG2858">
            <v>360</v>
          </cell>
          <cell r="AH2858">
            <v>360</v>
          </cell>
        </row>
        <row r="2859">
          <cell r="E2859" t="str">
            <v>WA Industrial Wood</v>
          </cell>
          <cell r="F2859">
            <v>74366</v>
          </cell>
          <cell r="G2859">
            <v>53234</v>
          </cell>
          <cell r="H2859">
            <v>71989</v>
          </cell>
          <cell r="I2859">
            <v>64893</v>
          </cell>
          <cell r="J2859">
            <v>64672</v>
          </cell>
          <cell r="K2859">
            <v>61161</v>
          </cell>
          <cell r="L2859">
            <v>58854</v>
          </cell>
          <cell r="M2859">
            <v>64594</v>
          </cell>
          <cell r="N2859">
            <v>61426</v>
          </cell>
          <cell r="O2859">
            <v>62571</v>
          </cell>
          <cell r="P2859">
            <v>59451</v>
          </cell>
          <cell r="Q2859">
            <v>53865</v>
          </cell>
          <cell r="R2859">
            <v>47178</v>
          </cell>
          <cell r="S2859">
            <v>49742</v>
          </cell>
          <cell r="T2859">
            <v>47980</v>
          </cell>
          <cell r="U2859">
            <v>53669</v>
          </cell>
          <cell r="V2859">
            <v>77755</v>
          </cell>
          <cell r="W2859">
            <v>51172</v>
          </cell>
          <cell r="X2859">
            <v>51569</v>
          </cell>
          <cell r="Y2859">
            <v>52644</v>
          </cell>
          <cell r="Z2859">
            <v>72004</v>
          </cell>
          <cell r="AA2859">
            <v>70137</v>
          </cell>
          <cell r="AB2859">
            <v>73447</v>
          </cell>
          <cell r="AC2859">
            <v>73051</v>
          </cell>
          <cell r="AD2859">
            <v>73153</v>
          </cell>
          <cell r="AE2859">
            <v>73782</v>
          </cell>
          <cell r="AF2859">
            <v>79782</v>
          </cell>
          <cell r="AG2859">
            <v>75531</v>
          </cell>
          <cell r="AH2859">
            <v>73509</v>
          </cell>
        </row>
        <row r="2860">
          <cell r="E2860" t="str">
            <v>WI Industrial Wood</v>
          </cell>
          <cell r="F2860">
            <v>59597</v>
          </cell>
          <cell r="G2860">
            <v>59732</v>
          </cell>
          <cell r="H2860">
            <v>60287</v>
          </cell>
          <cell r="I2860">
            <v>62814</v>
          </cell>
          <cell r="J2860">
            <v>66072</v>
          </cell>
          <cell r="K2860">
            <v>68944</v>
          </cell>
          <cell r="L2860">
            <v>78021</v>
          </cell>
          <cell r="M2860">
            <v>82417</v>
          </cell>
          <cell r="N2860">
            <v>75433</v>
          </cell>
          <cell r="O2860">
            <v>80429</v>
          </cell>
          <cell r="P2860">
            <v>79136</v>
          </cell>
          <cell r="Q2860">
            <v>84808</v>
          </cell>
          <cell r="R2860">
            <v>56488</v>
          </cell>
          <cell r="S2860">
            <v>65755</v>
          </cell>
          <cell r="T2860">
            <v>52419</v>
          </cell>
          <cell r="U2860">
            <v>63212</v>
          </cell>
          <cell r="V2860">
            <v>58408</v>
          </cell>
          <cell r="W2860">
            <v>50401</v>
          </cell>
          <cell r="X2860">
            <v>48002</v>
          </cell>
          <cell r="Y2860">
            <v>44458</v>
          </cell>
          <cell r="Z2860">
            <v>63382</v>
          </cell>
          <cell r="AA2860">
            <v>60514</v>
          </cell>
          <cell r="AB2860">
            <v>60049</v>
          </cell>
          <cell r="AC2860">
            <v>59500</v>
          </cell>
          <cell r="AD2860">
            <v>54029</v>
          </cell>
          <cell r="AE2860">
            <v>53164</v>
          </cell>
          <cell r="AF2860">
            <v>54655</v>
          </cell>
          <cell r="AG2860">
            <v>52394</v>
          </cell>
          <cell r="AH2860">
            <v>53907</v>
          </cell>
        </row>
        <row r="2861">
          <cell r="E2861" t="str">
            <v>WV Industrial Wood</v>
          </cell>
          <cell r="F2861">
            <v>1331</v>
          </cell>
          <cell r="G2861">
            <v>1402</v>
          </cell>
          <cell r="H2861">
            <v>1262</v>
          </cell>
          <cell r="I2861">
            <v>1319</v>
          </cell>
          <cell r="J2861">
            <v>1340</v>
          </cell>
          <cell r="K2861">
            <v>1603</v>
          </cell>
          <cell r="L2861">
            <v>1437</v>
          </cell>
          <cell r="M2861">
            <v>1562</v>
          </cell>
          <cell r="N2861">
            <v>1304</v>
          </cell>
          <cell r="O2861">
            <v>1349</v>
          </cell>
          <cell r="P2861">
            <v>1301</v>
          </cell>
          <cell r="Q2861">
            <v>1901</v>
          </cell>
          <cell r="R2861">
            <v>1157</v>
          </cell>
          <cell r="S2861">
            <v>1182</v>
          </cell>
          <cell r="T2861">
            <v>1253</v>
          </cell>
          <cell r="U2861">
            <v>1267</v>
          </cell>
          <cell r="V2861">
            <v>740</v>
          </cell>
          <cell r="W2861">
            <v>766</v>
          </cell>
          <cell r="X2861">
            <v>735</v>
          </cell>
          <cell r="Y2861">
            <v>644</v>
          </cell>
          <cell r="Z2861">
            <v>1098</v>
          </cell>
          <cell r="AA2861">
            <v>1008</v>
          </cell>
          <cell r="AB2861">
            <v>1008</v>
          </cell>
          <cell r="AC2861">
            <v>1008</v>
          </cell>
          <cell r="AD2861">
            <v>1040</v>
          </cell>
          <cell r="AE2861">
            <v>1040</v>
          </cell>
          <cell r="AF2861">
            <v>1040</v>
          </cell>
          <cell r="AG2861">
            <v>1040</v>
          </cell>
          <cell r="AH2861">
            <v>1040</v>
          </cell>
        </row>
        <row r="2862">
          <cell r="E2862" t="str">
            <v>WY Industrial Wood</v>
          </cell>
          <cell r="F2862">
            <v>961</v>
          </cell>
          <cell r="G2862">
            <v>976</v>
          </cell>
          <cell r="H2862">
            <v>317</v>
          </cell>
          <cell r="I2862">
            <v>273</v>
          </cell>
          <cell r="J2862">
            <v>541</v>
          </cell>
          <cell r="K2862">
            <v>327</v>
          </cell>
          <cell r="L2862">
            <v>158</v>
          </cell>
          <cell r="M2862">
            <v>172</v>
          </cell>
          <cell r="N2862">
            <v>143</v>
          </cell>
          <cell r="O2862">
            <v>148</v>
          </cell>
          <cell r="P2862">
            <v>143</v>
          </cell>
          <cell r="Q2862">
            <v>265</v>
          </cell>
          <cell r="R2862">
            <v>158</v>
          </cell>
          <cell r="S2862">
            <v>162</v>
          </cell>
          <cell r="T2862">
            <v>171</v>
          </cell>
          <cell r="U2862">
            <v>173</v>
          </cell>
          <cell r="V2862">
            <v>85</v>
          </cell>
          <cell r="W2862">
            <v>88</v>
          </cell>
          <cell r="X2862">
            <v>85</v>
          </cell>
          <cell r="Y2862">
            <v>74</v>
          </cell>
          <cell r="Z2862">
            <v>126</v>
          </cell>
          <cell r="AA2862">
            <v>110</v>
          </cell>
          <cell r="AB2862">
            <v>110</v>
          </cell>
          <cell r="AC2862">
            <v>110</v>
          </cell>
          <cell r="AD2862">
            <v>113</v>
          </cell>
          <cell r="AE2862">
            <v>113</v>
          </cell>
          <cell r="AF2862">
            <v>113</v>
          </cell>
          <cell r="AG2862">
            <v>113</v>
          </cell>
          <cell r="AH2862">
            <v>113</v>
          </cell>
        </row>
        <row r="2863">
          <cell r="E2863" t="str">
            <v>AK Residential Wood</v>
          </cell>
          <cell r="F2863">
            <v>1522</v>
          </cell>
          <cell r="G2863">
            <v>1596</v>
          </cell>
          <cell r="H2863">
            <v>1674</v>
          </cell>
          <cell r="I2863">
            <v>1947</v>
          </cell>
          <cell r="J2863">
            <v>1848</v>
          </cell>
          <cell r="K2863">
            <v>1848</v>
          </cell>
          <cell r="L2863">
            <v>1919</v>
          </cell>
          <cell r="M2863">
            <v>1568</v>
          </cell>
          <cell r="N2863">
            <v>1394</v>
          </cell>
          <cell r="O2863">
            <v>1430</v>
          </cell>
          <cell r="P2863">
            <v>1540</v>
          </cell>
          <cell r="Q2863">
            <v>2513</v>
          </cell>
          <cell r="R2863">
            <v>2550</v>
          </cell>
          <cell r="S2863">
            <v>2685</v>
          </cell>
          <cell r="T2863">
            <v>2752</v>
          </cell>
          <cell r="U2863">
            <v>920</v>
          </cell>
          <cell r="V2863">
            <v>816</v>
          </cell>
          <cell r="W2863">
            <v>902</v>
          </cell>
          <cell r="X2863">
            <v>1009</v>
          </cell>
          <cell r="Y2863">
            <v>2146</v>
          </cell>
          <cell r="Z2863">
            <v>2302</v>
          </cell>
          <cell r="AA2863">
            <v>2232</v>
          </cell>
          <cell r="AB2863">
            <v>1865</v>
          </cell>
          <cell r="AC2863">
            <v>2434</v>
          </cell>
          <cell r="AD2863">
            <v>2463</v>
          </cell>
          <cell r="AE2863">
            <v>5889</v>
          </cell>
          <cell r="AF2863">
            <v>6355</v>
          </cell>
          <cell r="AG2863">
            <v>5379</v>
          </cell>
          <cell r="AH2863">
            <v>5862</v>
          </cell>
        </row>
        <row r="2864">
          <cell r="E2864" t="str">
            <v>AL Residential Wood</v>
          </cell>
          <cell r="F2864">
            <v>15130</v>
          </cell>
          <cell r="G2864">
            <v>15862</v>
          </cell>
          <cell r="H2864">
            <v>16642</v>
          </cell>
          <cell r="I2864">
            <v>12681</v>
          </cell>
          <cell r="J2864">
            <v>12037</v>
          </cell>
          <cell r="K2864">
            <v>12037</v>
          </cell>
          <cell r="L2864">
            <v>12500</v>
          </cell>
          <cell r="M2864">
            <v>6570</v>
          </cell>
          <cell r="N2864">
            <v>5839</v>
          </cell>
          <cell r="O2864">
            <v>5992</v>
          </cell>
          <cell r="P2864">
            <v>6453</v>
          </cell>
          <cell r="Q2864">
            <v>5318</v>
          </cell>
          <cell r="R2864">
            <v>5398</v>
          </cell>
          <cell r="S2864">
            <v>5682</v>
          </cell>
          <cell r="T2864">
            <v>5824</v>
          </cell>
          <cell r="U2864">
            <v>4589</v>
          </cell>
          <cell r="V2864">
            <v>4070</v>
          </cell>
          <cell r="W2864">
            <v>4498</v>
          </cell>
          <cell r="X2864">
            <v>5033</v>
          </cell>
          <cell r="Y2864">
            <v>6666</v>
          </cell>
          <cell r="Z2864">
            <v>7149</v>
          </cell>
          <cell r="AA2864">
            <v>6934</v>
          </cell>
          <cell r="AB2864">
            <v>5794</v>
          </cell>
          <cell r="AC2864">
            <v>7561</v>
          </cell>
          <cell r="AD2864">
            <v>7652</v>
          </cell>
          <cell r="AE2864">
            <v>2123</v>
          </cell>
          <cell r="AF2864">
            <v>1740</v>
          </cell>
          <cell r="AG2864">
            <v>1470</v>
          </cell>
          <cell r="AH2864">
            <v>2011</v>
          </cell>
        </row>
        <row r="2865">
          <cell r="E2865" t="str">
            <v>AR Residential Wood</v>
          </cell>
          <cell r="F2865">
            <v>3161</v>
          </cell>
          <cell r="G2865">
            <v>3313</v>
          </cell>
          <cell r="H2865">
            <v>3476</v>
          </cell>
          <cell r="I2865">
            <v>4830</v>
          </cell>
          <cell r="J2865">
            <v>4585</v>
          </cell>
          <cell r="K2865">
            <v>4585</v>
          </cell>
          <cell r="L2865">
            <v>4761</v>
          </cell>
          <cell r="M2865">
            <v>2347</v>
          </cell>
          <cell r="N2865">
            <v>2086</v>
          </cell>
          <cell r="O2865">
            <v>2141</v>
          </cell>
          <cell r="P2865">
            <v>2306</v>
          </cell>
          <cell r="Q2865">
            <v>2227</v>
          </cell>
          <cell r="R2865">
            <v>2261</v>
          </cell>
          <cell r="S2865">
            <v>2380</v>
          </cell>
          <cell r="T2865">
            <v>2439</v>
          </cell>
          <cell r="U2865">
            <v>5603</v>
          </cell>
          <cell r="V2865">
            <v>4969</v>
          </cell>
          <cell r="W2865">
            <v>5492</v>
          </cell>
          <cell r="X2865">
            <v>6146</v>
          </cell>
          <cell r="Y2865">
            <v>9580</v>
          </cell>
          <cell r="Z2865">
            <v>10275</v>
          </cell>
          <cell r="AA2865">
            <v>9966</v>
          </cell>
          <cell r="AB2865">
            <v>8328</v>
          </cell>
          <cell r="AC2865">
            <v>10867</v>
          </cell>
          <cell r="AD2865">
            <v>10997</v>
          </cell>
          <cell r="AE2865">
            <v>6398</v>
          </cell>
          <cell r="AF2865">
            <v>5155</v>
          </cell>
          <cell r="AG2865">
            <v>4320</v>
          </cell>
          <cell r="AH2865">
            <v>6760</v>
          </cell>
        </row>
        <row r="2866">
          <cell r="E2866" t="str">
            <v>AZ Residential Wood</v>
          </cell>
          <cell r="F2866">
            <v>8220</v>
          </cell>
          <cell r="G2866">
            <v>8617</v>
          </cell>
          <cell r="H2866">
            <v>9041</v>
          </cell>
          <cell r="I2866">
            <v>8651</v>
          </cell>
          <cell r="J2866">
            <v>8212</v>
          </cell>
          <cell r="K2866">
            <v>8212</v>
          </cell>
          <cell r="L2866">
            <v>8528</v>
          </cell>
          <cell r="M2866">
            <v>9692</v>
          </cell>
          <cell r="N2866">
            <v>8613</v>
          </cell>
          <cell r="O2866">
            <v>8840</v>
          </cell>
          <cell r="P2866">
            <v>9520</v>
          </cell>
          <cell r="Q2866">
            <v>5681</v>
          </cell>
          <cell r="R2866">
            <v>5766</v>
          </cell>
          <cell r="S2866">
            <v>6070</v>
          </cell>
          <cell r="T2866">
            <v>6222</v>
          </cell>
          <cell r="U2866">
            <v>8341</v>
          </cell>
          <cell r="V2866">
            <v>7397</v>
          </cell>
          <cell r="W2866">
            <v>8176</v>
          </cell>
          <cell r="X2866">
            <v>9149</v>
          </cell>
          <cell r="Y2866">
            <v>2866</v>
          </cell>
          <cell r="Z2866">
            <v>3074</v>
          </cell>
          <cell r="AA2866">
            <v>2981</v>
          </cell>
          <cell r="AB2866">
            <v>2491</v>
          </cell>
          <cell r="AC2866">
            <v>3251</v>
          </cell>
          <cell r="AD2866">
            <v>3290</v>
          </cell>
          <cell r="AE2866">
            <v>3915</v>
          </cell>
          <cell r="AF2866">
            <v>3222</v>
          </cell>
          <cell r="AG2866">
            <v>3046</v>
          </cell>
          <cell r="AH2866">
            <v>4272</v>
          </cell>
        </row>
        <row r="2867">
          <cell r="E2867" t="str">
            <v>CA Residential Wood</v>
          </cell>
          <cell r="F2867">
            <v>73171</v>
          </cell>
          <cell r="G2867">
            <v>76709</v>
          </cell>
          <cell r="H2867">
            <v>80481</v>
          </cell>
          <cell r="I2867">
            <v>59668</v>
          </cell>
          <cell r="J2867">
            <v>56637</v>
          </cell>
          <cell r="K2867">
            <v>56637</v>
          </cell>
          <cell r="L2867">
            <v>58816</v>
          </cell>
          <cell r="M2867">
            <v>37668</v>
          </cell>
          <cell r="N2867">
            <v>33473</v>
          </cell>
          <cell r="O2867">
            <v>34354</v>
          </cell>
          <cell r="P2867">
            <v>36997</v>
          </cell>
          <cell r="Q2867">
            <v>35550</v>
          </cell>
          <cell r="R2867">
            <v>36085</v>
          </cell>
          <cell r="S2867">
            <v>37985</v>
          </cell>
          <cell r="T2867">
            <v>38934</v>
          </cell>
          <cell r="U2867">
            <v>25879</v>
          </cell>
          <cell r="V2867">
            <v>22952</v>
          </cell>
          <cell r="W2867">
            <v>25368</v>
          </cell>
          <cell r="X2867">
            <v>28388</v>
          </cell>
          <cell r="Y2867">
            <v>37284</v>
          </cell>
          <cell r="Z2867">
            <v>39988</v>
          </cell>
          <cell r="AA2867">
            <v>38785</v>
          </cell>
          <cell r="AB2867">
            <v>32410</v>
          </cell>
          <cell r="AC2867">
            <v>42291</v>
          </cell>
          <cell r="AD2867">
            <v>42800</v>
          </cell>
          <cell r="AE2867">
            <v>22025</v>
          </cell>
          <cell r="AF2867">
            <v>20480</v>
          </cell>
          <cell r="AG2867">
            <v>19842</v>
          </cell>
          <cell r="AH2867">
            <v>21879</v>
          </cell>
        </row>
        <row r="2868">
          <cell r="E2868" t="str">
            <v>CO Residential Wood</v>
          </cell>
          <cell r="F2868">
            <v>7318</v>
          </cell>
          <cell r="G2868">
            <v>7671</v>
          </cell>
          <cell r="H2868">
            <v>8049</v>
          </cell>
          <cell r="I2868">
            <v>7576</v>
          </cell>
          <cell r="J2868">
            <v>7191</v>
          </cell>
          <cell r="K2868">
            <v>7191</v>
          </cell>
          <cell r="L2868">
            <v>7468</v>
          </cell>
          <cell r="M2868">
            <v>8364</v>
          </cell>
          <cell r="N2868">
            <v>7433</v>
          </cell>
          <cell r="O2868">
            <v>7629</v>
          </cell>
          <cell r="P2868">
            <v>8215</v>
          </cell>
          <cell r="Q2868">
            <v>4716</v>
          </cell>
          <cell r="R2868">
            <v>4787</v>
          </cell>
          <cell r="S2868">
            <v>5039</v>
          </cell>
          <cell r="T2868">
            <v>5165</v>
          </cell>
          <cell r="U2868">
            <v>6832</v>
          </cell>
          <cell r="V2868">
            <v>6059</v>
          </cell>
          <cell r="W2868">
            <v>6697</v>
          </cell>
          <cell r="X2868">
            <v>7494</v>
          </cell>
          <cell r="Y2868">
            <v>9310</v>
          </cell>
          <cell r="Z2868">
            <v>9985</v>
          </cell>
          <cell r="AA2868">
            <v>9684</v>
          </cell>
          <cell r="AB2868">
            <v>8093</v>
          </cell>
          <cell r="AC2868">
            <v>10560</v>
          </cell>
          <cell r="AD2868">
            <v>10687</v>
          </cell>
          <cell r="AE2868">
            <v>11707</v>
          </cell>
          <cell r="AF2868">
            <v>10668</v>
          </cell>
          <cell r="AG2868">
            <v>10571</v>
          </cell>
          <cell r="AH2868">
            <v>11159</v>
          </cell>
        </row>
        <row r="2869">
          <cell r="E2869" t="str">
            <v>CT Residential Wood</v>
          </cell>
          <cell r="F2869">
            <v>9656</v>
          </cell>
          <cell r="G2869">
            <v>10123</v>
          </cell>
          <cell r="H2869">
            <v>10621</v>
          </cell>
          <cell r="I2869">
            <v>11019</v>
          </cell>
          <cell r="J2869">
            <v>10459</v>
          </cell>
          <cell r="K2869">
            <v>10459</v>
          </cell>
          <cell r="L2869">
            <v>10862</v>
          </cell>
          <cell r="M2869">
            <v>7796</v>
          </cell>
          <cell r="N2869">
            <v>6928</v>
          </cell>
          <cell r="O2869">
            <v>7110</v>
          </cell>
          <cell r="P2869">
            <v>7657</v>
          </cell>
          <cell r="Q2869">
            <v>6076</v>
          </cell>
          <cell r="R2869">
            <v>6168</v>
          </cell>
          <cell r="S2869">
            <v>6493</v>
          </cell>
          <cell r="T2869">
            <v>6655</v>
          </cell>
          <cell r="U2869">
            <v>2476</v>
          </cell>
          <cell r="V2869">
            <v>2196</v>
          </cell>
          <cell r="W2869">
            <v>2427</v>
          </cell>
          <cell r="X2869">
            <v>2716</v>
          </cell>
          <cell r="Y2869">
            <v>5897</v>
          </cell>
          <cell r="Z2869">
            <v>6324</v>
          </cell>
          <cell r="AA2869">
            <v>6134</v>
          </cell>
          <cell r="AB2869">
            <v>5126</v>
          </cell>
          <cell r="AC2869">
            <v>6688</v>
          </cell>
          <cell r="AD2869">
            <v>6769</v>
          </cell>
          <cell r="AE2869">
            <v>7566</v>
          </cell>
          <cell r="AF2869">
            <v>5276</v>
          </cell>
          <cell r="AG2869">
            <v>5496</v>
          </cell>
          <cell r="AH2869">
            <v>6212</v>
          </cell>
        </row>
        <row r="2870">
          <cell r="E2870" t="str">
            <v>DC Residential Wood</v>
          </cell>
          <cell r="F2870">
            <v>1156</v>
          </cell>
          <cell r="G2870">
            <v>1212</v>
          </cell>
          <cell r="H2870">
            <v>1272</v>
          </cell>
          <cell r="I2870">
            <v>1714</v>
          </cell>
          <cell r="J2870">
            <v>1627</v>
          </cell>
          <cell r="K2870">
            <v>1627</v>
          </cell>
          <cell r="L2870">
            <v>1690</v>
          </cell>
          <cell r="M2870">
            <v>1179</v>
          </cell>
          <cell r="N2870">
            <v>1048</v>
          </cell>
          <cell r="O2870">
            <v>1076</v>
          </cell>
          <cell r="P2870">
            <v>1158</v>
          </cell>
          <cell r="Q2870">
            <v>734</v>
          </cell>
          <cell r="R2870">
            <v>745</v>
          </cell>
          <cell r="S2870">
            <v>785</v>
          </cell>
          <cell r="T2870">
            <v>804</v>
          </cell>
          <cell r="U2870">
            <v>36</v>
          </cell>
          <cell r="V2870">
            <v>32</v>
          </cell>
          <cell r="W2870">
            <v>35</v>
          </cell>
          <cell r="X2870">
            <v>39</v>
          </cell>
          <cell r="Y2870">
            <v>24</v>
          </cell>
          <cell r="Z2870">
            <v>26</v>
          </cell>
          <cell r="AA2870">
            <v>25</v>
          </cell>
          <cell r="AB2870">
            <v>21</v>
          </cell>
          <cell r="AC2870">
            <v>27</v>
          </cell>
          <cell r="AD2870">
            <v>27</v>
          </cell>
          <cell r="AE2870">
            <v>0</v>
          </cell>
          <cell r="AF2870">
            <v>6</v>
          </cell>
          <cell r="AG2870">
            <v>8</v>
          </cell>
          <cell r="AH2870">
            <v>0</v>
          </cell>
        </row>
        <row r="2871">
          <cell r="E2871" t="str">
            <v>DE Residential Wood</v>
          </cell>
          <cell r="F2871">
            <v>1204</v>
          </cell>
          <cell r="G2871">
            <v>1262</v>
          </cell>
          <cell r="H2871">
            <v>1324</v>
          </cell>
          <cell r="I2871">
            <v>1907</v>
          </cell>
          <cell r="J2871">
            <v>1810</v>
          </cell>
          <cell r="K2871">
            <v>1810</v>
          </cell>
          <cell r="L2871">
            <v>1880</v>
          </cell>
          <cell r="M2871">
            <v>1425</v>
          </cell>
          <cell r="N2871">
            <v>1266</v>
          </cell>
          <cell r="O2871">
            <v>1300</v>
          </cell>
          <cell r="P2871">
            <v>1399</v>
          </cell>
          <cell r="Q2871">
            <v>930</v>
          </cell>
          <cell r="R2871">
            <v>944</v>
          </cell>
          <cell r="S2871">
            <v>994</v>
          </cell>
          <cell r="T2871">
            <v>1019</v>
          </cell>
          <cell r="U2871">
            <v>590</v>
          </cell>
          <cell r="V2871">
            <v>523</v>
          </cell>
          <cell r="W2871">
            <v>578</v>
          </cell>
          <cell r="X2871">
            <v>647</v>
          </cell>
          <cell r="Y2871">
            <v>1298</v>
          </cell>
          <cell r="Z2871">
            <v>1392</v>
          </cell>
          <cell r="AA2871">
            <v>1350</v>
          </cell>
          <cell r="AB2871">
            <v>1128</v>
          </cell>
          <cell r="AC2871">
            <v>1472</v>
          </cell>
          <cell r="AD2871">
            <v>1490</v>
          </cell>
          <cell r="AE2871">
            <v>886</v>
          </cell>
          <cell r="AF2871">
            <v>674</v>
          </cell>
          <cell r="AG2871">
            <v>607</v>
          </cell>
          <cell r="AH2871">
            <v>614</v>
          </cell>
        </row>
        <row r="2872">
          <cell r="E2872" t="str">
            <v>FL Residential Wood</v>
          </cell>
          <cell r="F2872">
            <v>25325</v>
          </cell>
          <cell r="G2872">
            <v>26549</v>
          </cell>
          <cell r="H2872">
            <v>27855</v>
          </cell>
          <cell r="I2872">
            <v>10256</v>
          </cell>
          <cell r="J2872">
            <v>9735</v>
          </cell>
          <cell r="K2872">
            <v>9735</v>
          </cell>
          <cell r="L2872">
            <v>10110</v>
          </cell>
          <cell r="M2872">
            <v>6381</v>
          </cell>
          <cell r="N2872">
            <v>5670</v>
          </cell>
          <cell r="O2872">
            <v>5820</v>
          </cell>
          <cell r="P2872">
            <v>6267</v>
          </cell>
          <cell r="Q2872">
            <v>4762</v>
          </cell>
          <cell r="R2872">
            <v>4834</v>
          </cell>
          <cell r="S2872">
            <v>5088</v>
          </cell>
          <cell r="T2872">
            <v>5215</v>
          </cell>
          <cell r="U2872">
            <v>2207</v>
          </cell>
          <cell r="V2872">
            <v>1957</v>
          </cell>
          <cell r="W2872">
            <v>2164</v>
          </cell>
          <cell r="X2872">
            <v>2421</v>
          </cell>
          <cell r="Y2872">
            <v>14587</v>
          </cell>
          <cell r="Z2872">
            <v>15644</v>
          </cell>
          <cell r="AA2872">
            <v>15174</v>
          </cell>
          <cell r="AB2872">
            <v>12680</v>
          </cell>
          <cell r="AC2872">
            <v>16545</v>
          </cell>
          <cell r="AD2872">
            <v>16744</v>
          </cell>
          <cell r="AE2872">
            <v>267</v>
          </cell>
          <cell r="AF2872">
            <v>271</v>
          </cell>
          <cell r="AG2872">
            <v>198</v>
          </cell>
          <cell r="AH2872">
            <v>284</v>
          </cell>
        </row>
        <row r="2873">
          <cell r="E2873" t="str">
            <v>GA Residential Wood</v>
          </cell>
          <cell r="F2873">
            <v>10951</v>
          </cell>
          <cell r="G2873">
            <v>11480</v>
          </cell>
          <cell r="H2873">
            <v>12045</v>
          </cell>
          <cell r="I2873">
            <v>17473</v>
          </cell>
          <cell r="J2873">
            <v>16585</v>
          </cell>
          <cell r="K2873">
            <v>16585</v>
          </cell>
          <cell r="L2873">
            <v>17223</v>
          </cell>
          <cell r="M2873">
            <v>13714</v>
          </cell>
          <cell r="N2873">
            <v>12186</v>
          </cell>
          <cell r="O2873">
            <v>12507</v>
          </cell>
          <cell r="P2873">
            <v>13469</v>
          </cell>
          <cell r="Q2873">
            <v>9067</v>
          </cell>
          <cell r="R2873">
            <v>9203</v>
          </cell>
          <cell r="S2873">
            <v>9688</v>
          </cell>
          <cell r="T2873">
            <v>9930</v>
          </cell>
          <cell r="U2873">
            <v>6498</v>
          </cell>
          <cell r="V2873">
            <v>5764</v>
          </cell>
          <cell r="W2873">
            <v>6370</v>
          </cell>
          <cell r="X2873">
            <v>7129</v>
          </cell>
          <cell r="Y2873">
            <v>12164</v>
          </cell>
          <cell r="Z2873">
            <v>13046</v>
          </cell>
          <cell r="AA2873">
            <v>12653</v>
          </cell>
          <cell r="AB2873">
            <v>10574</v>
          </cell>
          <cell r="AC2873">
            <v>13797</v>
          </cell>
          <cell r="AD2873">
            <v>13963</v>
          </cell>
          <cell r="AE2873">
            <v>3491</v>
          </cell>
          <cell r="AF2873">
            <v>3305</v>
          </cell>
          <cell r="AG2873">
            <v>2430</v>
          </cell>
          <cell r="AH2873">
            <v>3286</v>
          </cell>
        </row>
        <row r="2874">
          <cell r="E2874" t="str">
            <v>HI Residential Wood</v>
          </cell>
          <cell r="F2874">
            <v>0</v>
          </cell>
          <cell r="G2874">
            <v>0</v>
          </cell>
          <cell r="H2874">
            <v>0</v>
          </cell>
          <cell r="I2874">
            <v>0</v>
          </cell>
          <cell r="J2874">
            <v>0</v>
          </cell>
          <cell r="K2874">
            <v>0</v>
          </cell>
          <cell r="L2874">
            <v>0</v>
          </cell>
          <cell r="M2874">
            <v>0</v>
          </cell>
          <cell r="N2874">
            <v>0</v>
          </cell>
          <cell r="O2874">
            <v>0</v>
          </cell>
          <cell r="P2874">
            <v>0</v>
          </cell>
          <cell r="Q2874">
            <v>0</v>
          </cell>
          <cell r="R2874">
            <v>0</v>
          </cell>
          <cell r="S2874">
            <v>0</v>
          </cell>
          <cell r="T2874">
            <v>0</v>
          </cell>
          <cell r="U2874">
            <v>175</v>
          </cell>
          <cell r="V2874">
            <v>156</v>
          </cell>
          <cell r="W2874">
            <v>172</v>
          </cell>
          <cell r="X2874">
            <v>192</v>
          </cell>
          <cell r="Y2874">
            <v>342</v>
          </cell>
          <cell r="Z2874">
            <v>367</v>
          </cell>
          <cell r="AA2874">
            <v>356</v>
          </cell>
          <cell r="AB2874">
            <v>297</v>
          </cell>
          <cell r="AC2874">
            <v>388</v>
          </cell>
          <cell r="AD2874">
            <v>392</v>
          </cell>
          <cell r="AE2874">
            <v>14</v>
          </cell>
          <cell r="AF2874">
            <v>10</v>
          </cell>
          <cell r="AG2874">
            <v>32</v>
          </cell>
          <cell r="AH2874">
            <v>23</v>
          </cell>
        </row>
        <row r="2875">
          <cell r="E2875" t="str">
            <v>IA Residential Wood</v>
          </cell>
          <cell r="F2875">
            <v>6955</v>
          </cell>
          <cell r="G2875">
            <v>7291</v>
          </cell>
          <cell r="H2875">
            <v>7650</v>
          </cell>
          <cell r="I2875">
            <v>6381</v>
          </cell>
          <cell r="J2875">
            <v>6056</v>
          </cell>
          <cell r="K2875">
            <v>6056</v>
          </cell>
          <cell r="L2875">
            <v>6289</v>
          </cell>
          <cell r="M2875">
            <v>4846</v>
          </cell>
          <cell r="N2875">
            <v>4306</v>
          </cell>
          <cell r="O2875">
            <v>4419</v>
          </cell>
          <cell r="P2875">
            <v>4759</v>
          </cell>
          <cell r="Q2875">
            <v>4725</v>
          </cell>
          <cell r="R2875">
            <v>4796</v>
          </cell>
          <cell r="S2875">
            <v>5049</v>
          </cell>
          <cell r="T2875">
            <v>5175</v>
          </cell>
          <cell r="U2875">
            <v>4326</v>
          </cell>
          <cell r="V2875">
            <v>3837</v>
          </cell>
          <cell r="W2875">
            <v>4241</v>
          </cell>
          <cell r="X2875">
            <v>4746</v>
          </cell>
          <cell r="Y2875">
            <v>5534</v>
          </cell>
          <cell r="Z2875">
            <v>5935</v>
          </cell>
          <cell r="AA2875">
            <v>5756</v>
          </cell>
          <cell r="AB2875">
            <v>4810</v>
          </cell>
          <cell r="AC2875">
            <v>6277</v>
          </cell>
          <cell r="AD2875">
            <v>6352</v>
          </cell>
          <cell r="AE2875">
            <v>5155</v>
          </cell>
          <cell r="AF2875">
            <v>4295</v>
          </cell>
          <cell r="AG2875">
            <v>4156</v>
          </cell>
          <cell r="AH2875">
            <v>5084</v>
          </cell>
        </row>
        <row r="2876">
          <cell r="E2876" t="str">
            <v>ID Residential Wood</v>
          </cell>
          <cell r="F2876">
            <v>2047</v>
          </cell>
          <cell r="G2876">
            <v>2146</v>
          </cell>
          <cell r="H2876">
            <v>2252</v>
          </cell>
          <cell r="I2876">
            <v>2181</v>
          </cell>
          <cell r="J2876">
            <v>2070</v>
          </cell>
          <cell r="K2876">
            <v>2070</v>
          </cell>
          <cell r="L2876">
            <v>2150</v>
          </cell>
          <cell r="M2876">
            <v>2450</v>
          </cell>
          <cell r="N2876">
            <v>2178</v>
          </cell>
          <cell r="O2876">
            <v>2235</v>
          </cell>
          <cell r="P2876">
            <v>2407</v>
          </cell>
          <cell r="Q2876">
            <v>1362</v>
          </cell>
          <cell r="R2876">
            <v>1382</v>
          </cell>
          <cell r="S2876">
            <v>1455</v>
          </cell>
          <cell r="T2876">
            <v>1491</v>
          </cell>
          <cell r="U2876">
            <v>8120</v>
          </cell>
          <cell r="V2876">
            <v>7201</v>
          </cell>
          <cell r="W2876">
            <v>7959</v>
          </cell>
          <cell r="X2876">
            <v>8907</v>
          </cell>
          <cell r="Y2876">
            <v>3861</v>
          </cell>
          <cell r="Z2876">
            <v>4141</v>
          </cell>
          <cell r="AA2876">
            <v>4017</v>
          </cell>
          <cell r="AB2876">
            <v>3356</v>
          </cell>
          <cell r="AC2876">
            <v>4380</v>
          </cell>
          <cell r="AD2876">
            <v>4432</v>
          </cell>
          <cell r="AE2876">
            <v>12015</v>
          </cell>
          <cell r="AF2876">
            <v>11118</v>
          </cell>
          <cell r="AG2876">
            <v>12521</v>
          </cell>
          <cell r="AH2876">
            <v>13954</v>
          </cell>
        </row>
        <row r="2877">
          <cell r="E2877" t="str">
            <v>IL Residential Wood</v>
          </cell>
          <cell r="F2877">
            <v>32162</v>
          </cell>
          <cell r="G2877">
            <v>33717</v>
          </cell>
          <cell r="H2877">
            <v>35375</v>
          </cell>
          <cell r="I2877">
            <v>18139</v>
          </cell>
          <cell r="J2877">
            <v>17217</v>
          </cell>
          <cell r="K2877">
            <v>17217</v>
          </cell>
          <cell r="L2877">
            <v>17880</v>
          </cell>
          <cell r="M2877">
            <v>11580</v>
          </cell>
          <cell r="N2877">
            <v>10290</v>
          </cell>
          <cell r="O2877">
            <v>10561</v>
          </cell>
          <cell r="P2877">
            <v>11374</v>
          </cell>
          <cell r="Q2877">
            <v>15492</v>
          </cell>
          <cell r="R2877">
            <v>15725</v>
          </cell>
          <cell r="S2877">
            <v>16553</v>
          </cell>
          <cell r="T2877">
            <v>16967</v>
          </cell>
          <cell r="U2877">
            <v>6325</v>
          </cell>
          <cell r="V2877">
            <v>5609</v>
          </cell>
          <cell r="W2877">
            <v>6200</v>
          </cell>
          <cell r="X2877">
            <v>6938</v>
          </cell>
          <cell r="Y2877">
            <v>14002</v>
          </cell>
          <cell r="Z2877">
            <v>15017</v>
          </cell>
          <cell r="AA2877">
            <v>14565</v>
          </cell>
          <cell r="AB2877">
            <v>12171</v>
          </cell>
          <cell r="AC2877">
            <v>15882</v>
          </cell>
          <cell r="AD2877">
            <v>16073</v>
          </cell>
          <cell r="AE2877">
            <v>5900</v>
          </cell>
          <cell r="AF2877">
            <v>5218</v>
          </cell>
          <cell r="AG2877">
            <v>4534</v>
          </cell>
          <cell r="AH2877">
            <v>5819</v>
          </cell>
        </row>
        <row r="2878">
          <cell r="E2878" t="str">
            <v>IN Residential Wood</v>
          </cell>
          <cell r="F2878">
            <v>16030</v>
          </cell>
          <cell r="G2878">
            <v>16805</v>
          </cell>
          <cell r="H2878">
            <v>17632</v>
          </cell>
          <cell r="I2878">
            <v>9173</v>
          </cell>
          <cell r="J2878">
            <v>8707</v>
          </cell>
          <cell r="K2878">
            <v>8707</v>
          </cell>
          <cell r="L2878">
            <v>9042</v>
          </cell>
          <cell r="M2878">
            <v>6025</v>
          </cell>
          <cell r="N2878">
            <v>5354</v>
          </cell>
          <cell r="O2878">
            <v>5495</v>
          </cell>
          <cell r="P2878">
            <v>5918</v>
          </cell>
          <cell r="Q2878">
            <v>8093</v>
          </cell>
          <cell r="R2878">
            <v>8215</v>
          </cell>
          <cell r="S2878">
            <v>8647</v>
          </cell>
          <cell r="T2878">
            <v>8863</v>
          </cell>
          <cell r="U2878">
            <v>12744</v>
          </cell>
          <cell r="V2878">
            <v>11303</v>
          </cell>
          <cell r="W2878">
            <v>12493</v>
          </cell>
          <cell r="X2878">
            <v>13980</v>
          </cell>
          <cell r="Y2878">
            <v>12117</v>
          </cell>
          <cell r="Z2878">
            <v>12996</v>
          </cell>
          <cell r="AA2878">
            <v>12605</v>
          </cell>
          <cell r="AB2878">
            <v>10533</v>
          </cell>
          <cell r="AC2878">
            <v>13745</v>
          </cell>
          <cell r="AD2878">
            <v>13910</v>
          </cell>
          <cell r="AE2878">
            <v>12488</v>
          </cell>
          <cell r="AF2878">
            <v>12002</v>
          </cell>
          <cell r="AG2878">
            <v>10057</v>
          </cell>
          <cell r="AH2878">
            <v>13014</v>
          </cell>
        </row>
        <row r="2879">
          <cell r="E2879" t="str">
            <v>KS Residential Wood</v>
          </cell>
          <cell r="F2879">
            <v>6349</v>
          </cell>
          <cell r="G2879">
            <v>6656</v>
          </cell>
          <cell r="H2879">
            <v>6984</v>
          </cell>
          <cell r="I2879">
            <v>5859</v>
          </cell>
          <cell r="J2879">
            <v>5561</v>
          </cell>
          <cell r="K2879">
            <v>5561</v>
          </cell>
          <cell r="L2879">
            <v>5775</v>
          </cell>
          <cell r="M2879">
            <v>4506</v>
          </cell>
          <cell r="N2879">
            <v>4005</v>
          </cell>
          <cell r="O2879">
            <v>4110</v>
          </cell>
          <cell r="P2879">
            <v>4426</v>
          </cell>
          <cell r="Q2879">
            <v>4350</v>
          </cell>
          <cell r="R2879">
            <v>4416</v>
          </cell>
          <cell r="S2879">
            <v>4648</v>
          </cell>
          <cell r="T2879">
            <v>4765</v>
          </cell>
          <cell r="U2879">
            <v>3968</v>
          </cell>
          <cell r="V2879">
            <v>3519</v>
          </cell>
          <cell r="W2879">
            <v>3889</v>
          </cell>
          <cell r="X2879">
            <v>4352</v>
          </cell>
          <cell r="Y2879">
            <v>4516</v>
          </cell>
          <cell r="Z2879">
            <v>4843</v>
          </cell>
          <cell r="AA2879">
            <v>4697</v>
          </cell>
          <cell r="AB2879">
            <v>3925</v>
          </cell>
          <cell r="AC2879">
            <v>5122</v>
          </cell>
          <cell r="AD2879">
            <v>5183</v>
          </cell>
          <cell r="AE2879">
            <v>3834</v>
          </cell>
          <cell r="AF2879">
            <v>3280</v>
          </cell>
          <cell r="AG2879">
            <v>2898</v>
          </cell>
          <cell r="AH2879">
            <v>4092</v>
          </cell>
        </row>
        <row r="2880">
          <cell r="E2880" t="str">
            <v>KY Residential Wood</v>
          </cell>
          <cell r="F2880">
            <v>13651</v>
          </cell>
          <cell r="G2880">
            <v>14311</v>
          </cell>
          <cell r="H2880">
            <v>15014</v>
          </cell>
          <cell r="I2880">
            <v>11430</v>
          </cell>
          <cell r="J2880">
            <v>10849</v>
          </cell>
          <cell r="K2880">
            <v>10849</v>
          </cell>
          <cell r="L2880">
            <v>11266</v>
          </cell>
          <cell r="M2880">
            <v>5874</v>
          </cell>
          <cell r="N2880">
            <v>5220</v>
          </cell>
          <cell r="O2880">
            <v>5358</v>
          </cell>
          <cell r="P2880">
            <v>5770</v>
          </cell>
          <cell r="Q2880">
            <v>4744</v>
          </cell>
          <cell r="R2880">
            <v>4815</v>
          </cell>
          <cell r="S2880">
            <v>5069</v>
          </cell>
          <cell r="T2880">
            <v>5196</v>
          </cell>
          <cell r="U2880">
            <v>10168</v>
          </cell>
          <cell r="V2880">
            <v>9018</v>
          </cell>
          <cell r="W2880">
            <v>9967</v>
          </cell>
          <cell r="X2880">
            <v>11153</v>
          </cell>
          <cell r="Y2880">
            <v>14017</v>
          </cell>
          <cell r="Z2880">
            <v>15034</v>
          </cell>
          <cell r="AA2880">
            <v>14581</v>
          </cell>
          <cell r="AB2880">
            <v>12185</v>
          </cell>
          <cell r="AC2880">
            <v>15900</v>
          </cell>
          <cell r="AD2880">
            <v>16091</v>
          </cell>
          <cell r="AE2880">
            <v>8606</v>
          </cell>
          <cell r="AF2880">
            <v>7463</v>
          </cell>
          <cell r="AG2880">
            <v>7485</v>
          </cell>
          <cell r="AH2880">
            <v>9157</v>
          </cell>
        </row>
        <row r="2881">
          <cell r="E2881" t="str">
            <v>LA Residential Wood</v>
          </cell>
          <cell r="F2881">
            <v>5421</v>
          </cell>
          <cell r="G2881">
            <v>5683</v>
          </cell>
          <cell r="H2881">
            <v>5963</v>
          </cell>
          <cell r="I2881">
            <v>8172</v>
          </cell>
          <cell r="J2881">
            <v>7757</v>
          </cell>
          <cell r="K2881">
            <v>7757</v>
          </cell>
          <cell r="L2881">
            <v>8056</v>
          </cell>
          <cell r="M2881">
            <v>3893</v>
          </cell>
          <cell r="N2881">
            <v>3460</v>
          </cell>
          <cell r="O2881">
            <v>3551</v>
          </cell>
          <cell r="P2881">
            <v>3824</v>
          </cell>
          <cell r="Q2881">
            <v>3491</v>
          </cell>
          <cell r="R2881">
            <v>3543</v>
          </cell>
          <cell r="S2881">
            <v>3730</v>
          </cell>
          <cell r="T2881">
            <v>3823</v>
          </cell>
          <cell r="U2881">
            <v>1485</v>
          </cell>
          <cell r="V2881">
            <v>1317</v>
          </cell>
          <cell r="W2881">
            <v>1456</v>
          </cell>
          <cell r="X2881">
            <v>1629</v>
          </cell>
          <cell r="Y2881">
            <v>2357</v>
          </cell>
          <cell r="Z2881">
            <v>2528</v>
          </cell>
          <cell r="AA2881">
            <v>2452</v>
          </cell>
          <cell r="AB2881">
            <v>2049</v>
          </cell>
          <cell r="AC2881">
            <v>2674</v>
          </cell>
          <cell r="AD2881">
            <v>2706</v>
          </cell>
          <cell r="AE2881">
            <v>753</v>
          </cell>
          <cell r="AF2881">
            <v>508</v>
          </cell>
          <cell r="AG2881">
            <v>414</v>
          </cell>
          <cell r="AH2881">
            <v>567</v>
          </cell>
        </row>
        <row r="2882">
          <cell r="E2882" t="str">
            <v>MA Residential Wood</v>
          </cell>
          <cell r="F2882">
            <v>18077</v>
          </cell>
          <cell r="G2882">
            <v>18951</v>
          </cell>
          <cell r="H2882">
            <v>19883</v>
          </cell>
          <cell r="I2882">
            <v>20573</v>
          </cell>
          <cell r="J2882">
            <v>19528</v>
          </cell>
          <cell r="K2882">
            <v>19528</v>
          </cell>
          <cell r="L2882">
            <v>20279</v>
          </cell>
          <cell r="M2882">
            <v>14529</v>
          </cell>
          <cell r="N2882">
            <v>12911</v>
          </cell>
          <cell r="O2882">
            <v>13251</v>
          </cell>
          <cell r="P2882">
            <v>14270</v>
          </cell>
          <cell r="Q2882">
            <v>11496</v>
          </cell>
          <cell r="R2882">
            <v>11670</v>
          </cell>
          <cell r="S2882">
            <v>12284</v>
          </cell>
          <cell r="T2882">
            <v>12591</v>
          </cell>
          <cell r="U2882">
            <v>3578</v>
          </cell>
          <cell r="V2882">
            <v>3173</v>
          </cell>
          <cell r="W2882">
            <v>3507</v>
          </cell>
          <cell r="X2882">
            <v>3924</v>
          </cell>
          <cell r="Y2882">
            <v>10204</v>
          </cell>
          <cell r="Z2882">
            <v>10944</v>
          </cell>
          <cell r="AA2882">
            <v>10615</v>
          </cell>
          <cell r="AB2882">
            <v>8870</v>
          </cell>
          <cell r="AC2882">
            <v>11575</v>
          </cell>
          <cell r="AD2882">
            <v>11714</v>
          </cell>
          <cell r="AE2882">
            <v>10525</v>
          </cell>
          <cell r="AF2882">
            <v>8354</v>
          </cell>
          <cell r="AG2882">
            <v>8227</v>
          </cell>
          <cell r="AH2882">
            <v>8182</v>
          </cell>
        </row>
        <row r="2883">
          <cell r="E2883" t="str">
            <v>MD Residential Wood</v>
          </cell>
          <cell r="F2883">
            <v>7853</v>
          </cell>
          <cell r="G2883">
            <v>8233</v>
          </cell>
          <cell r="H2883">
            <v>8638</v>
          </cell>
          <cell r="I2883">
            <v>12388</v>
          </cell>
          <cell r="J2883">
            <v>11759</v>
          </cell>
          <cell r="K2883">
            <v>11759</v>
          </cell>
          <cell r="L2883">
            <v>12211</v>
          </cell>
          <cell r="M2883">
            <v>9152</v>
          </cell>
          <cell r="N2883">
            <v>8133</v>
          </cell>
          <cell r="O2883">
            <v>8347</v>
          </cell>
          <cell r="P2883">
            <v>8989</v>
          </cell>
          <cell r="Q2883">
            <v>5801</v>
          </cell>
          <cell r="R2883">
            <v>5888</v>
          </cell>
          <cell r="S2883">
            <v>6198</v>
          </cell>
          <cell r="T2883">
            <v>6353</v>
          </cell>
          <cell r="U2883">
            <v>4578</v>
          </cell>
          <cell r="V2883">
            <v>4060</v>
          </cell>
          <cell r="W2883">
            <v>4488</v>
          </cell>
          <cell r="X2883">
            <v>5022</v>
          </cell>
          <cell r="Y2883">
            <v>9983</v>
          </cell>
          <cell r="Z2883">
            <v>10706</v>
          </cell>
          <cell r="AA2883">
            <v>10384</v>
          </cell>
          <cell r="AB2883">
            <v>8678</v>
          </cell>
          <cell r="AC2883">
            <v>11323</v>
          </cell>
          <cell r="AD2883">
            <v>11459</v>
          </cell>
          <cell r="AE2883">
            <v>5790</v>
          </cell>
          <cell r="AF2883">
            <v>4703</v>
          </cell>
          <cell r="AG2883">
            <v>4700</v>
          </cell>
          <cell r="AH2883">
            <v>5802</v>
          </cell>
        </row>
        <row r="2884">
          <cell r="E2884" t="str">
            <v>ME Residential Wood</v>
          </cell>
          <cell r="F2884">
            <v>4292</v>
          </cell>
          <cell r="G2884">
            <v>4499</v>
          </cell>
          <cell r="H2884">
            <v>4720</v>
          </cell>
          <cell r="I2884">
            <v>4946</v>
          </cell>
          <cell r="J2884">
            <v>4695</v>
          </cell>
          <cell r="K2884">
            <v>4695</v>
          </cell>
          <cell r="L2884">
            <v>4875</v>
          </cell>
          <cell r="M2884">
            <v>3537</v>
          </cell>
          <cell r="N2884">
            <v>3143</v>
          </cell>
          <cell r="O2884">
            <v>3225</v>
          </cell>
          <cell r="P2884">
            <v>3474</v>
          </cell>
          <cell r="Q2884">
            <v>2872</v>
          </cell>
          <cell r="R2884">
            <v>2915</v>
          </cell>
          <cell r="S2884">
            <v>3068</v>
          </cell>
          <cell r="T2884">
            <v>3145</v>
          </cell>
          <cell r="U2884">
            <v>6037</v>
          </cell>
          <cell r="V2884">
            <v>5354</v>
          </cell>
          <cell r="W2884">
            <v>5918</v>
          </cell>
          <cell r="X2884">
            <v>6622</v>
          </cell>
          <cell r="Y2884">
            <v>14290</v>
          </cell>
          <cell r="Z2884">
            <v>15327</v>
          </cell>
          <cell r="AA2884">
            <v>14866</v>
          </cell>
          <cell r="AB2884">
            <v>12422</v>
          </cell>
          <cell r="AC2884">
            <v>16209</v>
          </cell>
          <cell r="AD2884">
            <v>16404</v>
          </cell>
          <cell r="AE2884">
            <v>24515</v>
          </cell>
          <cell r="AF2884">
            <v>16792</v>
          </cell>
          <cell r="AG2884">
            <v>16860</v>
          </cell>
          <cell r="AH2884">
            <v>20293</v>
          </cell>
        </row>
        <row r="2885">
          <cell r="E2885" t="str">
            <v>MI Residential Wood</v>
          </cell>
          <cell r="F2885">
            <v>27464</v>
          </cell>
          <cell r="G2885">
            <v>28791</v>
          </cell>
          <cell r="H2885">
            <v>30207</v>
          </cell>
          <cell r="I2885">
            <v>15580</v>
          </cell>
          <cell r="J2885">
            <v>14788</v>
          </cell>
          <cell r="K2885">
            <v>14788</v>
          </cell>
          <cell r="L2885">
            <v>15357</v>
          </cell>
          <cell r="M2885">
            <v>10062</v>
          </cell>
          <cell r="N2885">
            <v>8941</v>
          </cell>
          <cell r="O2885">
            <v>9176</v>
          </cell>
          <cell r="P2885">
            <v>9882</v>
          </cell>
          <cell r="Q2885">
            <v>13459</v>
          </cell>
          <cell r="R2885">
            <v>13662</v>
          </cell>
          <cell r="S2885">
            <v>14381</v>
          </cell>
          <cell r="T2885">
            <v>14740</v>
          </cell>
          <cell r="U2885">
            <v>25399</v>
          </cell>
          <cell r="V2885">
            <v>22526</v>
          </cell>
          <cell r="W2885">
            <v>24897</v>
          </cell>
          <cell r="X2885">
            <v>27861</v>
          </cell>
          <cell r="Y2885">
            <v>18659</v>
          </cell>
          <cell r="Z2885">
            <v>20012</v>
          </cell>
          <cell r="AA2885">
            <v>19410</v>
          </cell>
          <cell r="AB2885">
            <v>16219</v>
          </cell>
          <cell r="AC2885">
            <v>21164</v>
          </cell>
          <cell r="AD2885">
            <v>21419</v>
          </cell>
          <cell r="AE2885">
            <v>37613</v>
          </cell>
          <cell r="AF2885">
            <v>29869</v>
          </cell>
          <cell r="AG2885">
            <v>29552</v>
          </cell>
          <cell r="AH2885">
            <v>35763</v>
          </cell>
        </row>
        <row r="2886">
          <cell r="E2886" t="str">
            <v>MN Residential Wood</v>
          </cell>
          <cell r="F2886">
            <v>11242</v>
          </cell>
          <cell r="G2886">
            <v>11785</v>
          </cell>
          <cell r="H2886">
            <v>12365</v>
          </cell>
          <cell r="I2886">
            <v>10496</v>
          </cell>
          <cell r="J2886">
            <v>9963</v>
          </cell>
          <cell r="K2886">
            <v>9963</v>
          </cell>
          <cell r="L2886">
            <v>10346</v>
          </cell>
          <cell r="M2886">
            <v>8074</v>
          </cell>
          <cell r="N2886">
            <v>7175</v>
          </cell>
          <cell r="O2886">
            <v>7364</v>
          </cell>
          <cell r="P2886">
            <v>7931</v>
          </cell>
          <cell r="Q2886">
            <v>7984</v>
          </cell>
          <cell r="R2886">
            <v>8105</v>
          </cell>
          <cell r="S2886">
            <v>8531</v>
          </cell>
          <cell r="T2886">
            <v>8744</v>
          </cell>
          <cell r="U2886">
            <v>10662</v>
          </cell>
          <cell r="V2886">
            <v>9456</v>
          </cell>
          <cell r="W2886">
            <v>10451</v>
          </cell>
          <cell r="X2886">
            <v>11695</v>
          </cell>
          <cell r="Y2886">
            <v>14015</v>
          </cell>
          <cell r="Z2886">
            <v>15031</v>
          </cell>
          <cell r="AA2886">
            <v>14579</v>
          </cell>
          <cell r="AB2886">
            <v>12183</v>
          </cell>
          <cell r="AC2886">
            <v>15897</v>
          </cell>
          <cell r="AD2886">
            <v>16088</v>
          </cell>
          <cell r="AE2886">
            <v>17601</v>
          </cell>
          <cell r="AF2886">
            <v>14647</v>
          </cell>
          <cell r="AG2886">
            <v>13784</v>
          </cell>
          <cell r="AH2886">
            <v>18591</v>
          </cell>
        </row>
        <row r="2887">
          <cell r="E2887" t="str">
            <v>MO Residential Wood</v>
          </cell>
          <cell r="F2887">
            <v>13373</v>
          </cell>
          <cell r="G2887">
            <v>14020</v>
          </cell>
          <cell r="H2887">
            <v>14709</v>
          </cell>
          <cell r="I2887">
            <v>12350</v>
          </cell>
          <cell r="J2887">
            <v>11722</v>
          </cell>
          <cell r="K2887">
            <v>11722</v>
          </cell>
          <cell r="L2887">
            <v>12173</v>
          </cell>
          <cell r="M2887">
            <v>9551</v>
          </cell>
          <cell r="N2887">
            <v>8488</v>
          </cell>
          <cell r="O2887">
            <v>8711</v>
          </cell>
          <cell r="P2887">
            <v>9381</v>
          </cell>
          <cell r="Q2887">
            <v>9398</v>
          </cell>
          <cell r="R2887">
            <v>9539</v>
          </cell>
          <cell r="S2887">
            <v>10041</v>
          </cell>
          <cell r="T2887">
            <v>10292</v>
          </cell>
          <cell r="U2887">
            <v>18484</v>
          </cell>
          <cell r="V2887">
            <v>16393</v>
          </cell>
          <cell r="W2887">
            <v>18119</v>
          </cell>
          <cell r="X2887">
            <v>20276</v>
          </cell>
          <cell r="Y2887">
            <v>26123</v>
          </cell>
          <cell r="Z2887">
            <v>28017</v>
          </cell>
          <cell r="AA2887">
            <v>27174</v>
          </cell>
          <cell r="AB2887">
            <v>22708</v>
          </cell>
          <cell r="AC2887">
            <v>29631</v>
          </cell>
          <cell r="AD2887">
            <v>29987</v>
          </cell>
          <cell r="AE2887">
            <v>18079</v>
          </cell>
          <cell r="AF2887">
            <v>15606</v>
          </cell>
          <cell r="AG2887">
            <v>14257</v>
          </cell>
          <cell r="AH2887">
            <v>19472</v>
          </cell>
        </row>
        <row r="2888">
          <cell r="E2888" t="str">
            <v>MS Residential Wood</v>
          </cell>
          <cell r="F2888">
            <v>9153</v>
          </cell>
          <cell r="G2888">
            <v>9596</v>
          </cell>
          <cell r="H2888">
            <v>10067</v>
          </cell>
          <cell r="I2888">
            <v>7594</v>
          </cell>
          <cell r="J2888">
            <v>7208</v>
          </cell>
          <cell r="K2888">
            <v>7208</v>
          </cell>
          <cell r="L2888">
            <v>7486</v>
          </cell>
          <cell r="M2888">
            <v>3906</v>
          </cell>
          <cell r="N2888">
            <v>3471</v>
          </cell>
          <cell r="O2888">
            <v>3563</v>
          </cell>
          <cell r="P2888">
            <v>3837</v>
          </cell>
          <cell r="Q2888">
            <v>3152</v>
          </cell>
          <cell r="R2888">
            <v>3200</v>
          </cell>
          <cell r="S2888">
            <v>3368</v>
          </cell>
          <cell r="T2888">
            <v>3452</v>
          </cell>
          <cell r="U2888">
            <v>4837</v>
          </cell>
          <cell r="V2888">
            <v>4290</v>
          </cell>
          <cell r="W2888">
            <v>4741</v>
          </cell>
          <cell r="X2888">
            <v>5306</v>
          </cell>
          <cell r="Y2888">
            <v>5512</v>
          </cell>
          <cell r="Z2888">
            <v>5912</v>
          </cell>
          <cell r="AA2888">
            <v>5734</v>
          </cell>
          <cell r="AB2888">
            <v>4791</v>
          </cell>
          <cell r="AC2888">
            <v>6252</v>
          </cell>
          <cell r="AD2888">
            <v>6327</v>
          </cell>
          <cell r="AE2888">
            <v>1395</v>
          </cell>
          <cell r="AF2888">
            <v>1264</v>
          </cell>
          <cell r="AG2888">
            <v>784</v>
          </cell>
          <cell r="AH2888">
            <v>1451</v>
          </cell>
        </row>
        <row r="2889">
          <cell r="E2889" t="str">
            <v>MT Residential Wood</v>
          </cell>
          <cell r="F2889">
            <v>1789</v>
          </cell>
          <cell r="G2889">
            <v>1875</v>
          </cell>
          <cell r="H2889">
            <v>1968</v>
          </cell>
          <cell r="I2889">
            <v>1818</v>
          </cell>
          <cell r="J2889">
            <v>1726</v>
          </cell>
          <cell r="K2889">
            <v>1726</v>
          </cell>
          <cell r="L2889">
            <v>1792</v>
          </cell>
          <cell r="M2889">
            <v>1895</v>
          </cell>
          <cell r="N2889">
            <v>1684</v>
          </cell>
          <cell r="O2889">
            <v>1728</v>
          </cell>
          <cell r="P2889">
            <v>1861</v>
          </cell>
          <cell r="Q2889">
            <v>1045</v>
          </cell>
          <cell r="R2889">
            <v>1061</v>
          </cell>
          <cell r="S2889">
            <v>1117</v>
          </cell>
          <cell r="T2889">
            <v>1145</v>
          </cell>
          <cell r="U2889">
            <v>6033</v>
          </cell>
          <cell r="V2889">
            <v>5350</v>
          </cell>
          <cell r="W2889">
            <v>5914</v>
          </cell>
          <cell r="X2889">
            <v>6618</v>
          </cell>
          <cell r="Y2889">
            <v>3181</v>
          </cell>
          <cell r="Z2889">
            <v>3411</v>
          </cell>
          <cell r="AA2889">
            <v>3309</v>
          </cell>
          <cell r="AB2889">
            <v>2765</v>
          </cell>
          <cell r="AC2889">
            <v>3608</v>
          </cell>
          <cell r="AD2889">
            <v>3651</v>
          </cell>
          <cell r="AE2889">
            <v>10838</v>
          </cell>
          <cell r="AF2889">
            <v>11061</v>
          </cell>
          <cell r="AG2889">
            <v>10719</v>
          </cell>
          <cell r="AH2889">
            <v>14244</v>
          </cell>
        </row>
        <row r="2890">
          <cell r="E2890" t="str">
            <v>NC Residential Wood</v>
          </cell>
          <cell r="F2890">
            <v>11699</v>
          </cell>
          <cell r="G2890">
            <v>12265</v>
          </cell>
          <cell r="H2890">
            <v>12868</v>
          </cell>
          <cell r="I2890">
            <v>18649</v>
          </cell>
          <cell r="J2890">
            <v>17702</v>
          </cell>
          <cell r="K2890">
            <v>17702</v>
          </cell>
          <cell r="L2890">
            <v>18382</v>
          </cell>
          <cell r="M2890">
            <v>14507</v>
          </cell>
          <cell r="N2890">
            <v>12892</v>
          </cell>
          <cell r="O2890">
            <v>13231</v>
          </cell>
          <cell r="P2890">
            <v>14249</v>
          </cell>
          <cell r="Q2890">
            <v>9684</v>
          </cell>
          <cell r="R2890">
            <v>9830</v>
          </cell>
          <cell r="S2890">
            <v>10348</v>
          </cell>
          <cell r="T2890">
            <v>10606</v>
          </cell>
          <cell r="U2890">
            <v>15395</v>
          </cell>
          <cell r="V2890">
            <v>13654</v>
          </cell>
          <cell r="W2890">
            <v>15092</v>
          </cell>
          <cell r="X2890">
            <v>16888</v>
          </cell>
          <cell r="Y2890">
            <v>16820</v>
          </cell>
          <cell r="Z2890">
            <v>18040</v>
          </cell>
          <cell r="AA2890">
            <v>17497</v>
          </cell>
          <cell r="AB2890">
            <v>14621</v>
          </cell>
          <cell r="AC2890">
            <v>19079</v>
          </cell>
          <cell r="AD2890">
            <v>19308</v>
          </cell>
          <cell r="AE2890">
            <v>10164</v>
          </cell>
          <cell r="AF2890">
            <v>8528</v>
          </cell>
          <cell r="AG2890">
            <v>7446</v>
          </cell>
          <cell r="AH2890">
            <v>10026</v>
          </cell>
        </row>
        <row r="2891">
          <cell r="E2891" t="str">
            <v>ND Residential Wood</v>
          </cell>
          <cell r="F2891">
            <v>1680</v>
          </cell>
          <cell r="G2891">
            <v>1762</v>
          </cell>
          <cell r="H2891">
            <v>1848</v>
          </cell>
          <cell r="I2891">
            <v>1539</v>
          </cell>
          <cell r="J2891">
            <v>1461</v>
          </cell>
          <cell r="K2891">
            <v>1461</v>
          </cell>
          <cell r="L2891">
            <v>1517</v>
          </cell>
          <cell r="M2891">
            <v>1173</v>
          </cell>
          <cell r="N2891">
            <v>1043</v>
          </cell>
          <cell r="O2891">
            <v>1070</v>
          </cell>
          <cell r="P2891">
            <v>1152</v>
          </cell>
          <cell r="Q2891">
            <v>1108</v>
          </cell>
          <cell r="R2891">
            <v>1125</v>
          </cell>
          <cell r="S2891">
            <v>1184</v>
          </cell>
          <cell r="T2891">
            <v>1214</v>
          </cell>
          <cell r="U2891">
            <v>362</v>
          </cell>
          <cell r="V2891">
            <v>321</v>
          </cell>
          <cell r="W2891">
            <v>355</v>
          </cell>
          <cell r="X2891">
            <v>398</v>
          </cell>
          <cell r="Y2891">
            <v>461</v>
          </cell>
          <cell r="Z2891">
            <v>494</v>
          </cell>
          <cell r="AA2891">
            <v>479</v>
          </cell>
          <cell r="AB2891">
            <v>400</v>
          </cell>
          <cell r="AC2891">
            <v>522</v>
          </cell>
          <cell r="AD2891">
            <v>529</v>
          </cell>
          <cell r="AE2891">
            <v>520</v>
          </cell>
          <cell r="AF2891">
            <v>635</v>
          </cell>
          <cell r="AG2891">
            <v>577</v>
          </cell>
          <cell r="AH2891">
            <v>565</v>
          </cell>
        </row>
        <row r="2892">
          <cell r="E2892" t="str">
            <v>NE Residential Wood</v>
          </cell>
          <cell r="F2892">
            <v>4017</v>
          </cell>
          <cell r="G2892">
            <v>4212</v>
          </cell>
          <cell r="H2892">
            <v>4419</v>
          </cell>
          <cell r="I2892">
            <v>3709</v>
          </cell>
          <cell r="J2892">
            <v>3520</v>
          </cell>
          <cell r="K2892">
            <v>3520</v>
          </cell>
          <cell r="L2892">
            <v>3656</v>
          </cell>
          <cell r="M2892">
            <v>2839</v>
          </cell>
          <cell r="N2892">
            <v>2523</v>
          </cell>
          <cell r="O2892">
            <v>2589</v>
          </cell>
          <cell r="P2892">
            <v>2788</v>
          </cell>
          <cell r="Q2892">
            <v>2782</v>
          </cell>
          <cell r="R2892">
            <v>2824</v>
          </cell>
          <cell r="S2892">
            <v>2972</v>
          </cell>
          <cell r="T2892">
            <v>3046</v>
          </cell>
          <cell r="U2892">
            <v>2277</v>
          </cell>
          <cell r="V2892">
            <v>2019</v>
          </cell>
          <cell r="W2892">
            <v>2232</v>
          </cell>
          <cell r="X2892">
            <v>2497</v>
          </cell>
          <cell r="Y2892">
            <v>2590</v>
          </cell>
          <cell r="Z2892">
            <v>2778</v>
          </cell>
          <cell r="AA2892">
            <v>2694</v>
          </cell>
          <cell r="AB2892">
            <v>2252</v>
          </cell>
          <cell r="AC2892">
            <v>2938</v>
          </cell>
          <cell r="AD2892">
            <v>2973</v>
          </cell>
          <cell r="AE2892">
            <v>2401</v>
          </cell>
          <cell r="AF2892">
            <v>2228</v>
          </cell>
          <cell r="AG2892">
            <v>1810</v>
          </cell>
          <cell r="AH2892">
            <v>2766</v>
          </cell>
        </row>
        <row r="2893">
          <cell r="E2893" t="str">
            <v>NH Residential Wood</v>
          </cell>
          <cell r="F2893">
            <v>3684</v>
          </cell>
          <cell r="G2893">
            <v>3862</v>
          </cell>
          <cell r="H2893">
            <v>4052</v>
          </cell>
          <cell r="I2893">
            <v>4242</v>
          </cell>
          <cell r="J2893">
            <v>4026</v>
          </cell>
          <cell r="K2893">
            <v>4026</v>
          </cell>
          <cell r="L2893">
            <v>4181</v>
          </cell>
          <cell r="M2893">
            <v>3036</v>
          </cell>
          <cell r="N2893">
            <v>2698</v>
          </cell>
          <cell r="O2893">
            <v>2769</v>
          </cell>
          <cell r="P2893">
            <v>2982</v>
          </cell>
          <cell r="Q2893">
            <v>2418</v>
          </cell>
          <cell r="R2893">
            <v>2454</v>
          </cell>
          <cell r="S2893">
            <v>2584</v>
          </cell>
          <cell r="T2893">
            <v>2648</v>
          </cell>
          <cell r="U2893">
            <v>3321</v>
          </cell>
          <cell r="V2893">
            <v>2946</v>
          </cell>
          <cell r="W2893">
            <v>3256</v>
          </cell>
          <cell r="X2893">
            <v>3643</v>
          </cell>
          <cell r="Y2893">
            <v>8256</v>
          </cell>
          <cell r="Z2893">
            <v>8855</v>
          </cell>
          <cell r="AA2893">
            <v>8589</v>
          </cell>
          <cell r="AB2893">
            <v>7177</v>
          </cell>
          <cell r="AC2893">
            <v>9365</v>
          </cell>
          <cell r="AD2893">
            <v>9478</v>
          </cell>
          <cell r="AE2893">
            <v>13918</v>
          </cell>
          <cell r="AF2893">
            <v>10117</v>
          </cell>
          <cell r="AG2893">
            <v>11100</v>
          </cell>
          <cell r="AH2893">
            <v>12478</v>
          </cell>
        </row>
        <row r="2894">
          <cell r="E2894" t="str">
            <v>NJ Residential Wood</v>
          </cell>
          <cell r="F2894">
            <v>16187</v>
          </cell>
          <cell r="G2894">
            <v>16969</v>
          </cell>
          <cell r="H2894">
            <v>17804</v>
          </cell>
          <cell r="I2894">
            <v>15305</v>
          </cell>
          <cell r="J2894">
            <v>14528</v>
          </cell>
          <cell r="K2894">
            <v>14528</v>
          </cell>
          <cell r="L2894">
            <v>15087</v>
          </cell>
          <cell r="M2894">
            <v>8546</v>
          </cell>
          <cell r="N2894">
            <v>7595</v>
          </cell>
          <cell r="O2894">
            <v>7794</v>
          </cell>
          <cell r="P2894">
            <v>8394</v>
          </cell>
          <cell r="Q2894">
            <v>7901</v>
          </cell>
          <cell r="R2894">
            <v>8020</v>
          </cell>
          <cell r="S2894">
            <v>8442</v>
          </cell>
          <cell r="T2894">
            <v>8653</v>
          </cell>
          <cell r="U2894">
            <v>1414</v>
          </cell>
          <cell r="V2894">
            <v>1254</v>
          </cell>
          <cell r="W2894">
            <v>1386</v>
          </cell>
          <cell r="X2894">
            <v>1551</v>
          </cell>
          <cell r="Y2894">
            <v>10964</v>
          </cell>
          <cell r="Z2894">
            <v>11759</v>
          </cell>
          <cell r="AA2894">
            <v>11405</v>
          </cell>
          <cell r="AB2894">
            <v>9531</v>
          </cell>
          <cell r="AC2894">
            <v>12436</v>
          </cell>
          <cell r="AD2894">
            <v>12586</v>
          </cell>
          <cell r="AE2894">
            <v>3215</v>
          </cell>
          <cell r="AF2894">
            <v>2715</v>
          </cell>
          <cell r="AG2894">
            <v>2358</v>
          </cell>
          <cell r="AH2894">
            <v>2949</v>
          </cell>
        </row>
        <row r="2895">
          <cell r="E2895" t="str">
            <v>NM Residential Wood</v>
          </cell>
          <cell r="F2895">
            <v>3131</v>
          </cell>
          <cell r="G2895">
            <v>3282</v>
          </cell>
          <cell r="H2895">
            <v>3443</v>
          </cell>
          <cell r="I2895">
            <v>3268</v>
          </cell>
          <cell r="J2895">
            <v>3102</v>
          </cell>
          <cell r="K2895">
            <v>3102</v>
          </cell>
          <cell r="L2895">
            <v>3221</v>
          </cell>
          <cell r="M2895">
            <v>3632</v>
          </cell>
          <cell r="N2895">
            <v>3228</v>
          </cell>
          <cell r="O2895">
            <v>3313</v>
          </cell>
          <cell r="P2895">
            <v>3567</v>
          </cell>
          <cell r="Q2895">
            <v>2000</v>
          </cell>
          <cell r="R2895">
            <v>2030</v>
          </cell>
          <cell r="S2895">
            <v>2137</v>
          </cell>
          <cell r="T2895">
            <v>2190</v>
          </cell>
          <cell r="U2895">
            <v>9004</v>
          </cell>
          <cell r="V2895">
            <v>7986</v>
          </cell>
          <cell r="W2895">
            <v>8826</v>
          </cell>
          <cell r="X2895">
            <v>9877</v>
          </cell>
          <cell r="Y2895">
            <v>6906</v>
          </cell>
          <cell r="Z2895">
            <v>7407</v>
          </cell>
          <cell r="AA2895">
            <v>7184</v>
          </cell>
          <cell r="AB2895">
            <v>6003</v>
          </cell>
          <cell r="AC2895">
            <v>7833</v>
          </cell>
          <cell r="AD2895">
            <v>7927</v>
          </cell>
          <cell r="AE2895">
            <v>8806</v>
          </cell>
          <cell r="AF2895">
            <v>8987</v>
          </cell>
          <cell r="AG2895">
            <v>7774</v>
          </cell>
          <cell r="AH2895">
            <v>10872</v>
          </cell>
        </row>
        <row r="2896">
          <cell r="E2896" t="str">
            <v>NV Residential Wood</v>
          </cell>
          <cell r="F2896">
            <v>2570</v>
          </cell>
          <cell r="G2896">
            <v>2694</v>
          </cell>
          <cell r="H2896">
            <v>2826</v>
          </cell>
          <cell r="I2896">
            <v>2969</v>
          </cell>
          <cell r="J2896">
            <v>2818</v>
          </cell>
          <cell r="K2896">
            <v>2818</v>
          </cell>
          <cell r="L2896">
            <v>2926</v>
          </cell>
          <cell r="M2896">
            <v>3634</v>
          </cell>
          <cell r="N2896">
            <v>3229</v>
          </cell>
          <cell r="O2896">
            <v>3314</v>
          </cell>
          <cell r="P2896">
            <v>3569</v>
          </cell>
          <cell r="Q2896">
            <v>2179</v>
          </cell>
          <cell r="R2896">
            <v>2212</v>
          </cell>
          <cell r="S2896">
            <v>2329</v>
          </cell>
          <cell r="T2896">
            <v>2387</v>
          </cell>
          <cell r="U2896">
            <v>1948</v>
          </cell>
          <cell r="V2896">
            <v>1728</v>
          </cell>
          <cell r="W2896">
            <v>1910</v>
          </cell>
          <cell r="X2896">
            <v>2137</v>
          </cell>
          <cell r="Y2896">
            <v>1803</v>
          </cell>
          <cell r="Z2896">
            <v>1933</v>
          </cell>
          <cell r="AA2896">
            <v>1875</v>
          </cell>
          <cell r="AB2896">
            <v>1567</v>
          </cell>
          <cell r="AC2896">
            <v>2045</v>
          </cell>
          <cell r="AD2896">
            <v>2069</v>
          </cell>
          <cell r="AE2896">
            <v>1911</v>
          </cell>
          <cell r="AF2896">
            <v>1805</v>
          </cell>
          <cell r="AG2896">
            <v>1844</v>
          </cell>
          <cell r="AH2896">
            <v>2708</v>
          </cell>
        </row>
        <row r="2897">
          <cell r="E2897" t="str">
            <v>NY Residential Wood</v>
          </cell>
          <cell r="F2897">
            <v>38039</v>
          </cell>
          <cell r="G2897">
            <v>39878</v>
          </cell>
          <cell r="H2897">
            <v>41839</v>
          </cell>
          <cell r="I2897">
            <v>55167</v>
          </cell>
          <cell r="J2897">
            <v>52364</v>
          </cell>
          <cell r="K2897">
            <v>52364</v>
          </cell>
          <cell r="L2897">
            <v>54378</v>
          </cell>
          <cell r="M2897">
            <v>84039</v>
          </cell>
          <cell r="N2897">
            <v>74680</v>
          </cell>
          <cell r="O2897">
            <v>76646</v>
          </cell>
          <cell r="P2897">
            <v>82541</v>
          </cell>
          <cell r="Q2897">
            <v>55095</v>
          </cell>
          <cell r="R2897">
            <v>55925</v>
          </cell>
          <cell r="S2897">
            <v>58869</v>
          </cell>
          <cell r="T2897">
            <v>60341</v>
          </cell>
          <cell r="U2897">
            <v>50364</v>
          </cell>
          <cell r="V2897">
            <v>44668</v>
          </cell>
          <cell r="W2897">
            <v>49369</v>
          </cell>
          <cell r="X2897">
            <v>55247</v>
          </cell>
          <cell r="Y2897">
            <v>19343</v>
          </cell>
          <cell r="Z2897">
            <v>20746</v>
          </cell>
          <cell r="AA2897">
            <v>20121</v>
          </cell>
          <cell r="AB2897">
            <v>16814</v>
          </cell>
          <cell r="AC2897">
            <v>21940</v>
          </cell>
          <cell r="AD2897">
            <v>22204</v>
          </cell>
          <cell r="AE2897">
            <v>36979</v>
          </cell>
          <cell r="AF2897">
            <v>29423</v>
          </cell>
          <cell r="AG2897">
            <v>28310</v>
          </cell>
          <cell r="AH2897">
            <v>34317</v>
          </cell>
        </row>
        <row r="2898">
          <cell r="E2898" t="str">
            <v>OH Residential Wood</v>
          </cell>
          <cell r="F2898">
            <v>31203</v>
          </cell>
          <cell r="G2898">
            <v>32712</v>
          </cell>
          <cell r="H2898">
            <v>34321</v>
          </cell>
          <cell r="I2898">
            <v>17666</v>
          </cell>
          <cell r="J2898">
            <v>16769</v>
          </cell>
          <cell r="K2898">
            <v>16769</v>
          </cell>
          <cell r="L2898">
            <v>17414</v>
          </cell>
          <cell r="M2898">
            <v>11336</v>
          </cell>
          <cell r="N2898">
            <v>10074</v>
          </cell>
          <cell r="O2898">
            <v>10339</v>
          </cell>
          <cell r="P2898">
            <v>11134</v>
          </cell>
          <cell r="Q2898">
            <v>15168</v>
          </cell>
          <cell r="R2898">
            <v>15397</v>
          </cell>
          <cell r="S2898">
            <v>16207</v>
          </cell>
          <cell r="T2898">
            <v>16612</v>
          </cell>
          <cell r="U2898">
            <v>20948</v>
          </cell>
          <cell r="V2898">
            <v>18579</v>
          </cell>
          <cell r="W2898">
            <v>20534</v>
          </cell>
          <cell r="X2898">
            <v>22979</v>
          </cell>
          <cell r="Y2898">
            <v>21230</v>
          </cell>
          <cell r="Z2898">
            <v>22770</v>
          </cell>
          <cell r="AA2898">
            <v>22085</v>
          </cell>
          <cell r="AB2898">
            <v>18455</v>
          </cell>
          <cell r="AC2898">
            <v>24081</v>
          </cell>
          <cell r="AD2898">
            <v>24371</v>
          </cell>
          <cell r="AE2898">
            <v>21583</v>
          </cell>
          <cell r="AF2898">
            <v>18770</v>
          </cell>
          <cell r="AG2898">
            <v>17836</v>
          </cell>
          <cell r="AH2898">
            <v>21291</v>
          </cell>
        </row>
        <row r="2899">
          <cell r="E2899" t="str">
            <v>OK Residential Wood</v>
          </cell>
          <cell r="F2899">
            <v>4443</v>
          </cell>
          <cell r="G2899">
            <v>4658</v>
          </cell>
          <cell r="H2899">
            <v>4887</v>
          </cell>
          <cell r="I2899">
            <v>6677</v>
          </cell>
          <cell r="J2899">
            <v>6338</v>
          </cell>
          <cell r="K2899">
            <v>6338</v>
          </cell>
          <cell r="L2899">
            <v>6582</v>
          </cell>
          <cell r="M2899">
            <v>3149</v>
          </cell>
          <cell r="N2899">
            <v>2799</v>
          </cell>
          <cell r="O2899">
            <v>2872</v>
          </cell>
          <cell r="P2899">
            <v>3093</v>
          </cell>
          <cell r="Q2899">
            <v>2865</v>
          </cell>
          <cell r="R2899">
            <v>2908</v>
          </cell>
          <cell r="S2899">
            <v>3061</v>
          </cell>
          <cell r="T2899">
            <v>3137</v>
          </cell>
          <cell r="U2899">
            <v>3174</v>
          </cell>
          <cell r="V2899">
            <v>2815</v>
          </cell>
          <cell r="W2899">
            <v>3111</v>
          </cell>
          <cell r="X2899">
            <v>3482</v>
          </cell>
          <cell r="Y2899">
            <v>5503</v>
          </cell>
          <cell r="Z2899">
            <v>5902</v>
          </cell>
          <cell r="AA2899">
            <v>5724</v>
          </cell>
          <cell r="AB2899">
            <v>4783</v>
          </cell>
          <cell r="AC2899">
            <v>6242</v>
          </cell>
          <cell r="AD2899">
            <v>6317</v>
          </cell>
          <cell r="AE2899">
            <v>3961</v>
          </cell>
          <cell r="AF2899">
            <v>3018</v>
          </cell>
          <cell r="AG2899">
            <v>2564</v>
          </cell>
          <cell r="AH2899">
            <v>4131</v>
          </cell>
        </row>
        <row r="2900">
          <cell r="E2900" t="str">
            <v>OR Residential Wood</v>
          </cell>
          <cell r="F2900">
            <v>7810</v>
          </cell>
          <cell r="G2900">
            <v>8188</v>
          </cell>
          <cell r="H2900">
            <v>8590</v>
          </cell>
          <cell r="I2900">
            <v>10435</v>
          </cell>
          <cell r="J2900">
            <v>9905</v>
          </cell>
          <cell r="K2900">
            <v>9905</v>
          </cell>
          <cell r="L2900">
            <v>10286</v>
          </cell>
          <cell r="M2900">
            <v>8763</v>
          </cell>
          <cell r="N2900">
            <v>7787</v>
          </cell>
          <cell r="O2900">
            <v>7992</v>
          </cell>
          <cell r="P2900">
            <v>8607</v>
          </cell>
          <cell r="Q2900">
            <v>14065</v>
          </cell>
          <cell r="R2900">
            <v>14276</v>
          </cell>
          <cell r="S2900">
            <v>15028</v>
          </cell>
          <cell r="T2900">
            <v>15403</v>
          </cell>
          <cell r="U2900">
            <v>9906</v>
          </cell>
          <cell r="V2900">
            <v>8785</v>
          </cell>
          <cell r="W2900">
            <v>9710</v>
          </cell>
          <cell r="X2900">
            <v>10866</v>
          </cell>
          <cell r="Y2900">
            <v>15912</v>
          </cell>
          <cell r="Z2900">
            <v>17066</v>
          </cell>
          <cell r="AA2900">
            <v>16553</v>
          </cell>
          <cell r="AB2900">
            <v>13832</v>
          </cell>
          <cell r="AC2900">
            <v>18049</v>
          </cell>
          <cell r="AD2900">
            <v>18266</v>
          </cell>
          <cell r="AE2900">
            <v>20627</v>
          </cell>
          <cell r="AF2900">
            <v>20785</v>
          </cell>
          <cell r="AG2900">
            <v>22030</v>
          </cell>
          <cell r="AH2900">
            <v>23845</v>
          </cell>
        </row>
        <row r="2901">
          <cell r="E2901" t="str">
            <v>PA Residential Wood</v>
          </cell>
          <cell r="F2901">
            <v>25992</v>
          </cell>
          <cell r="G2901">
            <v>27248</v>
          </cell>
          <cell r="H2901">
            <v>28588</v>
          </cell>
          <cell r="I2901">
            <v>24690</v>
          </cell>
          <cell r="J2901">
            <v>23436</v>
          </cell>
          <cell r="K2901">
            <v>23436</v>
          </cell>
          <cell r="L2901">
            <v>24337</v>
          </cell>
          <cell r="M2901">
            <v>13815</v>
          </cell>
          <cell r="N2901">
            <v>12277</v>
          </cell>
          <cell r="O2901">
            <v>12600</v>
          </cell>
          <cell r="P2901">
            <v>13569</v>
          </cell>
          <cell r="Q2901">
            <v>12494</v>
          </cell>
          <cell r="R2901">
            <v>12682</v>
          </cell>
          <cell r="S2901">
            <v>13349</v>
          </cell>
          <cell r="T2901">
            <v>13683</v>
          </cell>
          <cell r="U2901">
            <v>15425</v>
          </cell>
          <cell r="V2901">
            <v>13680</v>
          </cell>
          <cell r="W2901">
            <v>15120</v>
          </cell>
          <cell r="X2901">
            <v>16920</v>
          </cell>
          <cell r="Y2901">
            <v>24104</v>
          </cell>
          <cell r="Z2901">
            <v>25852</v>
          </cell>
          <cell r="AA2901">
            <v>25074</v>
          </cell>
          <cell r="AB2901">
            <v>20953</v>
          </cell>
          <cell r="AC2901">
            <v>27341</v>
          </cell>
          <cell r="AD2901">
            <v>27670</v>
          </cell>
          <cell r="AE2901">
            <v>34969</v>
          </cell>
          <cell r="AF2901">
            <v>28225</v>
          </cell>
          <cell r="AG2901">
            <v>27618</v>
          </cell>
          <cell r="AH2901">
            <v>34850</v>
          </cell>
        </row>
        <row r="2902">
          <cell r="E2902" t="str">
            <v>RI Residential Wood</v>
          </cell>
          <cell r="F2902">
            <v>3031</v>
          </cell>
          <cell r="G2902">
            <v>3177</v>
          </cell>
          <cell r="H2902">
            <v>3334</v>
          </cell>
          <cell r="I2902">
            <v>3460</v>
          </cell>
          <cell r="J2902">
            <v>3285</v>
          </cell>
          <cell r="K2902">
            <v>3285</v>
          </cell>
          <cell r="L2902">
            <v>3411</v>
          </cell>
          <cell r="M2902">
            <v>2437</v>
          </cell>
          <cell r="N2902">
            <v>2166</v>
          </cell>
          <cell r="O2902">
            <v>2223</v>
          </cell>
          <cell r="P2902">
            <v>2394</v>
          </cell>
          <cell r="Q2902">
            <v>1926</v>
          </cell>
          <cell r="R2902">
            <v>1955</v>
          </cell>
          <cell r="S2902">
            <v>2058</v>
          </cell>
          <cell r="T2902">
            <v>2109</v>
          </cell>
          <cell r="U2902">
            <v>605</v>
          </cell>
          <cell r="V2902">
            <v>536</v>
          </cell>
          <cell r="W2902">
            <v>593</v>
          </cell>
          <cell r="X2902">
            <v>663</v>
          </cell>
          <cell r="Y2902">
            <v>1399</v>
          </cell>
          <cell r="Z2902">
            <v>1501</v>
          </cell>
          <cell r="AA2902">
            <v>1456</v>
          </cell>
          <cell r="AB2902">
            <v>1216</v>
          </cell>
          <cell r="AC2902">
            <v>1587</v>
          </cell>
          <cell r="AD2902">
            <v>1606</v>
          </cell>
          <cell r="AE2902">
            <v>1832</v>
          </cell>
          <cell r="AF2902">
            <v>1388</v>
          </cell>
          <cell r="AG2902">
            <v>1331</v>
          </cell>
          <cell r="AH2902">
            <v>1231</v>
          </cell>
        </row>
        <row r="2903">
          <cell r="E2903" t="str">
            <v>SC Residential Wood</v>
          </cell>
          <cell r="F2903">
            <v>5911</v>
          </cell>
          <cell r="G2903">
            <v>6196</v>
          </cell>
          <cell r="H2903">
            <v>6501</v>
          </cell>
          <cell r="I2903">
            <v>9402</v>
          </cell>
          <cell r="J2903">
            <v>8924</v>
          </cell>
          <cell r="K2903">
            <v>8924</v>
          </cell>
          <cell r="L2903">
            <v>9267</v>
          </cell>
          <cell r="M2903">
            <v>7264</v>
          </cell>
          <cell r="N2903">
            <v>6455</v>
          </cell>
          <cell r="O2903">
            <v>6625</v>
          </cell>
          <cell r="P2903">
            <v>7135</v>
          </cell>
          <cell r="Q2903">
            <v>4798</v>
          </cell>
          <cell r="R2903">
            <v>4870</v>
          </cell>
          <cell r="S2903">
            <v>5126</v>
          </cell>
          <cell r="T2903">
            <v>5254</v>
          </cell>
          <cell r="U2903">
            <v>3838</v>
          </cell>
          <cell r="V2903">
            <v>3404</v>
          </cell>
          <cell r="W2903">
            <v>3762</v>
          </cell>
          <cell r="X2903">
            <v>4210</v>
          </cell>
          <cell r="Y2903">
            <v>3916</v>
          </cell>
          <cell r="Z2903">
            <v>4200</v>
          </cell>
          <cell r="AA2903">
            <v>4074</v>
          </cell>
          <cell r="AB2903">
            <v>3404</v>
          </cell>
          <cell r="AC2903">
            <v>4442</v>
          </cell>
          <cell r="AD2903">
            <v>4495</v>
          </cell>
          <cell r="AE2903">
            <v>1850</v>
          </cell>
          <cell r="AF2903">
            <v>1590</v>
          </cell>
          <cell r="AG2903">
            <v>1291</v>
          </cell>
          <cell r="AH2903">
            <v>1708</v>
          </cell>
        </row>
        <row r="2904">
          <cell r="E2904" t="str">
            <v>SD Residential Wood</v>
          </cell>
          <cell r="F2904">
            <v>1778</v>
          </cell>
          <cell r="G2904">
            <v>1864</v>
          </cell>
          <cell r="H2904">
            <v>1956</v>
          </cell>
          <cell r="I2904">
            <v>1648</v>
          </cell>
          <cell r="J2904">
            <v>1565</v>
          </cell>
          <cell r="K2904">
            <v>1565</v>
          </cell>
          <cell r="L2904">
            <v>1625</v>
          </cell>
          <cell r="M2904">
            <v>1284</v>
          </cell>
          <cell r="N2904">
            <v>1141</v>
          </cell>
          <cell r="O2904">
            <v>1171</v>
          </cell>
          <cell r="P2904">
            <v>1262</v>
          </cell>
          <cell r="Q2904">
            <v>1248</v>
          </cell>
          <cell r="R2904">
            <v>1267</v>
          </cell>
          <cell r="S2904">
            <v>1333</v>
          </cell>
          <cell r="T2904">
            <v>1367</v>
          </cell>
          <cell r="U2904">
            <v>1159</v>
          </cell>
          <cell r="V2904">
            <v>1028</v>
          </cell>
          <cell r="W2904">
            <v>1137</v>
          </cell>
          <cell r="X2904">
            <v>1272</v>
          </cell>
          <cell r="Y2904">
            <v>1670</v>
          </cell>
          <cell r="Z2904">
            <v>1791</v>
          </cell>
          <cell r="AA2904">
            <v>1737</v>
          </cell>
          <cell r="AB2904">
            <v>1452</v>
          </cell>
          <cell r="AC2904">
            <v>1894</v>
          </cell>
          <cell r="AD2904">
            <v>1917</v>
          </cell>
          <cell r="AE2904">
            <v>2020</v>
          </cell>
          <cell r="AF2904">
            <v>1620</v>
          </cell>
          <cell r="AG2904">
            <v>1523</v>
          </cell>
          <cell r="AH2904">
            <v>2484</v>
          </cell>
        </row>
        <row r="2905">
          <cell r="E2905" t="str">
            <v>TN Residential Wood</v>
          </cell>
          <cell r="F2905">
            <v>18353</v>
          </cell>
          <cell r="G2905">
            <v>19241</v>
          </cell>
          <cell r="H2905">
            <v>20187</v>
          </cell>
          <cell r="I2905">
            <v>15532</v>
          </cell>
          <cell r="J2905">
            <v>14743</v>
          </cell>
          <cell r="K2905">
            <v>14743</v>
          </cell>
          <cell r="L2905">
            <v>15310</v>
          </cell>
          <cell r="M2905">
            <v>8140</v>
          </cell>
          <cell r="N2905">
            <v>7233</v>
          </cell>
          <cell r="O2905">
            <v>7424</v>
          </cell>
          <cell r="P2905">
            <v>7995</v>
          </cell>
          <cell r="Q2905">
            <v>6625</v>
          </cell>
          <cell r="R2905">
            <v>6725</v>
          </cell>
          <cell r="S2905">
            <v>7079</v>
          </cell>
          <cell r="T2905">
            <v>7256</v>
          </cell>
          <cell r="U2905">
            <v>11489</v>
          </cell>
          <cell r="V2905">
            <v>10189</v>
          </cell>
          <cell r="W2905">
            <v>11262</v>
          </cell>
          <cell r="X2905">
            <v>12603</v>
          </cell>
          <cell r="Y2905">
            <v>7665</v>
          </cell>
          <cell r="Z2905">
            <v>8221</v>
          </cell>
          <cell r="AA2905">
            <v>7973</v>
          </cell>
          <cell r="AB2905">
            <v>6663</v>
          </cell>
          <cell r="AC2905">
            <v>8694</v>
          </cell>
          <cell r="AD2905">
            <v>8799</v>
          </cell>
          <cell r="AE2905">
            <v>7666</v>
          </cell>
          <cell r="AF2905">
            <v>6773</v>
          </cell>
          <cell r="AG2905">
            <v>5364</v>
          </cell>
          <cell r="AH2905">
            <v>7063</v>
          </cell>
        </row>
        <row r="2906">
          <cell r="E2906" t="str">
            <v>TX Residential Wood</v>
          </cell>
          <cell r="F2906">
            <v>22139</v>
          </cell>
          <cell r="G2906">
            <v>23210</v>
          </cell>
          <cell r="H2906">
            <v>24351</v>
          </cell>
          <cell r="I2906">
            <v>14500</v>
          </cell>
          <cell r="J2906">
            <v>13763</v>
          </cell>
          <cell r="K2906">
            <v>13763</v>
          </cell>
          <cell r="L2906">
            <v>14293</v>
          </cell>
          <cell r="M2906">
            <v>10862</v>
          </cell>
          <cell r="N2906">
            <v>9652</v>
          </cell>
          <cell r="O2906">
            <v>9906</v>
          </cell>
          <cell r="P2906">
            <v>10668</v>
          </cell>
          <cell r="Q2906">
            <v>11756</v>
          </cell>
          <cell r="R2906">
            <v>11933</v>
          </cell>
          <cell r="S2906">
            <v>12561</v>
          </cell>
          <cell r="T2906">
            <v>12875</v>
          </cell>
          <cell r="U2906">
            <v>18303</v>
          </cell>
          <cell r="V2906">
            <v>16233</v>
          </cell>
          <cell r="W2906">
            <v>17942</v>
          </cell>
          <cell r="X2906">
            <v>20078</v>
          </cell>
          <cell r="Y2906">
            <v>12211</v>
          </cell>
          <cell r="Z2906">
            <v>13097</v>
          </cell>
          <cell r="AA2906">
            <v>12703</v>
          </cell>
          <cell r="AB2906">
            <v>10615</v>
          </cell>
          <cell r="AC2906">
            <v>13851</v>
          </cell>
          <cell r="AD2906">
            <v>14018</v>
          </cell>
          <cell r="AE2906">
            <v>2836</v>
          </cell>
          <cell r="AF2906">
            <v>2055</v>
          </cell>
          <cell r="AG2906">
            <v>1594</v>
          </cell>
          <cell r="AH2906">
            <v>2571</v>
          </cell>
        </row>
        <row r="2907">
          <cell r="E2907" t="str">
            <v>US Residential Wood</v>
          </cell>
          <cell r="F2907">
            <v>581872</v>
          </cell>
          <cell r="G2907">
            <v>610000</v>
          </cell>
          <cell r="H2907">
            <v>640000</v>
          </cell>
          <cell r="I2907">
            <v>547827</v>
          </cell>
          <cell r="J2907">
            <v>520000</v>
          </cell>
          <cell r="K2907">
            <v>520000</v>
          </cell>
          <cell r="L2907">
            <v>540000</v>
          </cell>
          <cell r="M2907">
            <v>427620</v>
          </cell>
          <cell r="N2907">
            <v>380000</v>
          </cell>
          <cell r="O2907">
            <v>390000</v>
          </cell>
          <cell r="P2907">
            <v>420000</v>
          </cell>
          <cell r="Q2907">
            <v>374361</v>
          </cell>
          <cell r="R2907">
            <v>380000</v>
          </cell>
          <cell r="S2907">
            <v>400000</v>
          </cell>
          <cell r="T2907">
            <v>410000</v>
          </cell>
          <cell r="U2907">
            <v>428457</v>
          </cell>
          <cell r="V2907">
            <v>380000</v>
          </cell>
          <cell r="W2907">
            <v>420000</v>
          </cell>
          <cell r="X2907">
            <v>470000</v>
          </cell>
          <cell r="Y2907">
            <v>503980</v>
          </cell>
          <cell r="Z2907">
            <v>540526</v>
          </cell>
          <cell r="AA2907">
            <v>524264</v>
          </cell>
          <cell r="AB2907">
            <v>438095</v>
          </cell>
          <cell r="AC2907">
            <v>571655</v>
          </cell>
          <cell r="AD2907">
            <v>578535</v>
          </cell>
          <cell r="AE2907">
            <v>512736</v>
          </cell>
          <cell r="AF2907">
            <v>442198</v>
          </cell>
          <cell r="AG2907">
            <v>425185</v>
          </cell>
          <cell r="AH2907">
            <v>517339</v>
          </cell>
        </row>
        <row r="2908">
          <cell r="E2908" t="str">
            <v>UT Residential Wood</v>
          </cell>
          <cell r="F2908">
            <v>2964</v>
          </cell>
          <cell r="G2908">
            <v>3107</v>
          </cell>
          <cell r="H2908">
            <v>3260</v>
          </cell>
          <cell r="I2908">
            <v>3153</v>
          </cell>
          <cell r="J2908">
            <v>2993</v>
          </cell>
          <cell r="K2908">
            <v>2993</v>
          </cell>
          <cell r="L2908">
            <v>3108</v>
          </cell>
          <cell r="M2908">
            <v>3541</v>
          </cell>
          <cell r="N2908">
            <v>3146</v>
          </cell>
          <cell r="O2908">
            <v>3229</v>
          </cell>
          <cell r="P2908">
            <v>3478</v>
          </cell>
          <cell r="Q2908">
            <v>1989</v>
          </cell>
          <cell r="R2908">
            <v>2019</v>
          </cell>
          <cell r="S2908">
            <v>2125</v>
          </cell>
          <cell r="T2908">
            <v>2178</v>
          </cell>
          <cell r="U2908">
            <v>1928</v>
          </cell>
          <cell r="V2908">
            <v>1710</v>
          </cell>
          <cell r="W2908">
            <v>1890</v>
          </cell>
          <cell r="X2908">
            <v>2115</v>
          </cell>
          <cell r="Y2908">
            <v>1043</v>
          </cell>
          <cell r="Z2908">
            <v>1118</v>
          </cell>
          <cell r="AA2908">
            <v>1085</v>
          </cell>
          <cell r="AB2908">
            <v>906</v>
          </cell>
          <cell r="AC2908">
            <v>1183</v>
          </cell>
          <cell r="AD2908">
            <v>1197</v>
          </cell>
          <cell r="AE2908">
            <v>3120</v>
          </cell>
          <cell r="AF2908">
            <v>3204</v>
          </cell>
          <cell r="AG2908">
            <v>3141</v>
          </cell>
          <cell r="AH2908">
            <v>4121</v>
          </cell>
        </row>
        <row r="2909">
          <cell r="E2909" t="str">
            <v>VA Residential Wood</v>
          </cell>
          <cell r="F2909">
            <v>10364</v>
          </cell>
          <cell r="G2909">
            <v>10865</v>
          </cell>
          <cell r="H2909">
            <v>11399</v>
          </cell>
          <cell r="I2909">
            <v>16417</v>
          </cell>
          <cell r="J2909">
            <v>15583</v>
          </cell>
          <cell r="K2909">
            <v>15583</v>
          </cell>
          <cell r="L2909">
            <v>16183</v>
          </cell>
          <cell r="M2909">
            <v>12357</v>
          </cell>
          <cell r="N2909">
            <v>10981</v>
          </cell>
          <cell r="O2909">
            <v>11270</v>
          </cell>
          <cell r="P2909">
            <v>12137</v>
          </cell>
          <cell r="Q2909">
            <v>7901</v>
          </cell>
          <cell r="R2909">
            <v>8020</v>
          </cell>
          <cell r="S2909">
            <v>8442</v>
          </cell>
          <cell r="T2909">
            <v>8653</v>
          </cell>
          <cell r="U2909">
            <v>15207</v>
          </cell>
          <cell r="V2909">
            <v>13487</v>
          </cell>
          <cell r="W2909">
            <v>14906</v>
          </cell>
          <cell r="X2909">
            <v>16681</v>
          </cell>
          <cell r="Y2909">
            <v>16159</v>
          </cell>
          <cell r="Z2909">
            <v>17331</v>
          </cell>
          <cell r="AA2909">
            <v>16809</v>
          </cell>
          <cell r="AB2909">
            <v>14047</v>
          </cell>
          <cell r="AC2909">
            <v>18329</v>
          </cell>
          <cell r="AD2909">
            <v>18549</v>
          </cell>
          <cell r="AE2909">
            <v>14223</v>
          </cell>
          <cell r="AF2909">
            <v>12679</v>
          </cell>
          <cell r="AG2909">
            <v>10811</v>
          </cell>
          <cell r="AH2909">
            <v>13595</v>
          </cell>
        </row>
        <row r="2910">
          <cell r="E2910" t="str">
            <v>VT Residential Wood</v>
          </cell>
          <cell r="F2910">
            <v>1983</v>
          </cell>
          <cell r="G2910">
            <v>2079</v>
          </cell>
          <cell r="H2910">
            <v>2181</v>
          </cell>
          <cell r="I2910">
            <v>2284</v>
          </cell>
          <cell r="J2910">
            <v>2168</v>
          </cell>
          <cell r="K2910">
            <v>2168</v>
          </cell>
          <cell r="L2910">
            <v>2251</v>
          </cell>
          <cell r="M2910">
            <v>1632</v>
          </cell>
          <cell r="N2910">
            <v>1450</v>
          </cell>
          <cell r="O2910">
            <v>1489</v>
          </cell>
          <cell r="P2910">
            <v>1603</v>
          </cell>
          <cell r="Q2910">
            <v>1296</v>
          </cell>
          <cell r="R2910">
            <v>1315</v>
          </cell>
          <cell r="S2910">
            <v>1384</v>
          </cell>
          <cell r="T2910">
            <v>1419</v>
          </cell>
          <cell r="U2910">
            <v>3915</v>
          </cell>
          <cell r="V2910">
            <v>3473</v>
          </cell>
          <cell r="W2910">
            <v>3838</v>
          </cell>
          <cell r="X2910">
            <v>4295</v>
          </cell>
          <cell r="Y2910">
            <v>8543</v>
          </cell>
          <cell r="Z2910">
            <v>9163</v>
          </cell>
          <cell r="AA2910">
            <v>8887</v>
          </cell>
          <cell r="AB2910">
            <v>7426</v>
          </cell>
          <cell r="AC2910">
            <v>9690</v>
          </cell>
          <cell r="AD2910">
            <v>9807</v>
          </cell>
          <cell r="AE2910">
            <v>14731</v>
          </cell>
          <cell r="AF2910">
            <v>12207</v>
          </cell>
          <cell r="AG2910">
            <v>12184</v>
          </cell>
          <cell r="AH2910">
            <v>15332</v>
          </cell>
        </row>
        <row r="2911">
          <cell r="E2911" t="str">
            <v>WA Residential Wood</v>
          </cell>
          <cell r="F2911">
            <v>13298</v>
          </cell>
          <cell r="G2911">
            <v>13941</v>
          </cell>
          <cell r="H2911">
            <v>14627</v>
          </cell>
          <cell r="I2911">
            <v>17986</v>
          </cell>
          <cell r="J2911">
            <v>17072</v>
          </cell>
          <cell r="K2911">
            <v>17072</v>
          </cell>
          <cell r="L2911">
            <v>17729</v>
          </cell>
          <cell r="M2911">
            <v>14987</v>
          </cell>
          <cell r="N2911">
            <v>13318</v>
          </cell>
          <cell r="O2911">
            <v>13668</v>
          </cell>
          <cell r="P2911">
            <v>14720</v>
          </cell>
          <cell r="Q2911">
            <v>23788</v>
          </cell>
          <cell r="R2911">
            <v>24147</v>
          </cell>
          <cell r="S2911">
            <v>25417</v>
          </cell>
          <cell r="T2911">
            <v>26053</v>
          </cell>
          <cell r="U2911">
            <v>11344</v>
          </cell>
          <cell r="V2911">
            <v>10061</v>
          </cell>
          <cell r="W2911">
            <v>11120</v>
          </cell>
          <cell r="X2911">
            <v>12443</v>
          </cell>
          <cell r="Y2911">
            <v>17545</v>
          </cell>
          <cell r="Z2911">
            <v>18817</v>
          </cell>
          <cell r="AA2911">
            <v>18251</v>
          </cell>
          <cell r="AB2911">
            <v>15251</v>
          </cell>
          <cell r="AC2911">
            <v>19901</v>
          </cell>
          <cell r="AD2911">
            <v>20140</v>
          </cell>
          <cell r="AE2911">
            <v>23039</v>
          </cell>
          <cell r="AF2911">
            <v>25055</v>
          </cell>
          <cell r="AG2911">
            <v>25799</v>
          </cell>
          <cell r="AH2911">
            <v>27524</v>
          </cell>
        </row>
        <row r="2912">
          <cell r="E2912" t="str">
            <v>WI Residential Wood</v>
          </cell>
          <cell r="F2912">
            <v>14672</v>
          </cell>
          <cell r="G2912">
            <v>15382</v>
          </cell>
          <cell r="H2912">
            <v>16138</v>
          </cell>
          <cell r="I2912">
            <v>8418</v>
          </cell>
          <cell r="J2912">
            <v>7990</v>
          </cell>
          <cell r="K2912">
            <v>7990</v>
          </cell>
          <cell r="L2912">
            <v>8298</v>
          </cell>
          <cell r="M2912">
            <v>5504</v>
          </cell>
          <cell r="N2912">
            <v>4891</v>
          </cell>
          <cell r="O2912">
            <v>5019</v>
          </cell>
          <cell r="P2912">
            <v>5406</v>
          </cell>
          <cell r="Q2912">
            <v>7399</v>
          </cell>
          <cell r="R2912">
            <v>7511</v>
          </cell>
          <cell r="S2912">
            <v>7906</v>
          </cell>
          <cell r="T2912">
            <v>8104</v>
          </cell>
          <cell r="U2912">
            <v>24994</v>
          </cell>
          <cell r="V2912">
            <v>22167</v>
          </cell>
          <cell r="W2912">
            <v>24500</v>
          </cell>
          <cell r="X2912">
            <v>27417</v>
          </cell>
          <cell r="Y2912">
            <v>20366</v>
          </cell>
          <cell r="Z2912">
            <v>21843</v>
          </cell>
          <cell r="AA2912">
            <v>21186</v>
          </cell>
          <cell r="AB2912">
            <v>17704</v>
          </cell>
          <cell r="AC2912">
            <v>23101</v>
          </cell>
          <cell r="AD2912">
            <v>23379</v>
          </cell>
          <cell r="AE2912">
            <v>29291</v>
          </cell>
          <cell r="AF2912">
            <v>24981</v>
          </cell>
          <cell r="AG2912">
            <v>24260</v>
          </cell>
          <cell r="AH2912">
            <v>29335</v>
          </cell>
        </row>
        <row r="2913">
          <cell r="E2913" t="str">
            <v>WV Residential Wood</v>
          </cell>
          <cell r="F2913">
            <v>3243</v>
          </cell>
          <cell r="G2913">
            <v>3400</v>
          </cell>
          <cell r="H2913">
            <v>3567</v>
          </cell>
          <cell r="I2913">
            <v>4893</v>
          </cell>
          <cell r="J2913">
            <v>4645</v>
          </cell>
          <cell r="K2913">
            <v>4645</v>
          </cell>
          <cell r="L2913">
            <v>4823</v>
          </cell>
          <cell r="M2913">
            <v>3502</v>
          </cell>
          <cell r="N2913">
            <v>3112</v>
          </cell>
          <cell r="O2913">
            <v>3193</v>
          </cell>
          <cell r="P2913">
            <v>3439</v>
          </cell>
          <cell r="Q2913">
            <v>2270</v>
          </cell>
          <cell r="R2913">
            <v>2305</v>
          </cell>
          <cell r="S2913">
            <v>2426</v>
          </cell>
          <cell r="T2913">
            <v>2486</v>
          </cell>
          <cell r="U2913">
            <v>9304</v>
          </cell>
          <cell r="V2913">
            <v>8251</v>
          </cell>
          <cell r="W2913">
            <v>9120</v>
          </cell>
          <cell r="X2913">
            <v>10206</v>
          </cell>
          <cell r="Y2913">
            <v>17911</v>
          </cell>
          <cell r="Z2913">
            <v>19210</v>
          </cell>
          <cell r="AA2913">
            <v>18632</v>
          </cell>
          <cell r="AB2913">
            <v>15570</v>
          </cell>
          <cell r="AC2913">
            <v>20316</v>
          </cell>
          <cell r="AD2913">
            <v>20561</v>
          </cell>
          <cell r="AE2913">
            <v>9508</v>
          </cell>
          <cell r="AF2913">
            <v>8482</v>
          </cell>
          <cell r="AG2913">
            <v>8124</v>
          </cell>
          <cell r="AH2913">
            <v>9578</v>
          </cell>
        </row>
        <row r="2914">
          <cell r="E2914" t="str">
            <v>WY Residential Wood</v>
          </cell>
          <cell r="F2914">
            <v>1008</v>
          </cell>
          <cell r="G2914">
            <v>1056</v>
          </cell>
          <cell r="H2914">
            <v>1108</v>
          </cell>
          <cell r="I2914">
            <v>1016</v>
          </cell>
          <cell r="J2914">
            <v>964</v>
          </cell>
          <cell r="K2914">
            <v>964</v>
          </cell>
          <cell r="L2914">
            <v>1001</v>
          </cell>
          <cell r="M2914">
            <v>1053</v>
          </cell>
          <cell r="N2914">
            <v>936</v>
          </cell>
          <cell r="O2914">
            <v>960</v>
          </cell>
          <cell r="P2914">
            <v>1034</v>
          </cell>
          <cell r="Q2914">
            <v>568</v>
          </cell>
          <cell r="R2914">
            <v>577</v>
          </cell>
          <cell r="S2914">
            <v>607</v>
          </cell>
          <cell r="T2914">
            <v>622</v>
          </cell>
          <cell r="U2914">
            <v>1947</v>
          </cell>
          <cell r="V2914">
            <v>1727</v>
          </cell>
          <cell r="W2914">
            <v>1909</v>
          </cell>
          <cell r="X2914">
            <v>2136</v>
          </cell>
          <cell r="Y2914">
            <v>1127</v>
          </cell>
          <cell r="Z2914">
            <v>1209</v>
          </cell>
          <cell r="AA2914">
            <v>1173</v>
          </cell>
          <cell r="AB2914">
            <v>980</v>
          </cell>
          <cell r="AC2914">
            <v>1279</v>
          </cell>
          <cell r="AD2914">
            <v>1294</v>
          </cell>
          <cell r="AE2914">
            <v>4178</v>
          </cell>
          <cell r="AF2914">
            <v>3585</v>
          </cell>
          <cell r="AG2914">
            <v>4150</v>
          </cell>
          <cell r="AH2914">
            <v>4154</v>
          </cell>
        </row>
        <row r="2915">
          <cell r="E2915" t="str">
            <v>AK Commercial Waste Energy</v>
          </cell>
          <cell r="F2915">
            <v>0</v>
          </cell>
          <cell r="G2915">
            <v>0</v>
          </cell>
          <cell r="H2915">
            <v>0</v>
          </cell>
          <cell r="I2915">
            <v>0</v>
          </cell>
          <cell r="J2915">
            <v>0</v>
          </cell>
          <cell r="K2915">
            <v>0</v>
          </cell>
          <cell r="L2915">
            <v>0</v>
          </cell>
          <cell r="M2915">
            <v>0</v>
          </cell>
          <cell r="N2915">
            <v>0</v>
          </cell>
          <cell r="O2915">
            <v>0</v>
          </cell>
          <cell r="P2915">
            <v>0</v>
          </cell>
          <cell r="Q2915">
            <v>0</v>
          </cell>
          <cell r="R2915">
            <v>0</v>
          </cell>
          <cell r="S2915">
            <v>0</v>
          </cell>
          <cell r="T2915">
            <v>0</v>
          </cell>
          <cell r="U2915">
            <v>0</v>
          </cell>
          <cell r="V2915">
            <v>0</v>
          </cell>
          <cell r="W2915">
            <v>0</v>
          </cell>
          <cell r="X2915">
            <v>0</v>
          </cell>
          <cell r="Y2915">
            <v>0</v>
          </cell>
          <cell r="Z2915">
            <v>0</v>
          </cell>
          <cell r="AA2915">
            <v>0</v>
          </cell>
          <cell r="AB2915">
            <v>0</v>
          </cell>
          <cell r="AC2915">
            <v>451</v>
          </cell>
          <cell r="AD2915">
            <v>546</v>
          </cell>
          <cell r="AE2915">
            <v>570</v>
          </cell>
          <cell r="AF2915">
            <v>405</v>
          </cell>
          <cell r="AG2915">
            <v>420</v>
          </cell>
          <cell r="AH2915">
            <v>427</v>
          </cell>
        </row>
        <row r="2916">
          <cell r="E2916" t="str">
            <v>AL Commercial Waste Energy</v>
          </cell>
          <cell r="F2916">
            <v>0</v>
          </cell>
          <cell r="G2916">
            <v>0</v>
          </cell>
          <cell r="H2916">
            <v>0</v>
          </cell>
          <cell r="I2916">
            <v>0</v>
          </cell>
          <cell r="J2916">
            <v>0</v>
          </cell>
          <cell r="K2916">
            <v>0</v>
          </cell>
          <cell r="L2916">
            <v>0</v>
          </cell>
          <cell r="M2916">
            <v>0</v>
          </cell>
          <cell r="N2916">
            <v>0</v>
          </cell>
          <cell r="O2916">
            <v>0</v>
          </cell>
          <cell r="P2916">
            <v>0</v>
          </cell>
          <cell r="Q2916">
            <v>0</v>
          </cell>
          <cell r="R2916">
            <v>0</v>
          </cell>
          <cell r="S2916">
            <v>0</v>
          </cell>
          <cell r="T2916">
            <v>0</v>
          </cell>
          <cell r="U2916">
            <v>0</v>
          </cell>
          <cell r="V2916">
            <v>0</v>
          </cell>
          <cell r="W2916">
            <v>0</v>
          </cell>
          <cell r="X2916">
            <v>0</v>
          </cell>
          <cell r="Y2916">
            <v>0</v>
          </cell>
          <cell r="Z2916">
            <v>0</v>
          </cell>
          <cell r="AA2916">
            <v>0</v>
          </cell>
          <cell r="AB2916">
            <v>0</v>
          </cell>
          <cell r="AC2916">
            <v>0</v>
          </cell>
          <cell r="AD2916">
            <v>0</v>
          </cell>
          <cell r="AE2916">
            <v>0</v>
          </cell>
          <cell r="AF2916">
            <v>0</v>
          </cell>
          <cell r="AG2916">
            <v>0</v>
          </cell>
          <cell r="AH2916">
            <v>0</v>
          </cell>
        </row>
        <row r="2917">
          <cell r="E2917" t="str">
            <v>AR Commercial Waste Energy</v>
          </cell>
          <cell r="F2917">
            <v>177</v>
          </cell>
          <cell r="G2917">
            <v>177</v>
          </cell>
          <cell r="H2917">
            <v>177</v>
          </cell>
          <cell r="I2917">
            <v>184</v>
          </cell>
          <cell r="J2917">
            <v>184</v>
          </cell>
          <cell r="K2917">
            <v>198</v>
          </cell>
          <cell r="L2917">
            <v>184</v>
          </cell>
          <cell r="M2917">
            <v>160</v>
          </cell>
          <cell r="N2917">
            <v>156</v>
          </cell>
          <cell r="O2917">
            <v>218</v>
          </cell>
          <cell r="P2917">
            <v>206</v>
          </cell>
          <cell r="Q2917">
            <v>201</v>
          </cell>
          <cell r="R2917">
            <v>171</v>
          </cell>
          <cell r="S2917">
            <v>167</v>
          </cell>
          <cell r="T2917">
            <v>133</v>
          </cell>
          <cell r="U2917">
            <v>85</v>
          </cell>
          <cell r="V2917">
            <v>71</v>
          </cell>
          <cell r="W2917">
            <v>60</v>
          </cell>
          <cell r="X2917">
            <v>70</v>
          </cell>
          <cell r="Y2917">
            <v>44</v>
          </cell>
          <cell r="Z2917">
            <v>54</v>
          </cell>
          <cell r="AA2917">
            <v>61</v>
          </cell>
          <cell r="AB2917">
            <v>67</v>
          </cell>
          <cell r="AC2917">
            <v>59</v>
          </cell>
          <cell r="AD2917">
            <v>40</v>
          </cell>
          <cell r="AE2917">
            <v>62</v>
          </cell>
          <cell r="AF2917">
            <v>55</v>
          </cell>
          <cell r="AG2917">
            <v>77</v>
          </cell>
          <cell r="AH2917">
            <v>59</v>
          </cell>
        </row>
        <row r="2918">
          <cell r="E2918" t="str">
            <v>AZ Commercial Waste Energy</v>
          </cell>
          <cell r="F2918">
            <v>0</v>
          </cell>
          <cell r="G2918">
            <v>0</v>
          </cell>
          <cell r="H2918">
            <v>0</v>
          </cell>
          <cell r="I2918">
            <v>0</v>
          </cell>
          <cell r="J2918">
            <v>0</v>
          </cell>
          <cell r="K2918">
            <v>0</v>
          </cell>
          <cell r="L2918">
            <v>0</v>
          </cell>
          <cell r="M2918">
            <v>0</v>
          </cell>
          <cell r="N2918">
            <v>0</v>
          </cell>
          <cell r="O2918">
            <v>68</v>
          </cell>
          <cell r="P2918">
            <v>64</v>
          </cell>
          <cell r="Q2918">
            <v>69</v>
          </cell>
          <cell r="R2918">
            <v>46</v>
          </cell>
          <cell r="S2918">
            <v>47</v>
          </cell>
          <cell r="T2918">
            <v>0</v>
          </cell>
          <cell r="U2918">
            <v>55</v>
          </cell>
          <cell r="V2918">
            <v>65</v>
          </cell>
          <cell r="W2918">
            <v>67</v>
          </cell>
          <cell r="X2918">
            <v>58</v>
          </cell>
          <cell r="Y2918">
            <v>49</v>
          </cell>
          <cell r="Z2918">
            <v>56</v>
          </cell>
          <cell r="AA2918">
            <v>72</v>
          </cell>
          <cell r="AB2918">
            <v>45</v>
          </cell>
          <cell r="AC2918">
            <v>0</v>
          </cell>
          <cell r="AD2918">
            <v>0</v>
          </cell>
          <cell r="AE2918">
            <v>0</v>
          </cell>
          <cell r="AF2918">
            <v>0</v>
          </cell>
          <cell r="AG2918">
            <v>0</v>
          </cell>
          <cell r="AH2918">
            <v>0</v>
          </cell>
        </row>
        <row r="2919">
          <cell r="E2919" t="str">
            <v>CA Commercial Waste Energy</v>
          </cell>
          <cell r="F2919">
            <v>383</v>
          </cell>
          <cell r="G2919">
            <v>383</v>
          </cell>
          <cell r="H2919">
            <v>383</v>
          </cell>
          <cell r="I2919">
            <v>725</v>
          </cell>
          <cell r="J2919">
            <v>1509</v>
          </cell>
          <cell r="K2919">
            <v>3639</v>
          </cell>
          <cell r="L2919">
            <v>3169</v>
          </cell>
          <cell r="M2919">
            <v>3538</v>
          </cell>
          <cell r="N2919">
            <v>3113</v>
          </cell>
          <cell r="O2919">
            <v>3212</v>
          </cell>
          <cell r="P2919">
            <v>4585</v>
          </cell>
          <cell r="Q2919">
            <v>2814</v>
          </cell>
          <cell r="R2919">
            <v>3452</v>
          </cell>
          <cell r="S2919">
            <v>4213</v>
          </cell>
          <cell r="T2919">
            <v>4448</v>
          </cell>
          <cell r="U2919">
            <v>5445</v>
          </cell>
          <cell r="V2919">
            <v>6547</v>
          </cell>
          <cell r="W2919">
            <v>5357</v>
          </cell>
          <cell r="X2919">
            <v>5167</v>
          </cell>
          <cell r="Y2919">
            <v>5307</v>
          </cell>
          <cell r="Z2919">
            <v>5262</v>
          </cell>
          <cell r="AA2919">
            <v>12364</v>
          </cell>
          <cell r="AB2919">
            <v>12423</v>
          </cell>
          <cell r="AC2919">
            <v>12343</v>
          </cell>
          <cell r="AD2919">
            <v>12034</v>
          </cell>
          <cell r="AE2919">
            <v>11621</v>
          </cell>
          <cell r="AF2919">
            <v>10638</v>
          </cell>
          <cell r="AG2919">
            <v>9401</v>
          </cell>
          <cell r="AH2919">
            <v>9733</v>
          </cell>
        </row>
        <row r="2920">
          <cell r="E2920" t="str">
            <v>CO Commercial Waste Energy</v>
          </cell>
          <cell r="F2920">
            <v>292</v>
          </cell>
          <cell r="G2920">
            <v>292</v>
          </cell>
          <cell r="H2920">
            <v>292</v>
          </cell>
          <cell r="I2920">
            <v>292</v>
          </cell>
          <cell r="J2920">
            <v>351</v>
          </cell>
          <cell r="K2920">
            <v>414</v>
          </cell>
          <cell r="L2920">
            <v>400</v>
          </cell>
          <cell r="M2920">
            <v>306</v>
          </cell>
          <cell r="N2920">
            <v>340</v>
          </cell>
          <cell r="O2920">
            <v>626</v>
          </cell>
          <cell r="P2920">
            <v>168</v>
          </cell>
          <cell r="Q2920">
            <v>462</v>
          </cell>
          <cell r="R2920">
            <v>0</v>
          </cell>
          <cell r="S2920">
            <v>0</v>
          </cell>
          <cell r="T2920">
            <v>0</v>
          </cell>
          <cell r="U2920">
            <v>0</v>
          </cell>
          <cell r="V2920">
            <v>0</v>
          </cell>
          <cell r="W2920">
            <v>0</v>
          </cell>
          <cell r="X2920">
            <v>0</v>
          </cell>
          <cell r="Y2920">
            <v>0</v>
          </cell>
          <cell r="Z2920">
            <v>0</v>
          </cell>
          <cell r="AA2920">
            <v>0</v>
          </cell>
          <cell r="AB2920">
            <v>0</v>
          </cell>
          <cell r="AC2920">
            <v>0</v>
          </cell>
          <cell r="AD2920">
            <v>0</v>
          </cell>
          <cell r="AE2920">
            <v>0</v>
          </cell>
          <cell r="AF2920">
            <v>0</v>
          </cell>
          <cell r="AG2920">
            <v>0</v>
          </cell>
          <cell r="AH2920">
            <v>0</v>
          </cell>
        </row>
        <row r="2921">
          <cell r="E2921" t="str">
            <v>CT Commercial Waste Energy</v>
          </cell>
          <cell r="F2921">
            <v>0</v>
          </cell>
          <cell r="G2921">
            <v>0</v>
          </cell>
          <cell r="H2921">
            <v>0</v>
          </cell>
          <cell r="I2921">
            <v>0</v>
          </cell>
          <cell r="J2921">
            <v>0</v>
          </cell>
          <cell r="K2921">
            <v>0</v>
          </cell>
          <cell r="L2921">
            <v>7657</v>
          </cell>
          <cell r="M2921">
            <v>7587</v>
          </cell>
          <cell r="N2921">
            <v>7901</v>
          </cell>
          <cell r="O2921">
            <v>7962</v>
          </cell>
          <cell r="P2921">
            <v>0</v>
          </cell>
          <cell r="Q2921">
            <v>0</v>
          </cell>
          <cell r="R2921">
            <v>0</v>
          </cell>
          <cell r="S2921">
            <v>0</v>
          </cell>
          <cell r="T2921">
            <v>0</v>
          </cell>
          <cell r="U2921">
            <v>0</v>
          </cell>
          <cell r="V2921">
            <v>0</v>
          </cell>
          <cell r="W2921">
            <v>0</v>
          </cell>
          <cell r="X2921">
            <v>0</v>
          </cell>
          <cell r="Y2921">
            <v>0</v>
          </cell>
          <cell r="Z2921">
            <v>0</v>
          </cell>
          <cell r="AA2921">
            <v>0</v>
          </cell>
          <cell r="AB2921">
            <v>0</v>
          </cell>
          <cell r="AC2921">
            <v>673</v>
          </cell>
          <cell r="AD2921">
            <v>608</v>
          </cell>
          <cell r="AE2921">
            <v>138</v>
          </cell>
          <cell r="AF2921">
            <v>0</v>
          </cell>
          <cell r="AG2921">
            <v>0</v>
          </cell>
          <cell r="AH2921">
            <v>0</v>
          </cell>
        </row>
        <row r="2922">
          <cell r="E2922" t="str">
            <v>DC Commercial Waste Energy</v>
          </cell>
          <cell r="F2922">
            <v>0</v>
          </cell>
          <cell r="G2922">
            <v>0</v>
          </cell>
          <cell r="H2922">
            <v>0</v>
          </cell>
          <cell r="I2922">
            <v>0</v>
          </cell>
          <cell r="J2922">
            <v>0</v>
          </cell>
          <cell r="K2922">
            <v>0</v>
          </cell>
          <cell r="L2922">
            <v>0</v>
          </cell>
          <cell r="M2922">
            <v>0</v>
          </cell>
          <cell r="N2922">
            <v>0</v>
          </cell>
          <cell r="O2922">
            <v>0</v>
          </cell>
          <cell r="P2922">
            <v>0</v>
          </cell>
          <cell r="Q2922">
            <v>0</v>
          </cell>
          <cell r="R2922">
            <v>0</v>
          </cell>
          <cell r="S2922">
            <v>0</v>
          </cell>
          <cell r="T2922">
            <v>0</v>
          </cell>
          <cell r="U2922">
            <v>0</v>
          </cell>
          <cell r="V2922">
            <v>0</v>
          </cell>
          <cell r="W2922">
            <v>0</v>
          </cell>
          <cell r="X2922">
            <v>0</v>
          </cell>
          <cell r="Y2922">
            <v>0</v>
          </cell>
          <cell r="Z2922">
            <v>0</v>
          </cell>
          <cell r="AA2922">
            <v>0</v>
          </cell>
          <cell r="AB2922">
            <v>0</v>
          </cell>
          <cell r="AC2922">
            <v>0</v>
          </cell>
          <cell r="AD2922">
            <v>0</v>
          </cell>
          <cell r="AE2922">
            <v>0</v>
          </cell>
          <cell r="AF2922">
            <v>0</v>
          </cell>
          <cell r="AG2922">
            <v>804</v>
          </cell>
          <cell r="AH2922">
            <v>931</v>
          </cell>
        </row>
        <row r="2923">
          <cell r="E2923" t="str">
            <v>DE Commercial Waste Energy</v>
          </cell>
          <cell r="F2923">
            <v>0</v>
          </cell>
          <cell r="G2923">
            <v>0</v>
          </cell>
          <cell r="H2923">
            <v>0</v>
          </cell>
          <cell r="I2923">
            <v>0</v>
          </cell>
          <cell r="J2923">
            <v>0</v>
          </cell>
          <cell r="K2923">
            <v>0</v>
          </cell>
          <cell r="L2923">
            <v>0</v>
          </cell>
          <cell r="M2923">
            <v>0</v>
          </cell>
          <cell r="N2923">
            <v>0</v>
          </cell>
          <cell r="O2923">
            <v>0</v>
          </cell>
          <cell r="P2923">
            <v>0</v>
          </cell>
          <cell r="Q2923">
            <v>0</v>
          </cell>
          <cell r="R2923">
            <v>0</v>
          </cell>
          <cell r="S2923">
            <v>0</v>
          </cell>
          <cell r="T2923">
            <v>0</v>
          </cell>
          <cell r="U2923">
            <v>0</v>
          </cell>
          <cell r="V2923">
            <v>0</v>
          </cell>
          <cell r="W2923">
            <v>0</v>
          </cell>
          <cell r="X2923">
            <v>0</v>
          </cell>
          <cell r="Y2923">
            <v>0</v>
          </cell>
          <cell r="Z2923">
            <v>0</v>
          </cell>
          <cell r="AA2923">
            <v>0</v>
          </cell>
          <cell r="AB2923">
            <v>0</v>
          </cell>
          <cell r="AC2923">
            <v>0</v>
          </cell>
          <cell r="AD2923">
            <v>0</v>
          </cell>
          <cell r="AE2923">
            <v>0</v>
          </cell>
          <cell r="AF2923">
            <v>0</v>
          </cell>
          <cell r="AG2923">
            <v>0</v>
          </cell>
          <cell r="AH2923">
            <v>0</v>
          </cell>
        </row>
        <row r="2924">
          <cell r="E2924" t="str">
            <v>FL Commercial Waste Energy</v>
          </cell>
          <cell r="F2924">
            <v>430</v>
          </cell>
          <cell r="G2924">
            <v>326</v>
          </cell>
          <cell r="H2924">
            <v>488</v>
          </cell>
          <cell r="I2924">
            <v>443</v>
          </cell>
          <cell r="J2924">
            <v>476</v>
          </cell>
          <cell r="K2924">
            <v>360</v>
          </cell>
          <cell r="L2924">
            <v>371</v>
          </cell>
          <cell r="M2924">
            <v>369</v>
          </cell>
          <cell r="N2924">
            <v>504</v>
          </cell>
          <cell r="O2924">
            <v>450</v>
          </cell>
          <cell r="P2924">
            <v>451</v>
          </cell>
          <cell r="Q2924">
            <v>407</v>
          </cell>
          <cell r="R2924">
            <v>486</v>
          </cell>
          <cell r="S2924">
            <v>240</v>
          </cell>
          <cell r="T2924">
            <v>499</v>
          </cell>
          <cell r="U2924">
            <v>495</v>
          </cell>
          <cell r="V2924">
            <v>496</v>
          </cell>
          <cell r="W2924">
            <v>602</v>
          </cell>
          <cell r="X2924">
            <v>577</v>
          </cell>
          <cell r="Y2924">
            <v>593</v>
          </cell>
          <cell r="Z2924">
            <v>555</v>
          </cell>
          <cell r="AA2924">
            <v>527</v>
          </cell>
          <cell r="AB2924">
            <v>480</v>
          </cell>
          <cell r="AC2924">
            <v>438</v>
          </cell>
          <cell r="AD2924">
            <v>494</v>
          </cell>
          <cell r="AE2924">
            <v>525</v>
          </cell>
          <cell r="AF2924">
            <v>581</v>
          </cell>
          <cell r="AG2924">
            <v>484</v>
          </cell>
          <cell r="AH2924">
            <v>488</v>
          </cell>
        </row>
        <row r="2925">
          <cell r="E2925" t="str">
            <v>GA Commercial Waste Energy</v>
          </cell>
          <cell r="F2925">
            <v>0</v>
          </cell>
          <cell r="G2925">
            <v>0</v>
          </cell>
          <cell r="H2925">
            <v>0</v>
          </cell>
          <cell r="I2925">
            <v>0</v>
          </cell>
          <cell r="J2925">
            <v>0</v>
          </cell>
          <cell r="K2925">
            <v>0</v>
          </cell>
          <cell r="L2925">
            <v>0</v>
          </cell>
          <cell r="M2925">
            <v>0</v>
          </cell>
          <cell r="N2925">
            <v>0</v>
          </cell>
          <cell r="O2925">
            <v>0</v>
          </cell>
          <cell r="P2925">
            <v>0</v>
          </cell>
          <cell r="Q2925">
            <v>0</v>
          </cell>
          <cell r="R2925">
            <v>0</v>
          </cell>
          <cell r="S2925">
            <v>0</v>
          </cell>
          <cell r="T2925">
            <v>0</v>
          </cell>
          <cell r="U2925">
            <v>0</v>
          </cell>
          <cell r="V2925">
            <v>0</v>
          </cell>
          <cell r="W2925">
            <v>0</v>
          </cell>
          <cell r="X2925">
            <v>0</v>
          </cell>
          <cell r="Y2925">
            <v>228</v>
          </cell>
          <cell r="Z2925">
            <v>201</v>
          </cell>
          <cell r="AA2925">
            <v>244</v>
          </cell>
          <cell r="AB2925">
            <v>273</v>
          </cell>
          <cell r="AC2925">
            <v>234</v>
          </cell>
          <cell r="AD2925">
            <v>264</v>
          </cell>
          <cell r="AE2925">
            <v>84</v>
          </cell>
          <cell r="AF2925">
            <v>40</v>
          </cell>
          <cell r="AG2925">
            <v>3</v>
          </cell>
          <cell r="AH2925">
            <v>0</v>
          </cell>
        </row>
        <row r="2926">
          <cell r="E2926" t="str">
            <v>HI Commercial Waste Energy</v>
          </cell>
          <cell r="F2926">
            <v>0</v>
          </cell>
          <cell r="G2926">
            <v>0</v>
          </cell>
          <cell r="H2926">
            <v>0</v>
          </cell>
          <cell r="I2926">
            <v>0</v>
          </cell>
          <cell r="J2926">
            <v>0</v>
          </cell>
          <cell r="K2926">
            <v>0</v>
          </cell>
          <cell r="L2926">
            <v>0</v>
          </cell>
          <cell r="M2926">
            <v>0</v>
          </cell>
          <cell r="N2926">
            <v>0</v>
          </cell>
          <cell r="O2926">
            <v>0</v>
          </cell>
          <cell r="P2926">
            <v>0</v>
          </cell>
          <cell r="Q2926">
            <v>0</v>
          </cell>
          <cell r="R2926">
            <v>0</v>
          </cell>
          <cell r="S2926">
            <v>0</v>
          </cell>
          <cell r="T2926">
            <v>2541</v>
          </cell>
          <cell r="U2926">
            <v>2236</v>
          </cell>
          <cell r="V2926">
            <v>2590</v>
          </cell>
          <cell r="W2926">
            <v>2322</v>
          </cell>
          <cell r="X2926">
            <v>3037</v>
          </cell>
          <cell r="Y2926">
            <v>2997</v>
          </cell>
          <cell r="Z2926">
            <v>2898</v>
          </cell>
          <cell r="AA2926">
            <v>2739</v>
          </cell>
          <cell r="AB2926">
            <v>2173</v>
          </cell>
          <cell r="AC2926">
            <v>3167</v>
          </cell>
          <cell r="AD2926">
            <v>3246</v>
          </cell>
          <cell r="AE2926">
            <v>3183</v>
          </cell>
          <cell r="AF2926">
            <v>3732</v>
          </cell>
          <cell r="AG2926">
            <v>3547</v>
          </cell>
          <cell r="AH2926">
            <v>3801</v>
          </cell>
        </row>
        <row r="2927">
          <cell r="E2927" t="str">
            <v>IA Commercial Waste Energy</v>
          </cell>
          <cell r="F2927">
            <v>0</v>
          </cell>
          <cell r="G2927">
            <v>68</v>
          </cell>
          <cell r="H2927">
            <v>68</v>
          </cell>
          <cell r="I2927">
            <v>105</v>
          </cell>
          <cell r="J2927">
            <v>151</v>
          </cell>
          <cell r="K2927">
            <v>151</v>
          </cell>
          <cell r="L2927">
            <v>160</v>
          </cell>
          <cell r="M2927">
            <v>2029</v>
          </cell>
          <cell r="N2927">
            <v>576</v>
          </cell>
          <cell r="O2927">
            <v>257</v>
          </cell>
          <cell r="P2927">
            <v>250</v>
          </cell>
          <cell r="Q2927">
            <v>230</v>
          </cell>
          <cell r="R2927">
            <v>336</v>
          </cell>
          <cell r="S2927">
            <v>596</v>
          </cell>
          <cell r="T2927">
            <v>754</v>
          </cell>
          <cell r="U2927">
            <v>921</v>
          </cell>
          <cell r="V2927">
            <v>910</v>
          </cell>
          <cell r="W2927">
            <v>764</v>
          </cell>
          <cell r="X2927">
            <v>506</v>
          </cell>
          <cell r="Y2927">
            <v>576</v>
          </cell>
          <cell r="Z2927">
            <v>576</v>
          </cell>
          <cell r="AA2927">
            <v>674</v>
          </cell>
          <cell r="AB2927">
            <v>558</v>
          </cell>
          <cell r="AC2927">
            <v>523</v>
          </cell>
          <cell r="AD2927">
            <v>592</v>
          </cell>
          <cell r="AE2927">
            <v>785</v>
          </cell>
          <cell r="AF2927">
            <v>908</v>
          </cell>
          <cell r="AG2927">
            <v>684</v>
          </cell>
          <cell r="AH2927">
            <v>1192</v>
          </cell>
        </row>
        <row r="2928">
          <cell r="E2928" t="str">
            <v>ID Commercial Waste Energy</v>
          </cell>
          <cell r="F2928">
            <v>0</v>
          </cell>
          <cell r="G2928">
            <v>0</v>
          </cell>
          <cell r="H2928">
            <v>0</v>
          </cell>
          <cell r="I2928">
            <v>0</v>
          </cell>
          <cell r="J2928">
            <v>0</v>
          </cell>
          <cell r="K2928">
            <v>0</v>
          </cell>
          <cell r="L2928">
            <v>0</v>
          </cell>
          <cell r="M2928">
            <v>0</v>
          </cell>
          <cell r="N2928">
            <v>0</v>
          </cell>
          <cell r="O2928">
            <v>0</v>
          </cell>
          <cell r="P2928">
            <v>0</v>
          </cell>
          <cell r="Q2928">
            <v>0</v>
          </cell>
          <cell r="R2928">
            <v>0</v>
          </cell>
          <cell r="S2928">
            <v>0</v>
          </cell>
          <cell r="T2928">
            <v>0</v>
          </cell>
          <cell r="U2928">
            <v>0</v>
          </cell>
          <cell r="V2928">
            <v>0</v>
          </cell>
          <cell r="W2928">
            <v>0</v>
          </cell>
          <cell r="X2928">
            <v>0</v>
          </cell>
          <cell r="Y2928">
            <v>0</v>
          </cell>
          <cell r="Z2928">
            <v>0</v>
          </cell>
          <cell r="AA2928">
            <v>0</v>
          </cell>
          <cell r="AB2928">
            <v>0</v>
          </cell>
          <cell r="AC2928">
            <v>0</v>
          </cell>
          <cell r="AD2928">
            <v>60</v>
          </cell>
          <cell r="AE2928">
            <v>93</v>
          </cell>
          <cell r="AF2928">
            <v>103</v>
          </cell>
          <cell r="AG2928">
            <v>115</v>
          </cell>
          <cell r="AH2928">
            <v>112</v>
          </cell>
        </row>
        <row r="2929">
          <cell r="E2929" t="str">
            <v>IL Commercial Waste Energy</v>
          </cell>
          <cell r="F2929">
            <v>0</v>
          </cell>
          <cell r="G2929">
            <v>120</v>
          </cell>
          <cell r="H2929">
            <v>120</v>
          </cell>
          <cell r="I2929">
            <v>34</v>
          </cell>
          <cell r="J2929">
            <v>112</v>
          </cell>
          <cell r="K2929">
            <v>59</v>
          </cell>
          <cell r="L2929">
            <v>2</v>
          </cell>
          <cell r="M2929">
            <v>7</v>
          </cell>
          <cell r="N2929">
            <v>40</v>
          </cell>
          <cell r="O2929">
            <v>74</v>
          </cell>
          <cell r="P2929">
            <v>106</v>
          </cell>
          <cell r="Q2929">
            <v>109</v>
          </cell>
          <cell r="R2929">
            <v>70</v>
          </cell>
          <cell r="S2929">
            <v>3</v>
          </cell>
          <cell r="T2929">
            <v>4</v>
          </cell>
          <cell r="U2929">
            <v>5</v>
          </cell>
          <cell r="V2929">
            <v>4</v>
          </cell>
          <cell r="W2929">
            <v>6</v>
          </cell>
          <cell r="X2929">
            <v>1</v>
          </cell>
          <cell r="Y2929">
            <v>4</v>
          </cell>
          <cell r="Z2929">
            <v>0</v>
          </cell>
          <cell r="AA2929">
            <v>0</v>
          </cell>
          <cell r="AB2929">
            <v>2</v>
          </cell>
          <cell r="AC2929">
            <v>0</v>
          </cell>
          <cell r="AD2929">
            <v>0</v>
          </cell>
          <cell r="AE2929">
            <v>0</v>
          </cell>
          <cell r="AF2929">
            <v>0</v>
          </cell>
          <cell r="AG2929">
            <v>0</v>
          </cell>
          <cell r="AH2929">
            <v>0</v>
          </cell>
        </row>
        <row r="2930">
          <cell r="E2930" t="str">
            <v>IN Commercial Waste Energy</v>
          </cell>
          <cell r="F2930">
            <v>7186</v>
          </cell>
          <cell r="G2930">
            <v>6506</v>
          </cell>
          <cell r="H2930">
            <v>7075</v>
          </cell>
          <cell r="I2930">
            <v>7696</v>
          </cell>
          <cell r="J2930">
            <v>7614</v>
          </cell>
          <cell r="K2930">
            <v>7329</v>
          </cell>
          <cell r="L2930">
            <v>7405</v>
          </cell>
          <cell r="M2930">
            <v>7471</v>
          </cell>
          <cell r="N2930">
            <v>7297</v>
          </cell>
          <cell r="O2930">
            <v>6974</v>
          </cell>
          <cell r="P2930">
            <v>6896</v>
          </cell>
          <cell r="Q2930">
            <v>4072</v>
          </cell>
          <cell r="R2930">
            <v>3994</v>
          </cell>
          <cell r="S2930">
            <v>4093</v>
          </cell>
          <cell r="T2930">
            <v>4059</v>
          </cell>
          <cell r="U2930">
            <v>3999</v>
          </cell>
          <cell r="V2930">
            <v>4035</v>
          </cell>
          <cell r="W2930">
            <v>756</v>
          </cell>
          <cell r="X2930">
            <v>4702</v>
          </cell>
          <cell r="Y2930">
            <v>4569</v>
          </cell>
          <cell r="Z2930">
            <v>4623</v>
          </cell>
          <cell r="AA2930">
            <v>3967</v>
          </cell>
          <cell r="AB2930">
            <v>4010</v>
          </cell>
          <cell r="AC2930">
            <v>3361</v>
          </cell>
          <cell r="AD2930">
            <v>2996</v>
          </cell>
          <cell r="AE2930">
            <v>3574</v>
          </cell>
          <cell r="AF2930">
            <v>3624</v>
          </cell>
          <cell r="AG2930">
            <v>3484</v>
          </cell>
          <cell r="AH2930">
            <v>3589</v>
          </cell>
        </row>
        <row r="2931">
          <cell r="E2931" t="str">
            <v>KS Commercial Waste Energy</v>
          </cell>
          <cell r="F2931">
            <v>0</v>
          </cell>
          <cell r="G2931">
            <v>0</v>
          </cell>
          <cell r="H2931">
            <v>0</v>
          </cell>
          <cell r="I2931">
            <v>0</v>
          </cell>
          <cell r="J2931">
            <v>0</v>
          </cell>
          <cell r="K2931">
            <v>0</v>
          </cell>
          <cell r="L2931">
            <v>0</v>
          </cell>
          <cell r="M2931">
            <v>0</v>
          </cell>
          <cell r="N2931">
            <v>0</v>
          </cell>
          <cell r="O2931">
            <v>0</v>
          </cell>
          <cell r="P2931">
            <v>0</v>
          </cell>
          <cell r="Q2931">
            <v>0</v>
          </cell>
          <cell r="R2931">
            <v>0</v>
          </cell>
          <cell r="S2931">
            <v>0</v>
          </cell>
          <cell r="T2931">
            <v>0</v>
          </cell>
          <cell r="U2931">
            <v>0</v>
          </cell>
          <cell r="V2931">
            <v>0</v>
          </cell>
          <cell r="W2931">
            <v>0</v>
          </cell>
          <cell r="X2931">
            <v>0</v>
          </cell>
          <cell r="Y2931">
            <v>0</v>
          </cell>
          <cell r="Z2931">
            <v>0</v>
          </cell>
          <cell r="AA2931">
            <v>0</v>
          </cell>
          <cell r="AB2931">
            <v>0</v>
          </cell>
          <cell r="AC2931">
            <v>0</v>
          </cell>
          <cell r="AD2931">
            <v>0</v>
          </cell>
          <cell r="AE2931">
            <v>0</v>
          </cell>
          <cell r="AF2931">
            <v>0</v>
          </cell>
          <cell r="AG2931">
            <v>0</v>
          </cell>
          <cell r="AH2931">
            <v>0</v>
          </cell>
        </row>
        <row r="2932">
          <cell r="E2932" t="str">
            <v>KY Commercial Waste Energy</v>
          </cell>
          <cell r="F2932">
            <v>0</v>
          </cell>
          <cell r="G2932">
            <v>0</v>
          </cell>
          <cell r="H2932">
            <v>0</v>
          </cell>
          <cell r="I2932">
            <v>0</v>
          </cell>
          <cell r="J2932">
            <v>0</v>
          </cell>
          <cell r="K2932">
            <v>0</v>
          </cell>
          <cell r="L2932">
            <v>0</v>
          </cell>
          <cell r="M2932">
            <v>0</v>
          </cell>
          <cell r="N2932">
            <v>0</v>
          </cell>
          <cell r="O2932">
            <v>0</v>
          </cell>
          <cell r="P2932">
            <v>0</v>
          </cell>
          <cell r="Q2932">
            <v>0</v>
          </cell>
          <cell r="R2932">
            <v>0</v>
          </cell>
          <cell r="S2932">
            <v>0</v>
          </cell>
          <cell r="T2932">
            <v>0</v>
          </cell>
          <cell r="U2932">
            <v>0</v>
          </cell>
          <cell r="V2932">
            <v>0</v>
          </cell>
          <cell r="W2932">
            <v>0</v>
          </cell>
          <cell r="X2932">
            <v>0</v>
          </cell>
          <cell r="Y2932">
            <v>0</v>
          </cell>
          <cell r="Z2932">
            <v>0</v>
          </cell>
          <cell r="AA2932">
            <v>0</v>
          </cell>
          <cell r="AB2932">
            <v>0</v>
          </cell>
          <cell r="AC2932">
            <v>0</v>
          </cell>
          <cell r="AD2932">
            <v>0</v>
          </cell>
          <cell r="AE2932">
            <v>0</v>
          </cell>
          <cell r="AF2932">
            <v>0</v>
          </cell>
          <cell r="AG2932">
            <v>0</v>
          </cell>
          <cell r="AH2932">
            <v>0</v>
          </cell>
        </row>
        <row r="2933">
          <cell r="E2933" t="str">
            <v>LA Commercial Waste Energy</v>
          </cell>
          <cell r="F2933">
            <v>0</v>
          </cell>
          <cell r="G2933">
            <v>0</v>
          </cell>
          <cell r="H2933">
            <v>0</v>
          </cell>
          <cell r="I2933">
            <v>0</v>
          </cell>
          <cell r="J2933">
            <v>0</v>
          </cell>
          <cell r="K2933">
            <v>0</v>
          </cell>
          <cell r="L2933">
            <v>0</v>
          </cell>
          <cell r="M2933">
            <v>0</v>
          </cell>
          <cell r="N2933">
            <v>0</v>
          </cell>
          <cell r="O2933">
            <v>0</v>
          </cell>
          <cell r="P2933">
            <v>0</v>
          </cell>
          <cell r="Q2933">
            <v>0</v>
          </cell>
          <cell r="R2933">
            <v>0</v>
          </cell>
          <cell r="S2933">
            <v>0</v>
          </cell>
          <cell r="T2933">
            <v>0</v>
          </cell>
          <cell r="U2933">
            <v>0</v>
          </cell>
          <cell r="V2933">
            <v>0</v>
          </cell>
          <cell r="W2933">
            <v>0</v>
          </cell>
          <cell r="X2933">
            <v>0</v>
          </cell>
          <cell r="Y2933">
            <v>0</v>
          </cell>
          <cell r="Z2933">
            <v>0</v>
          </cell>
          <cell r="AA2933">
            <v>0</v>
          </cell>
          <cell r="AB2933">
            <v>0</v>
          </cell>
          <cell r="AC2933">
            <v>0</v>
          </cell>
          <cell r="AD2933">
            <v>0</v>
          </cell>
          <cell r="AE2933">
            <v>0</v>
          </cell>
          <cell r="AF2933">
            <v>0</v>
          </cell>
          <cell r="AG2933">
            <v>0</v>
          </cell>
          <cell r="AH2933">
            <v>0</v>
          </cell>
        </row>
        <row r="2934">
          <cell r="E2934" t="str">
            <v>MA Commercial Waste Energy</v>
          </cell>
          <cell r="F2934">
            <v>0</v>
          </cell>
          <cell r="G2934">
            <v>217</v>
          </cell>
          <cell r="H2934">
            <v>185</v>
          </cell>
          <cell r="I2934">
            <v>209</v>
          </cell>
          <cell r="J2934">
            <v>203</v>
          </cell>
          <cell r="K2934">
            <v>1</v>
          </cell>
          <cell r="L2934">
            <v>0</v>
          </cell>
          <cell r="M2934">
            <v>0</v>
          </cell>
          <cell r="N2934">
            <v>46</v>
          </cell>
          <cell r="O2934">
            <v>557</v>
          </cell>
          <cell r="P2934">
            <v>731</v>
          </cell>
          <cell r="Q2934">
            <v>656</v>
          </cell>
          <cell r="R2934">
            <v>867</v>
          </cell>
          <cell r="S2934">
            <v>755</v>
          </cell>
          <cell r="T2934">
            <v>1734</v>
          </cell>
          <cell r="U2934">
            <v>920</v>
          </cell>
          <cell r="V2934">
            <v>1017</v>
          </cell>
          <cell r="W2934">
            <v>1042</v>
          </cell>
          <cell r="X2934">
            <v>1</v>
          </cell>
          <cell r="Y2934">
            <v>1</v>
          </cell>
          <cell r="Z2934">
            <v>1</v>
          </cell>
          <cell r="AA2934">
            <v>1</v>
          </cell>
          <cell r="AB2934">
            <v>1</v>
          </cell>
          <cell r="AC2934">
            <v>1</v>
          </cell>
          <cell r="AD2934">
            <v>9</v>
          </cell>
          <cell r="AE2934">
            <v>1</v>
          </cell>
          <cell r="AF2934">
            <v>965</v>
          </cell>
          <cell r="AG2934">
            <v>1006</v>
          </cell>
          <cell r="AH2934">
            <v>1028</v>
          </cell>
        </row>
        <row r="2935">
          <cell r="E2935" t="str">
            <v>MD Commercial Waste Energy</v>
          </cell>
          <cell r="F2935">
            <v>205</v>
          </cell>
          <cell r="G2935">
            <v>205</v>
          </cell>
          <cell r="H2935">
            <v>205</v>
          </cell>
          <cell r="I2935">
            <v>204</v>
          </cell>
          <cell r="J2935">
            <v>219</v>
          </cell>
          <cell r="K2935">
            <v>1485</v>
          </cell>
          <cell r="L2935">
            <v>1634</v>
          </cell>
          <cell r="M2935">
            <v>1827</v>
          </cell>
          <cell r="N2935">
            <v>1502</v>
          </cell>
          <cell r="O2935">
            <v>1353</v>
          </cell>
          <cell r="P2935">
            <v>1401</v>
          </cell>
          <cell r="Q2935">
            <v>776</v>
          </cell>
          <cell r="R2935">
            <v>589</v>
          </cell>
          <cell r="S2935">
            <v>823</v>
          </cell>
          <cell r="T2935">
            <v>1107</v>
          </cell>
          <cell r="U2935">
            <v>1112</v>
          </cell>
          <cell r="V2935">
            <v>1172</v>
          </cell>
          <cell r="W2935">
            <v>916</v>
          </cell>
          <cell r="X2935">
            <v>943</v>
          </cell>
          <cell r="Y2935">
            <v>965</v>
          </cell>
          <cell r="Z2935">
            <v>1017</v>
          </cell>
          <cell r="AA2935">
            <v>1225</v>
          </cell>
          <cell r="AB2935">
            <v>1485</v>
          </cell>
          <cell r="AC2935">
            <v>1505</v>
          </cell>
          <cell r="AD2935">
            <v>620</v>
          </cell>
          <cell r="AE2935">
            <v>442</v>
          </cell>
          <cell r="AF2935">
            <v>447</v>
          </cell>
          <cell r="AG2935">
            <v>515</v>
          </cell>
          <cell r="AH2935">
            <v>445</v>
          </cell>
        </row>
        <row r="2936">
          <cell r="E2936" t="str">
            <v>ME Commercial Waste Energy</v>
          </cell>
          <cell r="F2936">
            <v>2177</v>
          </cell>
          <cell r="G2936">
            <v>1685</v>
          </cell>
          <cell r="H2936">
            <v>2277</v>
          </cell>
          <cell r="I2936">
            <v>2711</v>
          </cell>
          <cell r="J2936">
            <v>2778</v>
          </cell>
          <cell r="K2936">
            <v>2782</v>
          </cell>
          <cell r="L2936">
            <v>2690</v>
          </cell>
          <cell r="M2936">
            <v>2904</v>
          </cell>
          <cell r="N2936">
            <v>2972</v>
          </cell>
          <cell r="O2936">
            <v>2938</v>
          </cell>
          <cell r="P2936">
            <v>2757</v>
          </cell>
          <cell r="Q2936">
            <v>1554</v>
          </cell>
          <cell r="R2936">
            <v>1785</v>
          </cell>
          <cell r="S2936">
            <v>1820</v>
          </cell>
          <cell r="T2936">
            <v>1712</v>
          </cell>
          <cell r="U2936">
            <v>1774</v>
          </cell>
          <cell r="V2936">
            <v>1722</v>
          </cell>
          <cell r="W2936">
            <v>1729</v>
          </cell>
          <cell r="X2936">
            <v>1933</v>
          </cell>
          <cell r="Y2936">
            <v>1961</v>
          </cell>
          <cell r="Z2936">
            <v>2061</v>
          </cell>
          <cell r="AA2936">
            <v>1867</v>
          </cell>
          <cell r="AB2936">
            <v>1655</v>
          </cell>
          <cell r="AC2936">
            <v>1710</v>
          </cell>
          <cell r="AD2936">
            <v>1627</v>
          </cell>
          <cell r="AE2936">
            <v>1780</v>
          </cell>
          <cell r="AF2936">
            <v>1648</v>
          </cell>
          <cell r="AG2936">
            <v>1847</v>
          </cell>
          <cell r="AH2936">
            <v>1496</v>
          </cell>
        </row>
        <row r="2937">
          <cell r="E2937" t="str">
            <v>MI Commercial Waste Energy</v>
          </cell>
          <cell r="F2937">
            <v>4277</v>
          </cell>
          <cell r="G2937">
            <v>6822</v>
          </cell>
          <cell r="H2937">
            <v>7108</v>
          </cell>
          <cell r="I2937">
            <v>7059</v>
          </cell>
          <cell r="J2937">
            <v>6795</v>
          </cell>
          <cell r="K2937">
            <v>7019</v>
          </cell>
          <cell r="L2937">
            <v>8703</v>
          </cell>
          <cell r="M2937">
            <v>9332</v>
          </cell>
          <cell r="N2937">
            <v>7970</v>
          </cell>
          <cell r="O2937">
            <v>7884</v>
          </cell>
          <cell r="P2937">
            <v>6994</v>
          </cell>
          <cell r="Q2937">
            <v>214</v>
          </cell>
          <cell r="R2937">
            <v>4046</v>
          </cell>
          <cell r="S2937">
            <v>4009</v>
          </cell>
          <cell r="T2937">
            <v>4281</v>
          </cell>
          <cell r="U2937">
            <v>3922</v>
          </cell>
          <cell r="V2937">
            <v>4281</v>
          </cell>
          <cell r="W2937">
            <v>4397</v>
          </cell>
          <cell r="X2937">
            <v>4532</v>
          </cell>
          <cell r="Y2937">
            <v>4342</v>
          </cell>
          <cell r="Z2937">
            <v>4492</v>
          </cell>
          <cell r="AA2937">
            <v>4701</v>
          </cell>
          <cell r="AB2937">
            <v>5363</v>
          </cell>
          <cell r="AC2937">
            <v>4621</v>
          </cell>
          <cell r="AD2937">
            <v>4839</v>
          </cell>
          <cell r="AE2937">
            <v>5067</v>
          </cell>
          <cell r="AF2937">
            <v>5954</v>
          </cell>
          <cell r="AG2937">
            <v>5494</v>
          </cell>
          <cell r="AH2937">
            <v>5021</v>
          </cell>
        </row>
        <row r="2938">
          <cell r="E2938" t="str">
            <v>MN Commercial Waste Energy</v>
          </cell>
          <cell r="F2938">
            <v>648</v>
          </cell>
          <cell r="G2938">
            <v>648</v>
          </cell>
          <cell r="H2938">
            <v>648</v>
          </cell>
          <cell r="I2938">
            <v>660</v>
          </cell>
          <cell r="J2938">
            <v>626</v>
          </cell>
          <cell r="K2938">
            <v>658</v>
          </cell>
          <cell r="L2938">
            <v>676</v>
          </cell>
          <cell r="M2938">
            <v>685</v>
          </cell>
          <cell r="N2938">
            <v>675</v>
          </cell>
          <cell r="O2938">
            <v>691</v>
          </cell>
          <cell r="P2938">
            <v>694</v>
          </cell>
          <cell r="Q2938">
            <v>417</v>
          </cell>
          <cell r="R2938">
            <v>387</v>
          </cell>
          <cell r="S2938">
            <v>371</v>
          </cell>
          <cell r="T2938">
            <v>396</v>
          </cell>
          <cell r="U2938">
            <v>389</v>
          </cell>
          <cell r="V2938">
            <v>588</v>
          </cell>
          <cell r="W2938">
            <v>544</v>
          </cell>
          <cell r="X2938">
            <v>581</v>
          </cell>
          <cell r="Y2938">
            <v>561</v>
          </cell>
          <cell r="Z2938">
            <v>612</v>
          </cell>
          <cell r="AA2938">
            <v>575</v>
          </cell>
          <cell r="AB2938">
            <v>628</v>
          </cell>
          <cell r="AC2938">
            <v>642</v>
          </cell>
          <cell r="AD2938">
            <v>717</v>
          </cell>
          <cell r="AE2938">
            <v>803</v>
          </cell>
          <cell r="AF2938">
            <v>876</v>
          </cell>
          <cell r="AG2938">
            <v>904</v>
          </cell>
          <cell r="AH2938">
            <v>893</v>
          </cell>
        </row>
        <row r="2939">
          <cell r="E2939" t="str">
            <v>MO Commercial Waste Energy</v>
          </cell>
          <cell r="F2939">
            <v>0</v>
          </cell>
          <cell r="G2939">
            <v>0</v>
          </cell>
          <cell r="H2939">
            <v>0</v>
          </cell>
          <cell r="I2939">
            <v>0</v>
          </cell>
          <cell r="J2939">
            <v>0</v>
          </cell>
          <cell r="K2939">
            <v>11</v>
          </cell>
          <cell r="L2939">
            <v>18</v>
          </cell>
          <cell r="M2939">
            <v>114</v>
          </cell>
          <cell r="N2939">
            <v>60</v>
          </cell>
          <cell r="O2939">
            <v>34</v>
          </cell>
          <cell r="P2939">
            <v>56</v>
          </cell>
          <cell r="Q2939">
            <v>-1</v>
          </cell>
          <cell r="R2939">
            <v>0</v>
          </cell>
          <cell r="S2939">
            <v>0</v>
          </cell>
          <cell r="T2939">
            <v>0</v>
          </cell>
          <cell r="U2939">
            <v>0</v>
          </cell>
          <cell r="V2939">
            <v>0</v>
          </cell>
          <cell r="W2939">
            <v>0</v>
          </cell>
          <cell r="X2939">
            <v>0</v>
          </cell>
          <cell r="Y2939">
            <v>0</v>
          </cell>
          <cell r="Z2939">
            <v>0</v>
          </cell>
          <cell r="AA2939">
            <v>0</v>
          </cell>
          <cell r="AB2939">
            <v>0</v>
          </cell>
          <cell r="AC2939">
            <v>0</v>
          </cell>
          <cell r="AD2939">
            <v>0</v>
          </cell>
          <cell r="AE2939">
            <v>0</v>
          </cell>
          <cell r="AF2939">
            <v>0</v>
          </cell>
          <cell r="AG2939">
            <v>0</v>
          </cell>
          <cell r="AH2939">
            <v>0</v>
          </cell>
        </row>
        <row r="2940">
          <cell r="E2940" t="str">
            <v>MS Commercial Waste Energy</v>
          </cell>
          <cell r="F2940">
            <v>0</v>
          </cell>
          <cell r="G2940">
            <v>0</v>
          </cell>
          <cell r="H2940">
            <v>0</v>
          </cell>
          <cell r="I2940">
            <v>0</v>
          </cell>
          <cell r="J2940">
            <v>0</v>
          </cell>
          <cell r="K2940">
            <v>0</v>
          </cell>
          <cell r="L2940">
            <v>0</v>
          </cell>
          <cell r="M2940">
            <v>0</v>
          </cell>
          <cell r="N2940">
            <v>0</v>
          </cell>
          <cell r="O2940">
            <v>0</v>
          </cell>
          <cell r="P2940">
            <v>0</v>
          </cell>
          <cell r="Q2940">
            <v>0</v>
          </cell>
          <cell r="R2940">
            <v>0</v>
          </cell>
          <cell r="S2940">
            <v>0</v>
          </cell>
          <cell r="T2940">
            <v>0</v>
          </cell>
          <cell r="U2940">
            <v>0</v>
          </cell>
          <cell r="V2940">
            <v>0</v>
          </cell>
          <cell r="W2940">
            <v>0</v>
          </cell>
          <cell r="X2940">
            <v>0</v>
          </cell>
          <cell r="Y2940">
            <v>0</v>
          </cell>
          <cell r="Z2940">
            <v>0</v>
          </cell>
          <cell r="AA2940">
            <v>0</v>
          </cell>
          <cell r="AB2940">
            <v>0</v>
          </cell>
          <cell r="AC2940">
            <v>0</v>
          </cell>
          <cell r="AD2940">
            <v>0</v>
          </cell>
          <cell r="AE2940">
            <v>0</v>
          </cell>
          <cell r="AF2940">
            <v>0</v>
          </cell>
          <cell r="AG2940">
            <v>0</v>
          </cell>
          <cell r="AH2940">
            <v>0</v>
          </cell>
        </row>
        <row r="2941">
          <cell r="E2941" t="str">
            <v>MT Commercial Waste Energy</v>
          </cell>
          <cell r="F2941">
            <v>0</v>
          </cell>
          <cell r="G2941">
            <v>0</v>
          </cell>
          <cell r="H2941">
            <v>0</v>
          </cell>
          <cell r="I2941">
            <v>0</v>
          </cell>
          <cell r="J2941">
            <v>0</v>
          </cell>
          <cell r="K2941">
            <v>0</v>
          </cell>
          <cell r="L2941">
            <v>0</v>
          </cell>
          <cell r="M2941">
            <v>0</v>
          </cell>
          <cell r="N2941">
            <v>0</v>
          </cell>
          <cell r="O2941">
            <v>0</v>
          </cell>
          <cell r="P2941">
            <v>0</v>
          </cell>
          <cell r="Q2941">
            <v>0</v>
          </cell>
          <cell r="R2941">
            <v>0</v>
          </cell>
          <cell r="S2941">
            <v>0</v>
          </cell>
          <cell r="T2941">
            <v>0</v>
          </cell>
          <cell r="U2941">
            <v>0</v>
          </cell>
          <cell r="V2941">
            <v>0</v>
          </cell>
          <cell r="W2941">
            <v>0</v>
          </cell>
          <cell r="X2941">
            <v>0</v>
          </cell>
          <cell r="Y2941">
            <v>0</v>
          </cell>
          <cell r="Z2941">
            <v>0</v>
          </cell>
          <cell r="AA2941">
            <v>0</v>
          </cell>
          <cell r="AB2941">
            <v>0</v>
          </cell>
          <cell r="AC2941">
            <v>0</v>
          </cell>
          <cell r="AD2941">
            <v>0</v>
          </cell>
          <cell r="AE2941">
            <v>0</v>
          </cell>
          <cell r="AF2941">
            <v>0</v>
          </cell>
          <cell r="AG2941">
            <v>0</v>
          </cell>
          <cell r="AH2941">
            <v>0</v>
          </cell>
        </row>
        <row r="2942">
          <cell r="E2942" t="str">
            <v>NC Commercial Waste Energy</v>
          </cell>
          <cell r="F2942">
            <v>0</v>
          </cell>
          <cell r="G2942">
            <v>0</v>
          </cell>
          <cell r="H2942">
            <v>0</v>
          </cell>
          <cell r="I2942">
            <v>0</v>
          </cell>
          <cell r="J2942">
            <v>0</v>
          </cell>
          <cell r="K2942">
            <v>0</v>
          </cell>
          <cell r="L2942">
            <v>0</v>
          </cell>
          <cell r="M2942">
            <v>0</v>
          </cell>
          <cell r="N2942">
            <v>0</v>
          </cell>
          <cell r="O2942">
            <v>0</v>
          </cell>
          <cell r="P2942">
            <v>0</v>
          </cell>
          <cell r="Q2942">
            <v>0</v>
          </cell>
          <cell r="R2942">
            <v>0</v>
          </cell>
          <cell r="S2942">
            <v>0</v>
          </cell>
          <cell r="T2942">
            <v>0</v>
          </cell>
          <cell r="U2942">
            <v>0</v>
          </cell>
          <cell r="V2942">
            <v>0</v>
          </cell>
          <cell r="W2942">
            <v>0</v>
          </cell>
          <cell r="X2942">
            <v>0</v>
          </cell>
          <cell r="Y2942">
            <v>0</v>
          </cell>
          <cell r="Z2942">
            <v>0</v>
          </cell>
          <cell r="AA2942">
            <v>0</v>
          </cell>
          <cell r="AB2942">
            <v>22</v>
          </cell>
          <cell r="AC2942">
            <v>484</v>
          </cell>
          <cell r="AD2942">
            <v>683</v>
          </cell>
          <cell r="AE2942">
            <v>634</v>
          </cell>
          <cell r="AF2942">
            <v>599</v>
          </cell>
          <cell r="AG2942">
            <v>665</v>
          </cell>
          <cell r="AH2942">
            <v>623</v>
          </cell>
        </row>
        <row r="2943">
          <cell r="E2943" t="str">
            <v>ND Commercial Waste Energy</v>
          </cell>
          <cell r="F2943">
            <v>0</v>
          </cell>
          <cell r="G2943">
            <v>0</v>
          </cell>
          <cell r="H2943">
            <v>0</v>
          </cell>
          <cell r="I2943">
            <v>0</v>
          </cell>
          <cell r="J2943">
            <v>0</v>
          </cell>
          <cell r="K2943">
            <v>0</v>
          </cell>
          <cell r="L2943">
            <v>0</v>
          </cell>
          <cell r="M2943">
            <v>0</v>
          </cell>
          <cell r="N2943">
            <v>0</v>
          </cell>
          <cell r="O2943">
            <v>0</v>
          </cell>
          <cell r="P2943">
            <v>0</v>
          </cell>
          <cell r="Q2943">
            <v>0</v>
          </cell>
          <cell r="R2943">
            <v>0</v>
          </cell>
          <cell r="S2943">
            <v>0</v>
          </cell>
          <cell r="T2943">
            <v>0</v>
          </cell>
          <cell r="U2943">
            <v>0</v>
          </cell>
          <cell r="V2943">
            <v>0</v>
          </cell>
          <cell r="W2943">
            <v>0</v>
          </cell>
          <cell r="X2943">
            <v>0</v>
          </cell>
          <cell r="Y2943">
            <v>0</v>
          </cell>
          <cell r="Z2943">
            <v>0</v>
          </cell>
          <cell r="AA2943">
            <v>0</v>
          </cell>
          <cell r="AB2943">
            <v>0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</row>
        <row r="2944">
          <cell r="E2944" t="str">
            <v>NE Commercial Waste Energy</v>
          </cell>
          <cell r="F2944">
            <v>0</v>
          </cell>
          <cell r="G2944">
            <v>0</v>
          </cell>
          <cell r="H2944">
            <v>0</v>
          </cell>
          <cell r="I2944">
            <v>0</v>
          </cell>
          <cell r="J2944">
            <v>0</v>
          </cell>
          <cell r="K2944">
            <v>0</v>
          </cell>
          <cell r="L2944">
            <v>0</v>
          </cell>
          <cell r="M2944">
            <v>102</v>
          </cell>
          <cell r="N2944">
            <v>116</v>
          </cell>
          <cell r="O2944">
            <v>121</v>
          </cell>
          <cell r="P2944">
            <v>181</v>
          </cell>
          <cell r="Q2944">
            <v>96</v>
          </cell>
          <cell r="R2944">
            <v>76</v>
          </cell>
          <cell r="S2944">
            <v>130</v>
          </cell>
          <cell r="T2944">
            <v>152</v>
          </cell>
          <cell r="U2944">
            <v>130</v>
          </cell>
          <cell r="V2944">
            <v>138</v>
          </cell>
          <cell r="W2944">
            <v>146</v>
          </cell>
          <cell r="X2944">
            <v>147</v>
          </cell>
          <cell r="Y2944">
            <v>102</v>
          </cell>
          <cell r="Z2944">
            <v>122</v>
          </cell>
          <cell r="AA2944">
            <v>148</v>
          </cell>
          <cell r="AB2944">
            <v>201</v>
          </cell>
          <cell r="AC2944">
            <v>184</v>
          </cell>
          <cell r="AD2944">
            <v>188</v>
          </cell>
          <cell r="AE2944">
            <v>163</v>
          </cell>
          <cell r="AF2944">
            <v>212</v>
          </cell>
          <cell r="AG2944">
            <v>213</v>
          </cell>
          <cell r="AH2944">
            <v>195</v>
          </cell>
        </row>
        <row r="2945">
          <cell r="E2945" t="str">
            <v>NH Commercial Waste Energy</v>
          </cell>
          <cell r="F2945">
            <v>0</v>
          </cell>
          <cell r="G2945">
            <v>0</v>
          </cell>
          <cell r="H2945">
            <v>0</v>
          </cell>
          <cell r="I2945">
            <v>0</v>
          </cell>
          <cell r="J2945">
            <v>0</v>
          </cell>
          <cell r="K2945">
            <v>0</v>
          </cell>
          <cell r="L2945">
            <v>0</v>
          </cell>
          <cell r="M2945">
            <v>0</v>
          </cell>
          <cell r="N2945">
            <v>0</v>
          </cell>
          <cell r="O2945">
            <v>0</v>
          </cell>
          <cell r="P2945">
            <v>0</v>
          </cell>
          <cell r="Q2945">
            <v>0</v>
          </cell>
          <cell r="R2945">
            <v>0</v>
          </cell>
          <cell r="S2945">
            <v>0</v>
          </cell>
          <cell r="T2945">
            <v>0</v>
          </cell>
          <cell r="U2945">
            <v>0</v>
          </cell>
          <cell r="V2945">
            <v>0</v>
          </cell>
          <cell r="W2945">
            <v>0</v>
          </cell>
          <cell r="X2945">
            <v>0</v>
          </cell>
          <cell r="Y2945">
            <v>0</v>
          </cell>
          <cell r="Z2945">
            <v>0</v>
          </cell>
          <cell r="AA2945">
            <v>0</v>
          </cell>
          <cell r="AB2945">
            <v>260</v>
          </cell>
          <cell r="AC2945">
            <v>508</v>
          </cell>
          <cell r="AD2945">
            <v>487</v>
          </cell>
          <cell r="AE2945">
            <v>450</v>
          </cell>
          <cell r="AF2945">
            <v>459</v>
          </cell>
          <cell r="AG2945">
            <v>620</v>
          </cell>
          <cell r="AH2945">
            <v>562</v>
          </cell>
        </row>
        <row r="2946">
          <cell r="E2946" t="str">
            <v>NJ Commercial Waste Energy</v>
          </cell>
          <cell r="F2946">
            <v>33</v>
          </cell>
          <cell r="G2946">
            <v>33</v>
          </cell>
          <cell r="H2946">
            <v>33</v>
          </cell>
          <cell r="I2946">
            <v>36</v>
          </cell>
          <cell r="J2946">
            <v>60</v>
          </cell>
          <cell r="K2946">
            <v>56</v>
          </cell>
          <cell r="L2946">
            <v>51</v>
          </cell>
          <cell r="M2946">
            <v>130</v>
          </cell>
          <cell r="N2946">
            <v>34</v>
          </cell>
          <cell r="O2946">
            <v>43</v>
          </cell>
          <cell r="P2946">
            <v>39</v>
          </cell>
          <cell r="Q2946">
            <v>39</v>
          </cell>
          <cell r="R2946">
            <v>41</v>
          </cell>
          <cell r="S2946">
            <v>30</v>
          </cell>
          <cell r="T2946">
            <v>42</v>
          </cell>
          <cell r="U2946">
            <v>2</v>
          </cell>
          <cell r="V2946">
            <v>32</v>
          </cell>
          <cell r="W2946">
            <v>11</v>
          </cell>
          <cell r="X2946">
            <v>24</v>
          </cell>
          <cell r="Y2946">
            <v>2931</v>
          </cell>
          <cell r="Z2946">
            <v>2939</v>
          </cell>
          <cell r="AA2946">
            <v>3841</v>
          </cell>
          <cell r="AB2946">
            <v>2682</v>
          </cell>
          <cell r="AC2946">
            <v>2732</v>
          </cell>
          <cell r="AD2946">
            <v>2888</v>
          </cell>
          <cell r="AE2946">
            <v>2863</v>
          </cell>
          <cell r="AF2946">
            <v>2878</v>
          </cell>
          <cell r="AG2946">
            <v>2883</v>
          </cell>
          <cell r="AH2946">
            <v>2769</v>
          </cell>
        </row>
        <row r="2947">
          <cell r="E2947" t="str">
            <v>NM Commercial Waste Energy</v>
          </cell>
          <cell r="F2947">
            <v>0</v>
          </cell>
          <cell r="G2947">
            <v>0</v>
          </cell>
          <cell r="H2947">
            <v>0</v>
          </cell>
          <cell r="I2947">
            <v>0</v>
          </cell>
          <cell r="J2947">
            <v>0</v>
          </cell>
          <cell r="K2947">
            <v>0</v>
          </cell>
          <cell r="L2947">
            <v>0</v>
          </cell>
          <cell r="M2947">
            <v>0</v>
          </cell>
          <cell r="N2947">
            <v>0</v>
          </cell>
          <cell r="O2947">
            <v>0</v>
          </cell>
          <cell r="P2947">
            <v>0</v>
          </cell>
          <cell r="Q2947">
            <v>0</v>
          </cell>
          <cell r="R2947">
            <v>0</v>
          </cell>
          <cell r="S2947">
            <v>0</v>
          </cell>
          <cell r="T2947">
            <v>0</v>
          </cell>
          <cell r="U2947">
            <v>0</v>
          </cell>
          <cell r="V2947">
            <v>0</v>
          </cell>
          <cell r="W2947">
            <v>0</v>
          </cell>
          <cell r="X2947">
            <v>0</v>
          </cell>
          <cell r="Y2947">
            <v>0</v>
          </cell>
          <cell r="Z2947">
            <v>0</v>
          </cell>
          <cell r="AA2947">
            <v>0</v>
          </cell>
          <cell r="AB2947">
            <v>0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</row>
        <row r="2948">
          <cell r="E2948" t="str">
            <v>NV Commercial Waste Energy</v>
          </cell>
          <cell r="F2948">
            <v>0</v>
          </cell>
          <cell r="G2948">
            <v>0</v>
          </cell>
          <cell r="H2948">
            <v>0</v>
          </cell>
          <cell r="I2948">
            <v>0</v>
          </cell>
          <cell r="J2948">
            <v>0</v>
          </cell>
          <cell r="K2948">
            <v>0</v>
          </cell>
          <cell r="L2948">
            <v>0</v>
          </cell>
          <cell r="M2948">
            <v>0</v>
          </cell>
          <cell r="N2948">
            <v>0</v>
          </cell>
          <cell r="O2948">
            <v>0</v>
          </cell>
          <cell r="P2948">
            <v>0</v>
          </cell>
          <cell r="Q2948">
            <v>0</v>
          </cell>
          <cell r="R2948">
            <v>0</v>
          </cell>
          <cell r="S2948">
            <v>0</v>
          </cell>
          <cell r="T2948">
            <v>0</v>
          </cell>
          <cell r="U2948">
            <v>0</v>
          </cell>
          <cell r="V2948">
            <v>0</v>
          </cell>
          <cell r="W2948">
            <v>0</v>
          </cell>
          <cell r="X2948">
            <v>0</v>
          </cell>
          <cell r="Y2948">
            <v>0</v>
          </cell>
          <cell r="Z2948">
            <v>0</v>
          </cell>
          <cell r="AA2948">
            <v>0</v>
          </cell>
          <cell r="AB2948">
            <v>0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</row>
        <row r="2949">
          <cell r="E2949" t="str">
            <v>NY Commercial Waste Energy</v>
          </cell>
          <cell r="F2949">
            <v>209</v>
          </cell>
          <cell r="G2949">
            <v>209</v>
          </cell>
          <cell r="H2949">
            <v>209</v>
          </cell>
          <cell r="I2949">
            <v>184</v>
          </cell>
          <cell r="J2949">
            <v>1063</v>
          </cell>
          <cell r="K2949">
            <v>3436</v>
          </cell>
          <cell r="L2949">
            <v>3570</v>
          </cell>
          <cell r="M2949">
            <v>3680</v>
          </cell>
          <cell r="N2949">
            <v>3590</v>
          </cell>
          <cell r="O2949">
            <v>3869</v>
          </cell>
          <cell r="P2949">
            <v>4291</v>
          </cell>
          <cell r="Q2949">
            <v>2488</v>
          </cell>
          <cell r="R2949">
            <v>2494</v>
          </cell>
          <cell r="S2949">
            <v>2437</v>
          </cell>
          <cell r="T2949">
            <v>2537</v>
          </cell>
          <cell r="U2949">
            <v>2587</v>
          </cell>
          <cell r="V2949">
            <v>2601</v>
          </cell>
          <cell r="W2949">
            <v>2546</v>
          </cell>
          <cell r="X2949">
            <v>2526</v>
          </cell>
          <cell r="Y2949">
            <v>2346</v>
          </cell>
          <cell r="Z2949">
            <v>2318</v>
          </cell>
          <cell r="AA2949">
            <v>2129</v>
          </cell>
          <cell r="AB2949">
            <v>4852</v>
          </cell>
          <cell r="AC2949">
            <v>4872</v>
          </cell>
          <cell r="AD2949">
            <v>4841</v>
          </cell>
          <cell r="AE2949">
            <v>4779</v>
          </cell>
          <cell r="AF2949">
            <v>4860</v>
          </cell>
          <cell r="AG2949">
            <v>5015</v>
          </cell>
          <cell r="AH2949">
            <v>4976</v>
          </cell>
        </row>
        <row r="2950">
          <cell r="E2950" t="str">
            <v>OH Commercial Waste Energy</v>
          </cell>
          <cell r="F2950">
            <v>228</v>
          </cell>
          <cell r="G2950">
            <v>0</v>
          </cell>
          <cell r="H2950">
            <v>228</v>
          </cell>
          <cell r="I2950">
            <v>175</v>
          </cell>
          <cell r="J2950">
            <v>160</v>
          </cell>
          <cell r="K2950">
            <v>160</v>
          </cell>
          <cell r="L2950">
            <v>0</v>
          </cell>
          <cell r="M2950">
            <v>0</v>
          </cell>
          <cell r="N2950">
            <v>0</v>
          </cell>
          <cell r="O2950">
            <v>0</v>
          </cell>
          <cell r="P2950">
            <v>0</v>
          </cell>
          <cell r="Q2950">
            <v>0</v>
          </cell>
          <cell r="R2950">
            <v>0</v>
          </cell>
          <cell r="S2950">
            <v>0</v>
          </cell>
          <cell r="T2950">
            <v>0</v>
          </cell>
          <cell r="U2950">
            <v>0</v>
          </cell>
          <cell r="V2950">
            <v>0</v>
          </cell>
          <cell r="W2950">
            <v>0</v>
          </cell>
          <cell r="X2950">
            <v>0</v>
          </cell>
          <cell r="Y2950">
            <v>0</v>
          </cell>
          <cell r="Z2950">
            <v>0</v>
          </cell>
          <cell r="AA2950">
            <v>0</v>
          </cell>
          <cell r="AB2950">
            <v>0</v>
          </cell>
          <cell r="AC2950">
            <v>0</v>
          </cell>
          <cell r="AD2950">
            <v>105</v>
          </cell>
          <cell r="AE2950">
            <v>346</v>
          </cell>
          <cell r="AF2950">
            <v>116</v>
          </cell>
          <cell r="AG2950">
            <v>127</v>
          </cell>
          <cell r="AH2950">
            <v>122</v>
          </cell>
        </row>
        <row r="2951">
          <cell r="E2951" t="str">
            <v>OK Commercial Waste Energy</v>
          </cell>
          <cell r="F2951">
            <v>0</v>
          </cell>
          <cell r="G2951">
            <v>0</v>
          </cell>
          <cell r="H2951">
            <v>0</v>
          </cell>
          <cell r="I2951">
            <v>0</v>
          </cell>
          <cell r="J2951">
            <v>0</v>
          </cell>
          <cell r="K2951">
            <v>0</v>
          </cell>
          <cell r="L2951">
            <v>0</v>
          </cell>
          <cell r="M2951">
            <v>0</v>
          </cell>
          <cell r="N2951">
            <v>0</v>
          </cell>
          <cell r="O2951">
            <v>0</v>
          </cell>
          <cell r="P2951">
            <v>0</v>
          </cell>
          <cell r="Q2951">
            <v>0</v>
          </cell>
          <cell r="R2951">
            <v>0</v>
          </cell>
          <cell r="S2951">
            <v>0</v>
          </cell>
          <cell r="T2951">
            <v>0</v>
          </cell>
          <cell r="U2951">
            <v>0</v>
          </cell>
          <cell r="V2951">
            <v>0</v>
          </cell>
          <cell r="W2951">
            <v>0</v>
          </cell>
          <cell r="X2951">
            <v>0</v>
          </cell>
          <cell r="Y2951">
            <v>0</v>
          </cell>
          <cell r="Z2951">
            <v>0</v>
          </cell>
          <cell r="AA2951">
            <v>0</v>
          </cell>
          <cell r="AB2951">
            <v>0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</row>
        <row r="2952">
          <cell r="E2952" t="str">
            <v>OR Commercial Waste Energy</v>
          </cell>
          <cell r="F2952">
            <v>0</v>
          </cell>
          <cell r="G2952">
            <v>0</v>
          </cell>
          <cell r="H2952">
            <v>0</v>
          </cell>
          <cell r="I2952">
            <v>0</v>
          </cell>
          <cell r="J2952">
            <v>0</v>
          </cell>
          <cell r="K2952">
            <v>0</v>
          </cell>
          <cell r="L2952">
            <v>0</v>
          </cell>
          <cell r="M2952">
            <v>0</v>
          </cell>
          <cell r="N2952">
            <v>0</v>
          </cell>
          <cell r="O2952">
            <v>0</v>
          </cell>
          <cell r="P2952">
            <v>0</v>
          </cell>
          <cell r="Q2952">
            <v>0</v>
          </cell>
          <cell r="R2952">
            <v>0</v>
          </cell>
          <cell r="S2952">
            <v>0</v>
          </cell>
          <cell r="T2952">
            <v>0</v>
          </cell>
          <cell r="U2952">
            <v>0</v>
          </cell>
          <cell r="V2952">
            <v>0</v>
          </cell>
          <cell r="W2952">
            <v>137</v>
          </cell>
          <cell r="X2952">
            <v>270</v>
          </cell>
          <cell r="Y2952">
            <v>253</v>
          </cell>
          <cell r="Z2952">
            <v>248</v>
          </cell>
          <cell r="AA2952">
            <v>257</v>
          </cell>
          <cell r="AB2952">
            <v>243</v>
          </cell>
          <cell r="AC2952">
            <v>235</v>
          </cell>
          <cell r="AD2952">
            <v>254</v>
          </cell>
          <cell r="AE2952">
            <v>288</v>
          </cell>
          <cell r="AF2952">
            <v>362</v>
          </cell>
          <cell r="AG2952">
            <v>351</v>
          </cell>
          <cell r="AH2952">
            <v>331</v>
          </cell>
        </row>
        <row r="2953">
          <cell r="E2953" t="str">
            <v>PA Commercial Waste Energy</v>
          </cell>
          <cell r="F2953">
            <v>0</v>
          </cell>
          <cell r="G2953">
            <v>0</v>
          </cell>
          <cell r="H2953">
            <v>3812</v>
          </cell>
          <cell r="I2953">
            <v>3959</v>
          </cell>
          <cell r="J2953">
            <v>3815</v>
          </cell>
          <cell r="K2953">
            <v>3921</v>
          </cell>
          <cell r="L2953">
            <v>3878</v>
          </cell>
          <cell r="M2953">
            <v>3771</v>
          </cell>
          <cell r="N2953">
            <v>3842</v>
          </cell>
          <cell r="O2953">
            <v>3801</v>
          </cell>
          <cell r="P2953">
            <v>3790</v>
          </cell>
          <cell r="Q2953">
            <v>2218</v>
          </cell>
          <cell r="R2953">
            <v>2251</v>
          </cell>
          <cell r="S2953">
            <v>2369</v>
          </cell>
          <cell r="T2953">
            <v>2112</v>
          </cell>
          <cell r="U2953">
            <v>2173</v>
          </cell>
          <cell r="V2953">
            <v>2064</v>
          </cell>
          <cell r="W2953">
            <v>2086</v>
          </cell>
          <cell r="X2953">
            <v>2087</v>
          </cell>
          <cell r="Y2953">
            <v>2066</v>
          </cell>
          <cell r="Z2953">
            <v>2112</v>
          </cell>
          <cell r="AA2953">
            <v>2057</v>
          </cell>
          <cell r="AB2953">
            <v>2181</v>
          </cell>
          <cell r="AC2953">
            <v>2099</v>
          </cell>
          <cell r="AD2953">
            <v>2498</v>
          </cell>
          <cell r="AE2953">
            <v>2420</v>
          </cell>
          <cell r="AF2953">
            <v>2280</v>
          </cell>
          <cell r="AG2953">
            <v>2396</v>
          </cell>
          <cell r="AH2953">
            <v>2201</v>
          </cell>
        </row>
        <row r="2954">
          <cell r="E2954" t="str">
            <v>RI Commercial Waste Energy</v>
          </cell>
          <cell r="F2954">
            <v>0</v>
          </cell>
          <cell r="G2954">
            <v>0</v>
          </cell>
          <cell r="H2954">
            <v>0</v>
          </cell>
          <cell r="I2954">
            <v>0</v>
          </cell>
          <cell r="J2954">
            <v>0</v>
          </cell>
          <cell r="K2954">
            <v>0</v>
          </cell>
          <cell r="L2954">
            <v>0</v>
          </cell>
          <cell r="M2954">
            <v>0</v>
          </cell>
          <cell r="N2954">
            <v>0</v>
          </cell>
          <cell r="O2954">
            <v>0</v>
          </cell>
          <cell r="P2954">
            <v>0</v>
          </cell>
          <cell r="Q2954">
            <v>0</v>
          </cell>
          <cell r="R2954">
            <v>0</v>
          </cell>
          <cell r="S2954">
            <v>0</v>
          </cell>
          <cell r="T2954">
            <v>0</v>
          </cell>
          <cell r="U2954">
            <v>0</v>
          </cell>
          <cell r="V2954">
            <v>0</v>
          </cell>
          <cell r="W2954">
            <v>0</v>
          </cell>
          <cell r="X2954">
            <v>0</v>
          </cell>
          <cell r="Y2954">
            <v>0</v>
          </cell>
          <cell r="Z2954">
            <v>0</v>
          </cell>
          <cell r="AA2954">
            <v>0</v>
          </cell>
          <cell r="AB2954">
            <v>0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</row>
        <row r="2955">
          <cell r="E2955" t="str">
            <v>SC Commercial Waste Energy</v>
          </cell>
          <cell r="F2955">
            <v>2173</v>
          </cell>
          <cell r="G2955">
            <v>2343</v>
          </cell>
          <cell r="H2955">
            <v>2338</v>
          </cell>
          <cell r="I2955">
            <v>2330</v>
          </cell>
          <cell r="J2955">
            <v>2244</v>
          </cell>
          <cell r="K2955">
            <v>2327</v>
          </cell>
          <cell r="L2955">
            <v>2330</v>
          </cell>
          <cell r="M2955">
            <v>2236</v>
          </cell>
          <cell r="N2955">
            <v>2389</v>
          </cell>
          <cell r="O2955">
            <v>2389</v>
          </cell>
          <cell r="P2955">
            <v>2275</v>
          </cell>
          <cell r="Q2955">
            <v>1233</v>
          </cell>
          <cell r="R2955">
            <v>0</v>
          </cell>
          <cell r="S2955">
            <v>1280</v>
          </cell>
          <cell r="T2955">
            <v>1230</v>
          </cell>
          <cell r="U2955">
            <v>1269</v>
          </cell>
          <cell r="V2955">
            <v>1266</v>
          </cell>
          <cell r="W2955">
            <v>1226</v>
          </cell>
          <cell r="X2955">
            <v>1140</v>
          </cell>
          <cell r="Y2955">
            <v>890</v>
          </cell>
          <cell r="Z2955">
            <v>0</v>
          </cell>
          <cell r="AA2955">
            <v>0</v>
          </cell>
          <cell r="AB2955">
            <v>0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</row>
        <row r="2956">
          <cell r="E2956" t="str">
            <v>SD Commercial Waste Energy</v>
          </cell>
          <cell r="F2956">
            <v>0</v>
          </cell>
          <cell r="G2956">
            <v>0</v>
          </cell>
          <cell r="H2956">
            <v>0</v>
          </cell>
          <cell r="I2956">
            <v>0</v>
          </cell>
          <cell r="J2956">
            <v>0</v>
          </cell>
          <cell r="K2956">
            <v>0</v>
          </cell>
          <cell r="L2956">
            <v>0</v>
          </cell>
          <cell r="M2956">
            <v>0</v>
          </cell>
          <cell r="N2956">
            <v>0</v>
          </cell>
          <cell r="O2956">
            <v>0</v>
          </cell>
          <cell r="P2956">
            <v>0</v>
          </cell>
          <cell r="Q2956">
            <v>0</v>
          </cell>
          <cell r="R2956">
            <v>0</v>
          </cell>
          <cell r="S2956">
            <v>0</v>
          </cell>
          <cell r="T2956">
            <v>0</v>
          </cell>
          <cell r="U2956">
            <v>0</v>
          </cell>
          <cell r="V2956">
            <v>0</v>
          </cell>
          <cell r="W2956">
            <v>0</v>
          </cell>
          <cell r="X2956">
            <v>0</v>
          </cell>
          <cell r="Y2956">
            <v>0</v>
          </cell>
          <cell r="Z2956">
            <v>0</v>
          </cell>
          <cell r="AA2956">
            <v>0</v>
          </cell>
          <cell r="AB2956">
            <v>0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</row>
        <row r="2957">
          <cell r="E2957" t="str">
            <v>TN Commercial Waste Energy</v>
          </cell>
          <cell r="F2957">
            <v>2864</v>
          </cell>
          <cell r="G2957">
            <v>2901</v>
          </cell>
          <cell r="H2957">
            <v>3003</v>
          </cell>
          <cell r="I2957">
            <v>2966</v>
          </cell>
          <cell r="J2957">
            <v>2836</v>
          </cell>
          <cell r="K2957">
            <v>2702</v>
          </cell>
          <cell r="L2957">
            <v>2980</v>
          </cell>
          <cell r="M2957">
            <v>3751</v>
          </cell>
          <cell r="N2957">
            <v>2839</v>
          </cell>
          <cell r="O2957">
            <v>2748</v>
          </cell>
          <cell r="P2957">
            <v>2516</v>
          </cell>
          <cell r="Q2957">
            <v>1304</v>
          </cell>
          <cell r="R2957">
            <v>396</v>
          </cell>
          <cell r="S2957">
            <v>0</v>
          </cell>
          <cell r="T2957">
            <v>0</v>
          </cell>
          <cell r="U2957">
            <v>0</v>
          </cell>
          <cell r="V2957">
            <v>0</v>
          </cell>
          <cell r="W2957">
            <v>0</v>
          </cell>
          <cell r="X2957">
            <v>0</v>
          </cell>
          <cell r="Y2957">
            <v>0</v>
          </cell>
          <cell r="Z2957">
            <v>0</v>
          </cell>
          <cell r="AA2957">
            <v>0</v>
          </cell>
          <cell r="AB2957">
            <v>0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</row>
        <row r="2958">
          <cell r="E2958" t="str">
            <v>TX Commercial Waste Energy</v>
          </cell>
          <cell r="F2958">
            <v>45</v>
          </cell>
          <cell r="G2958">
            <v>45</v>
          </cell>
          <cell r="H2958">
            <v>45</v>
          </cell>
          <cell r="I2958">
            <v>86</v>
          </cell>
          <cell r="J2958">
            <v>99</v>
          </cell>
          <cell r="K2958">
            <v>43</v>
          </cell>
          <cell r="L2958">
            <v>109</v>
          </cell>
          <cell r="M2958">
            <v>85</v>
          </cell>
          <cell r="N2958">
            <v>116</v>
          </cell>
          <cell r="O2958">
            <v>127</v>
          </cell>
          <cell r="P2958">
            <v>134</v>
          </cell>
          <cell r="Q2958">
            <v>97</v>
          </cell>
          <cell r="R2958">
            <v>147</v>
          </cell>
          <cell r="S2958">
            <v>575</v>
          </cell>
          <cell r="T2958">
            <v>387</v>
          </cell>
          <cell r="U2958">
            <v>385</v>
          </cell>
          <cell r="V2958">
            <v>454</v>
          </cell>
          <cell r="W2958">
            <v>504</v>
          </cell>
          <cell r="X2958">
            <v>486</v>
          </cell>
          <cell r="Y2958">
            <v>474</v>
          </cell>
          <cell r="Z2958">
            <v>541</v>
          </cell>
          <cell r="AA2958">
            <v>464</v>
          </cell>
          <cell r="AB2958">
            <v>440</v>
          </cell>
          <cell r="AC2958">
            <v>577</v>
          </cell>
          <cell r="AD2958">
            <v>588</v>
          </cell>
          <cell r="AE2958">
            <v>553</v>
          </cell>
          <cell r="AF2958">
            <v>485</v>
          </cell>
          <cell r="AG2958">
            <v>484</v>
          </cell>
          <cell r="AH2958">
            <v>415</v>
          </cell>
        </row>
        <row r="2959">
          <cell r="E2959" t="str">
            <v>US Commercial Waste Energy</v>
          </cell>
          <cell r="F2959">
            <v>27765</v>
          </cell>
          <cell r="G2959">
            <v>26484</v>
          </cell>
          <cell r="H2959">
            <v>32451</v>
          </cell>
          <cell r="I2959">
            <v>33390</v>
          </cell>
          <cell r="J2959">
            <v>34522</v>
          </cell>
          <cell r="K2959">
            <v>40199</v>
          </cell>
          <cell r="L2959">
            <v>53028</v>
          </cell>
          <cell r="M2959">
            <v>57610</v>
          </cell>
          <cell r="N2959">
            <v>54160</v>
          </cell>
          <cell r="O2959">
            <v>53917</v>
          </cell>
          <cell r="P2959">
            <v>47255</v>
          </cell>
          <cell r="Q2959">
            <v>24544</v>
          </cell>
          <cell r="R2959">
            <v>25880</v>
          </cell>
          <cell r="S2959">
            <v>29027</v>
          </cell>
          <cell r="T2959">
            <v>34237</v>
          </cell>
          <cell r="U2959">
            <v>34249</v>
          </cell>
          <cell r="V2959">
            <v>36309</v>
          </cell>
          <cell r="W2959">
            <v>30960</v>
          </cell>
          <cell r="X2959">
            <v>34214</v>
          </cell>
          <cell r="Y2959">
            <v>36355</v>
          </cell>
          <cell r="Z2959">
            <v>35958</v>
          </cell>
          <cell r="AA2959">
            <v>42543</v>
          </cell>
          <cell r="AB2959">
            <v>45247</v>
          </cell>
          <cell r="AC2959">
            <v>47076</v>
          </cell>
          <cell r="AD2959">
            <v>46963</v>
          </cell>
          <cell r="AE2959">
            <v>47029</v>
          </cell>
          <cell r="AF2959">
            <v>48131</v>
          </cell>
          <cell r="AG2959">
            <v>47506</v>
          </cell>
          <cell r="AH2959">
            <v>46924</v>
          </cell>
        </row>
        <row r="2960">
          <cell r="E2960" t="str">
            <v>UT Commercial Waste Energy</v>
          </cell>
          <cell r="F2960">
            <v>0</v>
          </cell>
          <cell r="G2960">
            <v>0</v>
          </cell>
          <cell r="H2960">
            <v>0</v>
          </cell>
          <cell r="I2960">
            <v>0</v>
          </cell>
          <cell r="J2960">
            <v>0</v>
          </cell>
          <cell r="K2960">
            <v>0</v>
          </cell>
          <cell r="L2960">
            <v>0</v>
          </cell>
          <cell r="M2960">
            <v>0</v>
          </cell>
          <cell r="N2960">
            <v>0</v>
          </cell>
          <cell r="O2960">
            <v>0</v>
          </cell>
          <cell r="P2960">
            <v>0</v>
          </cell>
          <cell r="Q2960">
            <v>0</v>
          </cell>
          <cell r="R2960">
            <v>0</v>
          </cell>
          <cell r="S2960">
            <v>0</v>
          </cell>
          <cell r="T2960">
            <v>0</v>
          </cell>
          <cell r="U2960">
            <v>0</v>
          </cell>
          <cell r="V2960">
            <v>93</v>
          </cell>
          <cell r="W2960">
            <v>140</v>
          </cell>
          <cell r="X2960">
            <v>0</v>
          </cell>
          <cell r="Y2960">
            <v>0</v>
          </cell>
          <cell r="Z2960">
            <v>0</v>
          </cell>
          <cell r="AA2960">
            <v>0</v>
          </cell>
          <cell r="AB2960">
            <v>0</v>
          </cell>
          <cell r="AC2960">
            <v>0</v>
          </cell>
          <cell r="AD2960">
            <v>0</v>
          </cell>
          <cell r="AE2960">
            <v>168</v>
          </cell>
          <cell r="AF2960">
            <v>166</v>
          </cell>
          <cell r="AG2960">
            <v>104</v>
          </cell>
          <cell r="AH2960">
            <v>146</v>
          </cell>
        </row>
        <row r="2961">
          <cell r="E2961" t="str">
            <v>VA Commercial Waste Energy</v>
          </cell>
          <cell r="F2961">
            <v>6165</v>
          </cell>
          <cell r="G2961">
            <v>3231</v>
          </cell>
          <cell r="H2961">
            <v>3484</v>
          </cell>
          <cell r="I2961">
            <v>3096</v>
          </cell>
          <cell r="J2961">
            <v>3069</v>
          </cell>
          <cell r="K2961">
            <v>3297</v>
          </cell>
          <cell r="L2961">
            <v>6902</v>
          </cell>
          <cell r="M2961">
            <v>7401</v>
          </cell>
          <cell r="N2961">
            <v>7944</v>
          </cell>
          <cell r="O2961">
            <v>7379</v>
          </cell>
          <cell r="P2961">
            <v>8049</v>
          </cell>
          <cell r="Q2961">
            <v>4762</v>
          </cell>
          <cell r="R2961">
            <v>3972</v>
          </cell>
          <cell r="S2961">
            <v>4930</v>
          </cell>
          <cell r="T2961">
            <v>5780</v>
          </cell>
          <cell r="U2961">
            <v>6024</v>
          </cell>
          <cell r="V2961">
            <v>5909</v>
          </cell>
          <cell r="W2961">
            <v>5196</v>
          </cell>
          <cell r="X2961">
            <v>5001</v>
          </cell>
          <cell r="Y2961">
            <v>4653</v>
          </cell>
          <cell r="Z2961">
            <v>4825</v>
          </cell>
          <cell r="AA2961">
            <v>4441</v>
          </cell>
          <cell r="AB2961">
            <v>4994</v>
          </cell>
          <cell r="AC2961">
            <v>5211</v>
          </cell>
          <cell r="AD2961">
            <v>5141</v>
          </cell>
          <cell r="AE2961">
            <v>5080</v>
          </cell>
          <cell r="AF2961">
            <v>5143</v>
          </cell>
          <cell r="AG2961">
            <v>5170</v>
          </cell>
          <cell r="AH2961">
            <v>4711</v>
          </cell>
        </row>
        <row r="2962">
          <cell r="E2962" t="str">
            <v>VT Commercial Waste Energy</v>
          </cell>
          <cell r="F2962">
            <v>0</v>
          </cell>
          <cell r="G2962">
            <v>0</v>
          </cell>
          <cell r="H2962">
            <v>0</v>
          </cell>
          <cell r="I2962">
            <v>0</v>
          </cell>
          <cell r="J2962">
            <v>0</v>
          </cell>
          <cell r="K2962">
            <v>0</v>
          </cell>
          <cell r="L2962">
            <v>0</v>
          </cell>
          <cell r="M2962">
            <v>0</v>
          </cell>
          <cell r="N2962">
            <v>0</v>
          </cell>
          <cell r="O2962">
            <v>0</v>
          </cell>
          <cell r="P2962">
            <v>0</v>
          </cell>
          <cell r="Q2962">
            <v>0</v>
          </cell>
          <cell r="R2962">
            <v>0</v>
          </cell>
          <cell r="S2962">
            <v>0</v>
          </cell>
          <cell r="T2962">
            <v>0</v>
          </cell>
          <cell r="U2962">
            <v>0</v>
          </cell>
          <cell r="V2962">
            <v>0</v>
          </cell>
          <cell r="W2962">
            <v>0</v>
          </cell>
          <cell r="X2962">
            <v>0</v>
          </cell>
          <cell r="Y2962">
            <v>0</v>
          </cell>
          <cell r="Z2962">
            <v>0</v>
          </cell>
          <cell r="AA2962">
            <v>0</v>
          </cell>
          <cell r="AB2962">
            <v>0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</row>
        <row r="2963">
          <cell r="E2963" t="str">
            <v>WA Commercial Waste Energy</v>
          </cell>
          <cell r="F2963">
            <v>0</v>
          </cell>
          <cell r="G2963">
            <v>0</v>
          </cell>
          <cell r="H2963">
            <v>0</v>
          </cell>
          <cell r="I2963">
            <v>0</v>
          </cell>
          <cell r="J2963">
            <v>0</v>
          </cell>
          <cell r="K2963">
            <v>0</v>
          </cell>
          <cell r="L2963">
            <v>0</v>
          </cell>
          <cell r="M2963">
            <v>0</v>
          </cell>
          <cell r="N2963">
            <v>0</v>
          </cell>
          <cell r="O2963">
            <v>0</v>
          </cell>
          <cell r="P2963">
            <v>0</v>
          </cell>
          <cell r="Q2963">
            <v>0</v>
          </cell>
          <cell r="R2963">
            <v>0</v>
          </cell>
          <cell r="S2963">
            <v>0</v>
          </cell>
          <cell r="T2963">
            <v>0</v>
          </cell>
          <cell r="U2963">
            <v>0</v>
          </cell>
          <cell r="V2963">
            <v>0</v>
          </cell>
          <cell r="W2963">
            <v>0</v>
          </cell>
          <cell r="X2963">
            <v>0</v>
          </cell>
          <cell r="Y2963">
            <v>0</v>
          </cell>
          <cell r="Z2963">
            <v>0</v>
          </cell>
          <cell r="AA2963">
            <v>0</v>
          </cell>
          <cell r="AB2963">
            <v>2</v>
          </cell>
          <cell r="AC2963">
            <v>61</v>
          </cell>
          <cell r="AD2963">
            <v>170</v>
          </cell>
          <cell r="AE2963">
            <v>164</v>
          </cell>
          <cell r="AF2963">
            <v>169</v>
          </cell>
          <cell r="AG2963">
            <v>101</v>
          </cell>
          <cell r="AH2963">
            <v>134</v>
          </cell>
        </row>
        <row r="2964">
          <cell r="E2964" t="str">
            <v>WI Commercial Waste Energy</v>
          </cell>
          <cell r="F2964">
            <v>273</v>
          </cell>
          <cell r="G2964">
            <v>273</v>
          </cell>
          <cell r="H2964">
            <v>273</v>
          </cell>
          <cell r="I2964">
            <v>236</v>
          </cell>
          <cell r="J2964">
            <v>158</v>
          </cell>
          <cell r="K2964">
            <v>151</v>
          </cell>
          <cell r="L2964">
            <v>139</v>
          </cell>
          <cell r="M2964">
            <v>125</v>
          </cell>
          <cell r="N2964">
            <v>138</v>
          </cell>
          <cell r="O2964">
            <v>142</v>
          </cell>
          <cell r="P2964">
            <v>621</v>
          </cell>
          <cell r="Q2964">
            <v>326</v>
          </cell>
          <cell r="R2964">
            <v>272</v>
          </cell>
          <cell r="S2964">
            <v>138</v>
          </cell>
          <cell r="T2964">
            <v>329</v>
          </cell>
          <cell r="U2964">
            <v>318</v>
          </cell>
          <cell r="V2964">
            <v>254</v>
          </cell>
          <cell r="W2964">
            <v>403</v>
          </cell>
          <cell r="X2964">
            <v>425</v>
          </cell>
          <cell r="Y2964">
            <v>445</v>
          </cell>
          <cell r="Z2964">
            <v>445</v>
          </cell>
          <cell r="AA2964">
            <v>188</v>
          </cell>
          <cell r="AB2964">
            <v>206</v>
          </cell>
          <cell r="AC2964">
            <v>385</v>
          </cell>
          <cell r="AD2964">
            <v>428</v>
          </cell>
          <cell r="AE2964">
            <v>392</v>
          </cell>
          <cell r="AF2964">
            <v>429</v>
          </cell>
          <cell r="AG2964">
            <v>594</v>
          </cell>
          <cell r="AH2964">
            <v>524</v>
          </cell>
        </row>
        <row r="2965">
          <cell r="E2965" t="str">
            <v>WV Commercial Waste Energy</v>
          </cell>
          <cell r="F2965">
            <v>0</v>
          </cell>
          <cell r="G2965">
            <v>0</v>
          </cell>
          <cell r="H2965">
            <v>0</v>
          </cell>
          <cell r="I2965">
            <v>0</v>
          </cell>
          <cell r="J2965">
            <v>0</v>
          </cell>
          <cell r="K2965">
            <v>0</v>
          </cell>
          <cell r="L2965">
            <v>0</v>
          </cell>
          <cell r="M2965">
            <v>0</v>
          </cell>
          <cell r="N2965">
            <v>0</v>
          </cell>
          <cell r="O2965">
            <v>0</v>
          </cell>
          <cell r="P2965">
            <v>0</v>
          </cell>
          <cell r="Q2965">
            <v>0</v>
          </cell>
          <cell r="R2965">
            <v>0</v>
          </cell>
          <cell r="S2965">
            <v>0</v>
          </cell>
          <cell r="T2965">
            <v>0</v>
          </cell>
          <cell r="U2965">
            <v>0</v>
          </cell>
          <cell r="V2965">
            <v>0</v>
          </cell>
          <cell r="W2965">
            <v>0</v>
          </cell>
          <cell r="X2965">
            <v>0</v>
          </cell>
          <cell r="Y2965">
            <v>0</v>
          </cell>
          <cell r="Z2965">
            <v>0</v>
          </cell>
          <cell r="AA2965">
            <v>0</v>
          </cell>
          <cell r="AB2965">
            <v>0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</row>
        <row r="2966">
          <cell r="E2966" t="str">
            <v>WY Commercial Waste Energy</v>
          </cell>
          <cell r="F2966">
            <v>0</v>
          </cell>
          <cell r="G2966">
            <v>0</v>
          </cell>
          <cell r="H2966">
            <v>0</v>
          </cell>
          <cell r="I2966">
            <v>0</v>
          </cell>
          <cell r="J2966">
            <v>0</v>
          </cell>
          <cell r="K2966">
            <v>0</v>
          </cell>
          <cell r="L2966">
            <v>0</v>
          </cell>
          <cell r="M2966">
            <v>0</v>
          </cell>
          <cell r="N2966">
            <v>0</v>
          </cell>
          <cell r="O2966">
            <v>0</v>
          </cell>
          <cell r="P2966">
            <v>0</v>
          </cell>
          <cell r="Q2966">
            <v>0</v>
          </cell>
          <cell r="R2966">
            <v>0</v>
          </cell>
          <cell r="S2966">
            <v>0</v>
          </cell>
          <cell r="T2966">
            <v>0</v>
          </cell>
          <cell r="U2966">
            <v>0</v>
          </cell>
          <cell r="V2966">
            <v>0</v>
          </cell>
          <cell r="W2966">
            <v>0</v>
          </cell>
          <cell r="X2966">
            <v>0</v>
          </cell>
          <cell r="Y2966">
            <v>0</v>
          </cell>
          <cell r="Z2966">
            <v>0</v>
          </cell>
          <cell r="AA2966">
            <v>0</v>
          </cell>
          <cell r="AB2966">
            <v>0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</row>
        <row r="2967">
          <cell r="E2967" t="str">
            <v>AK Electric Power Waste Energy</v>
          </cell>
          <cell r="F2967">
            <v>0</v>
          </cell>
          <cell r="G2967">
            <v>0</v>
          </cell>
          <cell r="H2967">
            <v>0</v>
          </cell>
          <cell r="I2967">
            <v>0</v>
          </cell>
          <cell r="J2967">
            <v>0</v>
          </cell>
          <cell r="K2967">
            <v>0</v>
          </cell>
          <cell r="L2967">
            <v>0</v>
          </cell>
          <cell r="M2967">
            <v>0</v>
          </cell>
          <cell r="N2967">
            <v>0</v>
          </cell>
          <cell r="O2967">
            <v>0</v>
          </cell>
          <cell r="P2967">
            <v>0</v>
          </cell>
          <cell r="Q2967">
            <v>0</v>
          </cell>
          <cell r="R2967">
            <v>0</v>
          </cell>
          <cell r="S2967">
            <v>0</v>
          </cell>
          <cell r="T2967">
            <v>0</v>
          </cell>
          <cell r="U2967">
            <v>0</v>
          </cell>
          <cell r="V2967">
            <v>0</v>
          </cell>
          <cell r="W2967">
            <v>0</v>
          </cell>
          <cell r="X2967">
            <v>0</v>
          </cell>
          <cell r="Y2967">
            <v>0</v>
          </cell>
          <cell r="Z2967">
            <v>0</v>
          </cell>
          <cell r="AA2967">
            <v>0</v>
          </cell>
          <cell r="AB2967">
            <v>0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</row>
        <row r="2968">
          <cell r="E2968" t="str">
            <v>AL Electric Power Waste Energy</v>
          </cell>
          <cell r="F2968">
            <v>520</v>
          </cell>
          <cell r="G2968">
            <v>352</v>
          </cell>
          <cell r="H2968">
            <v>352</v>
          </cell>
          <cell r="I2968">
            <v>54</v>
          </cell>
          <cell r="J2968">
            <v>24</v>
          </cell>
          <cell r="K2968">
            <v>23</v>
          </cell>
          <cell r="L2968">
            <v>12</v>
          </cell>
          <cell r="M2968">
            <v>12</v>
          </cell>
          <cell r="N2968">
            <v>4</v>
          </cell>
          <cell r="O2968">
            <v>0</v>
          </cell>
          <cell r="P2968">
            <v>0</v>
          </cell>
          <cell r="Q2968">
            <v>0</v>
          </cell>
          <cell r="R2968">
            <v>0</v>
          </cell>
          <cell r="S2968">
            <v>0</v>
          </cell>
          <cell r="T2968">
            <v>0</v>
          </cell>
          <cell r="U2968">
            <v>0</v>
          </cell>
          <cell r="V2968">
            <v>0</v>
          </cell>
          <cell r="W2968">
            <v>0</v>
          </cell>
          <cell r="X2968">
            <v>52</v>
          </cell>
          <cell r="Y2968">
            <v>31</v>
          </cell>
          <cell r="Z2968">
            <v>20</v>
          </cell>
          <cell r="AA2968">
            <v>20</v>
          </cell>
          <cell r="AB2968">
            <v>122</v>
          </cell>
          <cell r="AC2968">
            <v>118</v>
          </cell>
          <cell r="AD2968">
            <v>485</v>
          </cell>
          <cell r="AE2968">
            <v>514</v>
          </cell>
          <cell r="AF2968">
            <v>547</v>
          </cell>
          <cell r="AG2968">
            <v>531</v>
          </cell>
          <cell r="AH2968">
            <v>412</v>
          </cell>
        </row>
        <row r="2969">
          <cell r="E2969" t="str">
            <v>AR Electric Power Waste Energy</v>
          </cell>
          <cell r="F2969">
            <v>0</v>
          </cell>
          <cell r="G2969">
            <v>0</v>
          </cell>
          <cell r="H2969">
            <v>0</v>
          </cell>
          <cell r="I2969">
            <v>0</v>
          </cell>
          <cell r="J2969">
            <v>0</v>
          </cell>
          <cell r="K2969">
            <v>0</v>
          </cell>
          <cell r="L2969">
            <v>0</v>
          </cell>
          <cell r="M2969">
            <v>0</v>
          </cell>
          <cell r="N2969">
            <v>0</v>
          </cell>
          <cell r="O2969">
            <v>0</v>
          </cell>
          <cell r="P2969">
            <v>0</v>
          </cell>
          <cell r="Q2969">
            <v>0</v>
          </cell>
          <cell r="R2969">
            <v>0</v>
          </cell>
          <cell r="S2969">
            <v>7075</v>
          </cell>
          <cell r="T2969">
            <v>2423</v>
          </cell>
          <cell r="U2969">
            <v>2111</v>
          </cell>
          <cell r="V2969">
            <v>798</v>
          </cell>
          <cell r="W2969">
            <v>1744</v>
          </cell>
          <cell r="X2969">
            <v>1904</v>
          </cell>
          <cell r="Y2969">
            <v>550</v>
          </cell>
          <cell r="Z2969">
            <v>1088</v>
          </cell>
          <cell r="AA2969">
            <v>1323</v>
          </cell>
          <cell r="AB2969">
            <v>1313</v>
          </cell>
          <cell r="AC2969">
            <v>1381</v>
          </cell>
          <cell r="AD2969">
            <v>2640</v>
          </cell>
          <cell r="AE2969">
            <v>2670</v>
          </cell>
          <cell r="AF2969">
            <v>3978</v>
          </cell>
          <cell r="AG2969">
            <v>3261</v>
          </cell>
          <cell r="AH2969">
            <v>2895</v>
          </cell>
        </row>
        <row r="2970">
          <cell r="E2970" t="str">
            <v>AZ Electric Power Waste Energy</v>
          </cell>
          <cell r="F2970">
            <v>0</v>
          </cell>
          <cell r="G2970">
            <v>0</v>
          </cell>
          <cell r="H2970">
            <v>0</v>
          </cell>
          <cell r="I2970">
            <v>0</v>
          </cell>
          <cell r="J2970">
            <v>0</v>
          </cell>
          <cell r="K2970">
            <v>0</v>
          </cell>
          <cell r="L2970">
            <v>0</v>
          </cell>
          <cell r="M2970">
            <v>0</v>
          </cell>
          <cell r="N2970">
            <v>0</v>
          </cell>
          <cell r="O2970">
            <v>0</v>
          </cell>
          <cell r="P2970">
            <v>0</v>
          </cell>
          <cell r="Q2970">
            <v>341</v>
          </cell>
          <cell r="R2970">
            <v>381</v>
          </cell>
          <cell r="S2970">
            <v>327</v>
          </cell>
          <cell r="T2970">
            <v>361</v>
          </cell>
          <cell r="U2970">
            <v>355</v>
          </cell>
          <cell r="V2970">
            <v>327</v>
          </cell>
          <cell r="W2970">
            <v>214</v>
          </cell>
          <cell r="X2970">
            <v>237</v>
          </cell>
          <cell r="Y2970">
            <v>221</v>
          </cell>
          <cell r="Z2970">
            <v>359</v>
          </cell>
          <cell r="AA2970">
            <v>562</v>
          </cell>
          <cell r="AB2970">
            <v>657</v>
          </cell>
          <cell r="AC2970">
            <v>857</v>
          </cell>
          <cell r="AD2970">
            <v>782</v>
          </cell>
          <cell r="AE2970">
            <v>633</v>
          </cell>
          <cell r="AF2970">
            <v>441</v>
          </cell>
          <cell r="AG2970">
            <v>478</v>
          </cell>
          <cell r="AH2970">
            <v>462</v>
          </cell>
        </row>
        <row r="2971">
          <cell r="E2971" t="str">
            <v>CA Electric Power Waste Energy</v>
          </cell>
          <cell r="F2971">
            <v>29432</v>
          </cell>
          <cell r="G2971">
            <v>33595</v>
          </cell>
          <cell r="H2971">
            <v>38223</v>
          </cell>
          <cell r="I2971">
            <v>37706</v>
          </cell>
          <cell r="J2971">
            <v>35556</v>
          </cell>
          <cell r="K2971">
            <v>34469</v>
          </cell>
          <cell r="L2971">
            <v>29298</v>
          </cell>
          <cell r="M2971">
            <v>28448</v>
          </cell>
          <cell r="N2971">
            <v>29504</v>
          </cell>
          <cell r="O2971">
            <v>30442</v>
          </cell>
          <cell r="P2971">
            <v>29942</v>
          </cell>
          <cell r="Q2971">
            <v>26557</v>
          </cell>
          <cell r="R2971">
            <v>35720</v>
          </cell>
          <cell r="S2971">
            <v>24151</v>
          </cell>
          <cell r="T2971">
            <v>24298</v>
          </cell>
          <cell r="U2971">
            <v>23973</v>
          </cell>
          <cell r="V2971">
            <v>25977</v>
          </cell>
          <cell r="W2971">
            <v>26242</v>
          </cell>
          <cell r="X2971">
            <v>27974</v>
          </cell>
          <cell r="Y2971">
            <v>27706</v>
          </cell>
          <cell r="Z2971">
            <v>27986</v>
          </cell>
          <cell r="AA2971">
            <v>22141</v>
          </cell>
          <cell r="AB2971">
            <v>22131</v>
          </cell>
          <cell r="AC2971">
            <v>24038</v>
          </cell>
          <cell r="AD2971">
            <v>24934</v>
          </cell>
          <cell r="AE2971">
            <v>25173</v>
          </cell>
          <cell r="AF2971">
            <v>25697</v>
          </cell>
          <cell r="AG2971">
            <v>24567</v>
          </cell>
          <cell r="AH2971">
            <v>24410</v>
          </cell>
        </row>
        <row r="2972">
          <cell r="E2972" t="str">
            <v>CO Electric Power Waste Energy</v>
          </cell>
          <cell r="F2972">
            <v>140</v>
          </cell>
          <cell r="G2972">
            <v>1275</v>
          </cell>
          <cell r="H2972">
            <v>98</v>
          </cell>
          <cell r="I2972">
            <v>87</v>
          </cell>
          <cell r="J2972">
            <v>94</v>
          </cell>
          <cell r="K2972">
            <v>97</v>
          </cell>
          <cell r="L2972">
            <v>55</v>
          </cell>
          <cell r="M2972">
            <v>63</v>
          </cell>
          <cell r="N2972">
            <v>0</v>
          </cell>
          <cell r="O2972">
            <v>0</v>
          </cell>
          <cell r="P2972">
            <v>214</v>
          </cell>
          <cell r="Q2972">
            <v>463</v>
          </cell>
          <cell r="R2972">
            <v>460</v>
          </cell>
          <cell r="S2972">
            <v>438</v>
          </cell>
          <cell r="T2972">
            <v>1016</v>
          </cell>
          <cell r="U2972">
            <v>490</v>
          </cell>
          <cell r="V2972">
            <v>508</v>
          </cell>
          <cell r="W2972">
            <v>553</v>
          </cell>
          <cell r="X2972">
            <v>705</v>
          </cell>
          <cell r="Y2972">
            <v>831</v>
          </cell>
          <cell r="Z2972">
            <v>833</v>
          </cell>
          <cell r="AA2972">
            <v>891</v>
          </cell>
          <cell r="AB2972">
            <v>847</v>
          </cell>
          <cell r="AC2972">
            <v>1132</v>
          </cell>
          <cell r="AD2972">
            <v>1098</v>
          </cell>
          <cell r="AE2972">
            <v>1102</v>
          </cell>
          <cell r="AF2972">
            <v>1068</v>
          </cell>
          <cell r="AG2972">
            <v>1057</v>
          </cell>
          <cell r="AH2972">
            <v>1077</v>
          </cell>
        </row>
        <row r="2973">
          <cell r="E2973" t="str">
            <v>CT Electric Power Waste Energy</v>
          </cell>
          <cell r="F2973">
            <v>15864</v>
          </cell>
          <cell r="G2973">
            <v>16836</v>
          </cell>
          <cell r="H2973">
            <v>20665</v>
          </cell>
          <cell r="I2973">
            <v>20147</v>
          </cell>
          <cell r="J2973">
            <v>21000</v>
          </cell>
          <cell r="K2973">
            <v>27450</v>
          </cell>
          <cell r="L2973">
            <v>23619</v>
          </cell>
          <cell r="M2973">
            <v>23133</v>
          </cell>
          <cell r="N2973">
            <v>23331</v>
          </cell>
          <cell r="O2973">
            <v>23180</v>
          </cell>
          <cell r="P2973">
            <v>30995</v>
          </cell>
          <cell r="Q2973">
            <v>14341</v>
          </cell>
          <cell r="R2973">
            <v>13706</v>
          </cell>
          <cell r="S2973">
            <v>13843</v>
          </cell>
          <cell r="T2973">
            <v>13385</v>
          </cell>
          <cell r="U2973">
            <v>13483</v>
          </cell>
          <cell r="V2973">
            <v>13438</v>
          </cell>
          <cell r="W2973">
            <v>13079</v>
          </cell>
          <cell r="X2973">
            <v>13216</v>
          </cell>
          <cell r="Y2973">
            <v>13503</v>
          </cell>
          <cell r="Z2973">
            <v>13223</v>
          </cell>
          <cell r="AA2973">
            <v>12499</v>
          </cell>
          <cell r="AB2973">
            <v>12214</v>
          </cell>
          <cell r="AC2973">
            <v>11211</v>
          </cell>
          <cell r="AD2973">
            <v>11479</v>
          </cell>
          <cell r="AE2973">
            <v>10863</v>
          </cell>
          <cell r="AF2973">
            <v>11419</v>
          </cell>
          <cell r="AG2973">
            <v>10527</v>
          </cell>
          <cell r="AH2973">
            <v>9565</v>
          </cell>
        </row>
        <row r="2974">
          <cell r="E2974" t="str">
            <v>DC Electric Power Waste Energy</v>
          </cell>
          <cell r="F2974">
            <v>0</v>
          </cell>
          <cell r="G2974">
            <v>0</v>
          </cell>
          <cell r="H2974">
            <v>0</v>
          </cell>
          <cell r="I2974">
            <v>0</v>
          </cell>
          <cell r="J2974">
            <v>0</v>
          </cell>
          <cell r="K2974">
            <v>0</v>
          </cell>
          <cell r="L2974">
            <v>0</v>
          </cell>
          <cell r="M2974">
            <v>0</v>
          </cell>
          <cell r="N2974">
            <v>0</v>
          </cell>
          <cell r="O2974">
            <v>0</v>
          </cell>
          <cell r="P2974">
            <v>0</v>
          </cell>
          <cell r="Q2974">
            <v>0</v>
          </cell>
          <cell r="R2974">
            <v>0</v>
          </cell>
          <cell r="S2974">
            <v>0</v>
          </cell>
          <cell r="T2974">
            <v>0</v>
          </cell>
          <cell r="U2974">
            <v>0</v>
          </cell>
          <cell r="V2974">
            <v>0</v>
          </cell>
          <cell r="W2974">
            <v>0</v>
          </cell>
          <cell r="X2974">
            <v>0</v>
          </cell>
          <cell r="Y2974">
            <v>0</v>
          </cell>
          <cell r="Z2974">
            <v>0</v>
          </cell>
          <cell r="AA2974">
            <v>0</v>
          </cell>
          <cell r="AB2974">
            <v>0</v>
          </cell>
          <cell r="AC2974">
            <v>0</v>
          </cell>
          <cell r="AD2974">
            <v>0</v>
          </cell>
          <cell r="AE2974">
            <v>498</v>
          </cell>
          <cell r="AF2974">
            <v>784</v>
          </cell>
          <cell r="AG2974">
            <v>0</v>
          </cell>
          <cell r="AH2974">
            <v>0</v>
          </cell>
        </row>
        <row r="2975">
          <cell r="E2975" t="str">
            <v>DE Electric Power Waste Energy</v>
          </cell>
          <cell r="F2975">
            <v>0</v>
          </cell>
          <cell r="G2975">
            <v>0</v>
          </cell>
          <cell r="H2975">
            <v>0</v>
          </cell>
          <cell r="I2975">
            <v>0</v>
          </cell>
          <cell r="J2975">
            <v>0</v>
          </cell>
          <cell r="K2975">
            <v>0</v>
          </cell>
          <cell r="L2975">
            <v>0</v>
          </cell>
          <cell r="M2975">
            <v>0</v>
          </cell>
          <cell r="N2975">
            <v>0</v>
          </cell>
          <cell r="O2975">
            <v>0</v>
          </cell>
          <cell r="P2975">
            <v>191</v>
          </cell>
          <cell r="Q2975">
            <v>0</v>
          </cell>
          <cell r="R2975">
            <v>0</v>
          </cell>
          <cell r="S2975">
            <v>0</v>
          </cell>
          <cell r="T2975">
            <v>0</v>
          </cell>
          <cell r="U2975">
            <v>0</v>
          </cell>
          <cell r="V2975">
            <v>5</v>
          </cell>
          <cell r="W2975">
            <v>538</v>
          </cell>
          <cell r="X2975">
            <v>1832</v>
          </cell>
          <cell r="Y2975">
            <v>1617</v>
          </cell>
          <cell r="Z2975">
            <v>1660</v>
          </cell>
          <cell r="AA2975">
            <v>1783</v>
          </cell>
          <cell r="AB2975">
            <v>1196</v>
          </cell>
          <cell r="AC2975">
            <v>639</v>
          </cell>
          <cell r="AD2975">
            <v>681</v>
          </cell>
          <cell r="AE2975">
            <v>682</v>
          </cell>
          <cell r="AF2975">
            <v>583</v>
          </cell>
          <cell r="AG2975">
            <v>551</v>
          </cell>
          <cell r="AH2975">
            <v>516</v>
          </cell>
        </row>
        <row r="2976">
          <cell r="E2976" t="str">
            <v>FL Electric Power Waste Energy</v>
          </cell>
          <cell r="F2976">
            <v>27791</v>
          </cell>
          <cell r="G2976">
            <v>39087</v>
          </cell>
          <cell r="H2976">
            <v>49337</v>
          </cell>
          <cell r="I2976">
            <v>51379</v>
          </cell>
          <cell r="J2976">
            <v>53441</v>
          </cell>
          <cell r="K2976">
            <v>56245</v>
          </cell>
          <cell r="L2976">
            <v>63867</v>
          </cell>
          <cell r="M2976">
            <v>59695</v>
          </cell>
          <cell r="N2976">
            <v>57336</v>
          </cell>
          <cell r="O2976">
            <v>58739</v>
          </cell>
          <cell r="P2976">
            <v>58258</v>
          </cell>
          <cell r="Q2976">
            <v>30496</v>
          </cell>
          <cell r="R2976">
            <v>37367</v>
          </cell>
          <cell r="S2976">
            <v>39698</v>
          </cell>
          <cell r="T2976">
            <v>40868</v>
          </cell>
          <cell r="U2976">
            <v>39452</v>
          </cell>
          <cell r="V2976">
            <v>40498</v>
          </cell>
          <cell r="W2976">
            <v>41981</v>
          </cell>
          <cell r="X2976">
            <v>40703</v>
          </cell>
          <cell r="Y2976">
            <v>43389</v>
          </cell>
          <cell r="Z2976">
            <v>42133</v>
          </cell>
          <cell r="AA2976">
            <v>38800</v>
          </cell>
          <cell r="AB2976">
            <v>40039</v>
          </cell>
          <cell r="AC2976">
            <v>41002</v>
          </cell>
          <cell r="AD2976">
            <v>39260</v>
          </cell>
          <cell r="AE2976">
            <v>44959</v>
          </cell>
          <cell r="AF2976">
            <v>46923</v>
          </cell>
          <cell r="AG2976">
            <v>51477</v>
          </cell>
          <cell r="AH2976">
            <v>48086</v>
          </cell>
        </row>
        <row r="2977">
          <cell r="E2977" t="str">
            <v>GA Electric Power Waste Energy</v>
          </cell>
          <cell r="F2977">
            <v>0</v>
          </cell>
          <cell r="G2977">
            <v>0</v>
          </cell>
          <cell r="H2977">
            <v>0</v>
          </cell>
          <cell r="I2977">
            <v>51</v>
          </cell>
          <cell r="J2977">
            <v>178</v>
          </cell>
          <cell r="K2977">
            <v>242</v>
          </cell>
          <cell r="L2977">
            <v>243</v>
          </cell>
          <cell r="M2977">
            <v>353</v>
          </cell>
          <cell r="N2977">
            <v>237</v>
          </cell>
          <cell r="O2977">
            <v>242</v>
          </cell>
          <cell r="P2977">
            <v>96</v>
          </cell>
          <cell r="Q2977">
            <v>245</v>
          </cell>
          <cell r="R2977">
            <v>239</v>
          </cell>
          <cell r="S2977">
            <v>209</v>
          </cell>
          <cell r="T2977">
            <v>216</v>
          </cell>
          <cell r="U2977">
            <v>209</v>
          </cell>
          <cell r="V2977">
            <v>202</v>
          </cell>
          <cell r="W2977">
            <v>155</v>
          </cell>
          <cell r="X2977">
            <v>409</v>
          </cell>
          <cell r="Y2977">
            <v>412</v>
          </cell>
          <cell r="Z2977">
            <v>790</v>
          </cell>
          <cell r="AA2977">
            <v>694</v>
          </cell>
          <cell r="AB2977">
            <v>1174</v>
          </cell>
          <cell r="AC2977">
            <v>1363</v>
          </cell>
          <cell r="AD2977">
            <v>1802</v>
          </cell>
          <cell r="AE2977">
            <v>2124</v>
          </cell>
          <cell r="AF2977">
            <v>2281</v>
          </cell>
          <cell r="AG2977">
            <v>3432</v>
          </cell>
          <cell r="AH2977">
            <v>3494</v>
          </cell>
        </row>
        <row r="2978">
          <cell r="E2978" t="str">
            <v>HI Electric Power Waste Energy</v>
          </cell>
          <cell r="F2978">
            <v>7765</v>
          </cell>
          <cell r="G2978">
            <v>7656</v>
          </cell>
          <cell r="H2978">
            <v>7223</v>
          </cell>
          <cell r="I2978">
            <v>7631</v>
          </cell>
          <cell r="J2978">
            <v>6560</v>
          </cell>
          <cell r="K2978">
            <v>6547</v>
          </cell>
          <cell r="L2978">
            <v>4921</v>
          </cell>
          <cell r="M2978">
            <v>5608</v>
          </cell>
          <cell r="N2978">
            <v>5423</v>
          </cell>
          <cell r="O2978">
            <v>5410</v>
          </cell>
          <cell r="P2978">
            <v>5325</v>
          </cell>
          <cell r="Q2978">
            <v>2830</v>
          </cell>
          <cell r="R2978">
            <v>2398</v>
          </cell>
          <cell r="S2978">
            <v>2561</v>
          </cell>
          <cell r="T2978">
            <v>0</v>
          </cell>
          <cell r="U2978">
            <v>0</v>
          </cell>
          <cell r="V2978">
            <v>0</v>
          </cell>
          <cell r="W2978">
            <v>0</v>
          </cell>
          <cell r="X2978">
            <v>0</v>
          </cell>
          <cell r="Y2978">
            <v>44</v>
          </cell>
          <cell r="Z2978">
            <v>40</v>
          </cell>
          <cell r="AA2978">
            <v>579</v>
          </cell>
          <cell r="AB2978">
            <v>403</v>
          </cell>
          <cell r="AC2978">
            <v>519</v>
          </cell>
          <cell r="AD2978">
            <v>609</v>
          </cell>
          <cell r="AE2978">
            <v>853</v>
          </cell>
          <cell r="AF2978">
            <v>1076</v>
          </cell>
          <cell r="AG2978">
            <v>1762</v>
          </cell>
          <cell r="AH2978">
            <v>1456</v>
          </cell>
        </row>
        <row r="2979">
          <cell r="E2979" t="str">
            <v>IA Electric Power Waste Energy</v>
          </cell>
          <cell r="F2979">
            <v>181</v>
          </cell>
          <cell r="G2979">
            <v>206</v>
          </cell>
          <cell r="H2979">
            <v>147</v>
          </cell>
          <cell r="I2979">
            <v>241</v>
          </cell>
          <cell r="J2979">
            <v>654</v>
          </cell>
          <cell r="K2979">
            <v>695</v>
          </cell>
          <cell r="L2979">
            <v>730</v>
          </cell>
          <cell r="M2979">
            <v>724</v>
          </cell>
          <cell r="N2979">
            <v>784</v>
          </cell>
          <cell r="O2979">
            <v>863</v>
          </cell>
          <cell r="P2979">
            <v>836</v>
          </cell>
          <cell r="Q2979">
            <v>1022</v>
          </cell>
          <cell r="R2979">
            <v>1014</v>
          </cell>
          <cell r="S2979">
            <v>1015</v>
          </cell>
          <cell r="T2979">
            <v>1000</v>
          </cell>
          <cell r="U2979">
            <v>1012</v>
          </cell>
          <cell r="V2979">
            <v>1074</v>
          </cell>
          <cell r="W2979">
            <v>1499</v>
          </cell>
          <cell r="X2979">
            <v>1679</v>
          </cell>
          <cell r="Y2979">
            <v>1453</v>
          </cell>
          <cell r="Z2979">
            <v>1536</v>
          </cell>
          <cell r="AA2979">
            <v>1434</v>
          </cell>
          <cell r="AB2979">
            <v>1392</v>
          </cell>
          <cell r="AC2979">
            <v>1384</v>
          </cell>
          <cell r="AD2979">
            <v>1704</v>
          </cell>
          <cell r="AE2979">
            <v>1860</v>
          </cell>
          <cell r="AF2979">
            <v>1941</v>
          </cell>
          <cell r="AG2979">
            <v>1932</v>
          </cell>
          <cell r="AH2979">
            <v>1796</v>
          </cell>
        </row>
        <row r="2980">
          <cell r="E2980" t="str">
            <v>ID Electric Power Waste Energy</v>
          </cell>
          <cell r="F2980">
            <v>0</v>
          </cell>
          <cell r="G2980">
            <v>0</v>
          </cell>
          <cell r="H2980">
            <v>0</v>
          </cell>
          <cell r="I2980">
            <v>0</v>
          </cell>
          <cell r="J2980">
            <v>0</v>
          </cell>
          <cell r="K2980">
            <v>0</v>
          </cell>
          <cell r="L2980">
            <v>0</v>
          </cell>
          <cell r="M2980">
            <v>0</v>
          </cell>
          <cell r="N2980">
            <v>0</v>
          </cell>
          <cell r="O2980">
            <v>0</v>
          </cell>
          <cell r="P2980">
            <v>0</v>
          </cell>
          <cell r="Q2980">
            <v>0</v>
          </cell>
          <cell r="R2980">
            <v>0</v>
          </cell>
          <cell r="S2980">
            <v>0</v>
          </cell>
          <cell r="T2980">
            <v>0</v>
          </cell>
          <cell r="U2980">
            <v>0</v>
          </cell>
          <cell r="V2980">
            <v>0</v>
          </cell>
          <cell r="W2980">
            <v>0</v>
          </cell>
          <cell r="X2980">
            <v>0</v>
          </cell>
          <cell r="Y2980">
            <v>0</v>
          </cell>
          <cell r="Z2980">
            <v>273</v>
          </cell>
          <cell r="AA2980">
            <v>346</v>
          </cell>
          <cell r="AB2980">
            <v>810</v>
          </cell>
          <cell r="AC2980">
            <v>1891</v>
          </cell>
          <cell r="AD2980">
            <v>7855</v>
          </cell>
          <cell r="AE2980">
            <v>7066</v>
          </cell>
          <cell r="AF2980">
            <v>1039</v>
          </cell>
          <cell r="AG2980">
            <v>1083</v>
          </cell>
          <cell r="AH2980">
            <v>881</v>
          </cell>
        </row>
        <row r="2981">
          <cell r="E2981" t="str">
            <v>IL Electric Power Waste Energy</v>
          </cell>
          <cell r="F2981">
            <v>2363</v>
          </cell>
          <cell r="G2981">
            <v>2541</v>
          </cell>
          <cell r="H2981">
            <v>2524</v>
          </cell>
          <cell r="I2981">
            <v>3152</v>
          </cell>
          <cell r="J2981">
            <v>3618</v>
          </cell>
          <cell r="K2981">
            <v>4273</v>
          </cell>
          <cell r="L2981">
            <v>5630</v>
          </cell>
          <cell r="M2981">
            <v>9967</v>
          </cell>
          <cell r="N2981">
            <v>8696</v>
          </cell>
          <cell r="O2981">
            <v>11201</v>
          </cell>
          <cell r="P2981">
            <v>10882</v>
          </cell>
          <cell r="Q2981">
            <v>9040</v>
          </cell>
          <cell r="R2981">
            <v>10007</v>
          </cell>
          <cell r="S2981">
            <v>9700</v>
          </cell>
          <cell r="T2981">
            <v>9609</v>
          </cell>
          <cell r="U2981">
            <v>8146</v>
          </cell>
          <cell r="V2981">
            <v>7980</v>
          </cell>
          <cell r="W2981">
            <v>8336</v>
          </cell>
          <cell r="X2981">
            <v>9498</v>
          </cell>
          <cell r="Y2981">
            <v>9416</v>
          </cell>
          <cell r="Z2981">
            <v>9472</v>
          </cell>
          <cell r="AA2981">
            <v>8248</v>
          </cell>
          <cell r="AB2981">
            <v>8235</v>
          </cell>
          <cell r="AC2981">
            <v>8068</v>
          </cell>
          <cell r="AD2981">
            <v>8148</v>
          </cell>
          <cell r="AE2981">
            <v>7095</v>
          </cell>
          <cell r="AF2981">
            <v>6737</v>
          </cell>
          <cell r="AG2981">
            <v>6104</v>
          </cell>
          <cell r="AH2981">
            <v>6464</v>
          </cell>
        </row>
        <row r="2982">
          <cell r="E2982" t="str">
            <v>IN Electric Power Waste Energy</v>
          </cell>
          <cell r="F2982">
            <v>0</v>
          </cell>
          <cell r="G2982">
            <v>0</v>
          </cell>
          <cell r="H2982">
            <v>0</v>
          </cell>
          <cell r="I2982">
            <v>0</v>
          </cell>
          <cell r="J2982">
            <v>0</v>
          </cell>
          <cell r="K2982">
            <v>534</v>
          </cell>
          <cell r="L2982">
            <v>850</v>
          </cell>
          <cell r="M2982">
            <v>1024</v>
          </cell>
          <cell r="N2982">
            <v>1033</v>
          </cell>
          <cell r="O2982">
            <v>1032</v>
          </cell>
          <cell r="P2982">
            <v>1088</v>
          </cell>
          <cell r="Q2982">
            <v>1105</v>
          </cell>
          <cell r="R2982">
            <v>1084</v>
          </cell>
          <cell r="S2982">
            <v>995</v>
          </cell>
          <cell r="T2982">
            <v>1025</v>
          </cell>
          <cell r="U2982">
            <v>242</v>
          </cell>
          <cell r="V2982">
            <v>2169</v>
          </cell>
          <cell r="W2982">
            <v>2255</v>
          </cell>
          <cell r="X2982">
            <v>3104</v>
          </cell>
          <cell r="Y2982">
            <v>3029</v>
          </cell>
          <cell r="Z2982">
            <v>3202</v>
          </cell>
          <cell r="AA2982">
            <v>3600</v>
          </cell>
          <cell r="AB2982">
            <v>3459</v>
          </cell>
          <cell r="AC2982">
            <v>3820</v>
          </cell>
          <cell r="AD2982">
            <v>3746</v>
          </cell>
          <cell r="AE2982">
            <v>4128</v>
          </cell>
          <cell r="AF2982">
            <v>3964</v>
          </cell>
          <cell r="AG2982">
            <v>4359</v>
          </cell>
          <cell r="AH2982">
            <v>4382</v>
          </cell>
        </row>
        <row r="2983">
          <cell r="E2983" t="str">
            <v>KS Electric Power Waste Energy</v>
          </cell>
          <cell r="F2983">
            <v>0</v>
          </cell>
          <cell r="G2983">
            <v>0</v>
          </cell>
          <cell r="H2983">
            <v>0</v>
          </cell>
          <cell r="I2983">
            <v>0</v>
          </cell>
          <cell r="J2983">
            <v>0</v>
          </cell>
          <cell r="K2983">
            <v>0</v>
          </cell>
          <cell r="L2983">
            <v>0</v>
          </cell>
          <cell r="M2983">
            <v>0</v>
          </cell>
          <cell r="N2983">
            <v>0</v>
          </cell>
          <cell r="O2983">
            <v>0</v>
          </cell>
          <cell r="P2983">
            <v>0</v>
          </cell>
          <cell r="Q2983">
            <v>0</v>
          </cell>
          <cell r="R2983">
            <v>0</v>
          </cell>
          <cell r="S2983">
            <v>0</v>
          </cell>
          <cell r="T2983">
            <v>0</v>
          </cell>
          <cell r="U2983">
            <v>0</v>
          </cell>
          <cell r="V2983">
            <v>0</v>
          </cell>
          <cell r="W2983">
            <v>0</v>
          </cell>
          <cell r="X2983">
            <v>0</v>
          </cell>
          <cell r="Y2983">
            <v>0</v>
          </cell>
          <cell r="Z2983">
            <v>583</v>
          </cell>
          <cell r="AA2983">
            <v>692</v>
          </cell>
          <cell r="AB2983">
            <v>638</v>
          </cell>
          <cell r="AC2983">
            <v>854</v>
          </cell>
          <cell r="AD2983">
            <v>774</v>
          </cell>
          <cell r="AE2983">
            <v>738</v>
          </cell>
          <cell r="AF2983">
            <v>690</v>
          </cell>
          <cell r="AG2983">
            <v>683</v>
          </cell>
          <cell r="AH2983">
            <v>770</v>
          </cell>
        </row>
        <row r="2984">
          <cell r="E2984" t="str">
            <v>KY Electric Power Waste Energy</v>
          </cell>
          <cell r="F2984">
            <v>0</v>
          </cell>
          <cell r="G2984">
            <v>0</v>
          </cell>
          <cell r="H2984">
            <v>0</v>
          </cell>
          <cell r="I2984">
            <v>0</v>
          </cell>
          <cell r="J2984">
            <v>0</v>
          </cell>
          <cell r="K2984">
            <v>0</v>
          </cell>
          <cell r="L2984">
            <v>0</v>
          </cell>
          <cell r="M2984">
            <v>0</v>
          </cell>
          <cell r="N2984">
            <v>0</v>
          </cell>
          <cell r="O2984">
            <v>0</v>
          </cell>
          <cell r="P2984">
            <v>0</v>
          </cell>
          <cell r="Q2984">
            <v>0</v>
          </cell>
          <cell r="R2984">
            <v>0</v>
          </cell>
          <cell r="S2984">
            <v>0</v>
          </cell>
          <cell r="T2984">
            <v>790</v>
          </cell>
          <cell r="U2984">
            <v>802</v>
          </cell>
          <cell r="V2984">
            <v>1050</v>
          </cell>
          <cell r="W2984">
            <v>1132</v>
          </cell>
          <cell r="X2984">
            <v>1276</v>
          </cell>
          <cell r="Y2984">
            <v>838</v>
          </cell>
          <cell r="Z2984">
            <v>575</v>
          </cell>
          <cell r="AA2984">
            <v>625</v>
          </cell>
          <cell r="AB2984">
            <v>1199</v>
          </cell>
          <cell r="AC2984">
            <v>1230</v>
          </cell>
          <cell r="AD2984">
            <v>1148</v>
          </cell>
          <cell r="AE2984">
            <v>1100</v>
          </cell>
          <cell r="AF2984">
            <v>1241</v>
          </cell>
          <cell r="AG2984">
            <v>1356</v>
          </cell>
          <cell r="AH2984">
            <v>1282</v>
          </cell>
        </row>
        <row r="2985">
          <cell r="E2985" t="str">
            <v>LA Electric Power Waste Energy</v>
          </cell>
          <cell r="F2985">
            <v>1347</v>
          </cell>
          <cell r="G2985">
            <v>1250</v>
          </cell>
          <cell r="H2985">
            <v>1111</v>
          </cell>
          <cell r="I2985">
            <v>1124</v>
          </cell>
          <cell r="J2985">
            <v>1124</v>
          </cell>
          <cell r="K2985">
            <v>1286</v>
          </cell>
          <cell r="L2985">
            <v>1144</v>
          </cell>
          <cell r="M2985">
            <v>1208</v>
          </cell>
          <cell r="N2985">
            <v>1212</v>
          </cell>
          <cell r="O2985">
            <v>1293</v>
          </cell>
          <cell r="P2985">
            <v>1043</v>
          </cell>
          <cell r="Q2985">
            <v>907</v>
          </cell>
          <cell r="R2985">
            <v>984</v>
          </cell>
          <cell r="S2985">
            <v>1051</v>
          </cell>
          <cell r="T2985">
            <v>1193</v>
          </cell>
          <cell r="U2985">
            <v>1135</v>
          </cell>
          <cell r="V2985">
            <v>1018</v>
          </cell>
          <cell r="W2985">
            <v>1254</v>
          </cell>
          <cell r="X2985">
            <v>1177</v>
          </cell>
          <cell r="Y2985">
            <v>1126</v>
          </cell>
          <cell r="Z2985">
            <v>1234</v>
          </cell>
          <cell r="AA2985">
            <v>1174</v>
          </cell>
          <cell r="AB2985">
            <v>985</v>
          </cell>
          <cell r="AC2985">
            <v>1195</v>
          </cell>
          <cell r="AD2985">
            <v>1397</v>
          </cell>
          <cell r="AE2985">
            <v>1455</v>
          </cell>
          <cell r="AF2985">
            <v>1327</v>
          </cell>
          <cell r="AG2985">
            <v>1445</v>
          </cell>
          <cell r="AH2985">
            <v>1316</v>
          </cell>
        </row>
        <row r="2986">
          <cell r="E2986" t="str">
            <v>MA Electric Power Waste Energy</v>
          </cell>
          <cell r="F2986">
            <v>24387</v>
          </cell>
          <cell r="G2986">
            <v>25906</v>
          </cell>
          <cell r="H2986">
            <v>26359</v>
          </cell>
          <cell r="I2986">
            <v>27930</v>
          </cell>
          <cell r="J2986">
            <v>30859</v>
          </cell>
          <cell r="K2986">
            <v>29658</v>
          </cell>
          <cell r="L2986">
            <v>31158</v>
          </cell>
          <cell r="M2986">
            <v>32447</v>
          </cell>
          <cell r="N2986">
            <v>31105</v>
          </cell>
          <cell r="O2986">
            <v>30322</v>
          </cell>
          <cell r="P2986">
            <v>32405</v>
          </cell>
          <cell r="Q2986">
            <v>19495</v>
          </cell>
          <cell r="R2986">
            <v>17999</v>
          </cell>
          <cell r="S2986">
            <v>18553</v>
          </cell>
          <cell r="T2986">
            <v>18790</v>
          </cell>
          <cell r="U2986">
            <v>19224</v>
          </cell>
          <cell r="V2986">
            <v>19086</v>
          </cell>
          <cell r="W2986">
            <v>18313</v>
          </cell>
          <cell r="X2986">
            <v>19853</v>
          </cell>
          <cell r="Y2986">
            <v>19300</v>
          </cell>
          <cell r="Z2986">
            <v>19424</v>
          </cell>
          <cell r="AA2986">
            <v>18061</v>
          </cell>
          <cell r="AB2986">
            <v>17781</v>
          </cell>
          <cell r="AC2986">
            <v>18013</v>
          </cell>
          <cell r="AD2986">
            <v>18537</v>
          </cell>
          <cell r="AE2986">
            <v>18091</v>
          </cell>
          <cell r="AF2986">
            <v>17943</v>
          </cell>
          <cell r="AG2986">
            <v>17703</v>
          </cell>
          <cell r="AH2986">
            <v>17948</v>
          </cell>
        </row>
        <row r="2987">
          <cell r="E2987" t="str">
            <v>MD Electric Power Waste Energy</v>
          </cell>
          <cell r="F2987">
            <v>7343</v>
          </cell>
          <cell r="G2987">
            <v>7323</v>
          </cell>
          <cell r="H2987">
            <v>7499</v>
          </cell>
          <cell r="I2987">
            <v>7275</v>
          </cell>
          <cell r="J2987">
            <v>7610</v>
          </cell>
          <cell r="K2987">
            <v>10116</v>
          </cell>
          <cell r="L2987">
            <v>12132</v>
          </cell>
          <cell r="M2987">
            <v>11739</v>
          </cell>
          <cell r="N2987">
            <v>12076</v>
          </cell>
          <cell r="O2987">
            <v>12741</v>
          </cell>
          <cell r="P2987">
            <v>12334</v>
          </cell>
          <cell r="Q2987">
            <v>7034</v>
          </cell>
          <cell r="R2987">
            <v>7317</v>
          </cell>
          <cell r="S2987">
            <v>7128</v>
          </cell>
          <cell r="T2987">
            <v>7306</v>
          </cell>
          <cell r="U2987">
            <v>7311</v>
          </cell>
          <cell r="V2987">
            <v>7608</v>
          </cell>
          <cell r="W2987">
            <v>7497</v>
          </cell>
          <cell r="X2987">
            <v>7679</v>
          </cell>
          <cell r="Y2987">
            <v>7409</v>
          </cell>
          <cell r="Z2987">
            <v>7602</v>
          </cell>
          <cell r="AA2987">
            <v>6940</v>
          </cell>
          <cell r="AB2987">
            <v>7373</v>
          </cell>
          <cell r="AC2987">
            <v>7684</v>
          </cell>
          <cell r="AD2987">
            <v>7862</v>
          </cell>
          <cell r="AE2987">
            <v>7760</v>
          </cell>
          <cell r="AF2987">
            <v>7597</v>
          </cell>
          <cell r="AG2987">
            <v>7792</v>
          </cell>
          <cell r="AH2987">
            <v>7691</v>
          </cell>
        </row>
        <row r="2988">
          <cell r="E2988" t="str">
            <v>ME Electric Power Waste Energy</v>
          </cell>
          <cell r="F2988">
            <v>2459</v>
          </cell>
          <cell r="G2988">
            <v>3314</v>
          </cell>
          <cell r="H2988">
            <v>3294</v>
          </cell>
          <cell r="I2988">
            <v>3751</v>
          </cell>
          <cell r="J2988">
            <v>4128</v>
          </cell>
          <cell r="K2988">
            <v>5116</v>
          </cell>
          <cell r="L2988">
            <v>5652</v>
          </cell>
          <cell r="M2988">
            <v>5232</v>
          </cell>
          <cell r="N2988">
            <v>5701</v>
          </cell>
          <cell r="O2988">
            <v>5037</v>
          </cell>
          <cell r="P2988">
            <v>5321</v>
          </cell>
          <cell r="Q2988">
            <v>2254</v>
          </cell>
          <cell r="R2988">
            <v>2168</v>
          </cell>
          <cell r="S2988">
            <v>2109</v>
          </cell>
          <cell r="T2988">
            <v>2434</v>
          </cell>
          <cell r="U2988">
            <v>2442</v>
          </cell>
          <cell r="V2988">
            <v>2508</v>
          </cell>
          <cell r="W2988">
            <v>2514</v>
          </cell>
          <cell r="X2988">
            <v>2427</v>
          </cell>
          <cell r="Y2988">
            <v>2700</v>
          </cell>
          <cell r="Z2988">
            <v>2670</v>
          </cell>
          <cell r="AA2988">
            <v>2654</v>
          </cell>
          <cell r="AB2988">
            <v>2738</v>
          </cell>
          <cell r="AC2988">
            <v>1772</v>
          </cell>
          <cell r="AD2988">
            <v>1471</v>
          </cell>
          <cell r="AE2988">
            <v>1335</v>
          </cell>
          <cell r="AF2988">
            <v>1412</v>
          </cell>
          <cell r="AG2988">
            <v>1354</v>
          </cell>
          <cell r="AH2988">
            <v>1366</v>
          </cell>
        </row>
        <row r="2989">
          <cell r="E2989" t="str">
            <v>MI Electric Power Waste Energy</v>
          </cell>
          <cell r="F2989">
            <v>2638</v>
          </cell>
          <cell r="G2989">
            <v>2925</v>
          </cell>
          <cell r="H2989">
            <v>3570</v>
          </cell>
          <cell r="I2989">
            <v>4321</v>
          </cell>
          <cell r="J2989">
            <v>4867</v>
          </cell>
          <cell r="K2989">
            <v>5841</v>
          </cell>
          <cell r="L2989">
            <v>7553</v>
          </cell>
          <cell r="M2989">
            <v>8388</v>
          </cell>
          <cell r="N2989">
            <v>8324</v>
          </cell>
          <cell r="O2989">
            <v>7566</v>
          </cell>
          <cell r="P2989">
            <v>10841</v>
          </cell>
          <cell r="Q2989">
            <v>8611</v>
          </cell>
          <cell r="R2989">
            <v>8703</v>
          </cell>
          <cell r="S2989">
            <v>8169</v>
          </cell>
          <cell r="T2989">
            <v>7285</v>
          </cell>
          <cell r="U2989">
            <v>7554</v>
          </cell>
          <cell r="V2989">
            <v>7486</v>
          </cell>
          <cell r="W2989">
            <v>7500</v>
          </cell>
          <cell r="X2989">
            <v>9192</v>
          </cell>
          <cell r="Y2989">
            <v>9213</v>
          </cell>
          <cell r="Z2989">
            <v>7636</v>
          </cell>
          <cell r="AA2989">
            <v>8517</v>
          </cell>
          <cell r="AB2989">
            <v>9484</v>
          </cell>
          <cell r="AC2989">
            <v>10588</v>
          </cell>
          <cell r="AD2989">
            <v>10733</v>
          </cell>
          <cell r="AE2989">
            <v>10058</v>
          </cell>
          <cell r="AF2989">
            <v>10084</v>
          </cell>
          <cell r="AG2989">
            <v>10488</v>
          </cell>
          <cell r="AH2989">
            <v>10202</v>
          </cell>
        </row>
        <row r="2990">
          <cell r="E2990" t="str">
            <v>MN Electric Power Waste Energy</v>
          </cell>
          <cell r="F2990">
            <v>6188</v>
          </cell>
          <cell r="G2990">
            <v>5000</v>
          </cell>
          <cell r="H2990">
            <v>6604</v>
          </cell>
          <cell r="I2990">
            <v>6705</v>
          </cell>
          <cell r="J2990">
            <v>7740</v>
          </cell>
          <cell r="K2990">
            <v>8391</v>
          </cell>
          <cell r="L2990">
            <v>8537</v>
          </cell>
          <cell r="M2990">
            <v>9406</v>
          </cell>
          <cell r="N2990">
            <v>8525</v>
          </cell>
          <cell r="O2990">
            <v>8188</v>
          </cell>
          <cell r="P2990">
            <v>8783</v>
          </cell>
          <cell r="Q2990">
            <v>5464</v>
          </cell>
          <cell r="R2990">
            <v>7762</v>
          </cell>
          <cell r="S2990">
            <v>7607</v>
          </cell>
          <cell r="T2990">
            <v>5488</v>
          </cell>
          <cell r="U2990">
            <v>7061</v>
          </cell>
          <cell r="V2990">
            <v>6782</v>
          </cell>
          <cell r="W2990">
            <v>9281</v>
          </cell>
          <cell r="X2990">
            <v>12237</v>
          </cell>
          <cell r="Y2990">
            <v>14395</v>
          </cell>
          <cell r="Z2990">
            <v>15168</v>
          </cell>
          <cell r="AA2990">
            <v>15859</v>
          </cell>
          <cell r="AB2990">
            <v>17454</v>
          </cell>
          <cell r="AC2990">
            <v>10321</v>
          </cell>
          <cell r="AD2990">
            <v>10820</v>
          </cell>
          <cell r="AE2990">
            <v>10934</v>
          </cell>
          <cell r="AF2990">
            <v>11613</v>
          </cell>
          <cell r="AG2990">
            <v>10950</v>
          </cell>
          <cell r="AH2990">
            <v>9437</v>
          </cell>
        </row>
        <row r="2991">
          <cell r="E2991" t="str">
            <v>MO Electric Power Waste Energy</v>
          </cell>
          <cell r="F2991">
            <v>0</v>
          </cell>
          <cell r="G2991">
            <v>0</v>
          </cell>
          <cell r="H2991">
            <v>0</v>
          </cell>
          <cell r="I2991">
            <v>13</v>
          </cell>
          <cell r="J2991">
            <v>70</v>
          </cell>
          <cell r="K2991">
            <v>258</v>
          </cell>
          <cell r="L2991">
            <v>324</v>
          </cell>
          <cell r="M2991">
            <v>426</v>
          </cell>
          <cell r="N2991">
            <v>793</v>
          </cell>
          <cell r="O2991">
            <v>510</v>
          </cell>
          <cell r="P2991">
            <v>746</v>
          </cell>
          <cell r="Q2991">
            <v>0</v>
          </cell>
          <cell r="R2991">
            <v>0</v>
          </cell>
          <cell r="S2991">
            <v>0</v>
          </cell>
          <cell r="T2991">
            <v>0</v>
          </cell>
          <cell r="U2991">
            <v>0</v>
          </cell>
          <cell r="V2991">
            <v>128</v>
          </cell>
          <cell r="W2991">
            <v>187</v>
          </cell>
          <cell r="X2991">
            <v>324</v>
          </cell>
          <cell r="Y2991">
            <v>752</v>
          </cell>
          <cell r="Z2991">
            <v>653</v>
          </cell>
          <cell r="AA2991">
            <v>600</v>
          </cell>
          <cell r="AB2991">
            <v>723</v>
          </cell>
          <cell r="AC2991">
            <v>722</v>
          </cell>
          <cell r="AD2991">
            <v>853</v>
          </cell>
          <cell r="AE2991">
            <v>990</v>
          </cell>
          <cell r="AF2991">
            <v>988</v>
          </cell>
          <cell r="AG2991">
            <v>1070</v>
          </cell>
          <cell r="AH2991">
            <v>973</v>
          </cell>
        </row>
        <row r="2992">
          <cell r="E2992" t="str">
            <v>MS Electric Power Waste Energy</v>
          </cell>
          <cell r="F2992">
            <v>0</v>
          </cell>
          <cell r="G2992">
            <v>0</v>
          </cell>
          <cell r="H2992">
            <v>0</v>
          </cell>
          <cell r="I2992">
            <v>0</v>
          </cell>
          <cell r="J2992">
            <v>0</v>
          </cell>
          <cell r="K2992">
            <v>0</v>
          </cell>
          <cell r="L2992">
            <v>0</v>
          </cell>
          <cell r="M2992">
            <v>0</v>
          </cell>
          <cell r="N2992">
            <v>0</v>
          </cell>
          <cell r="O2992">
            <v>0</v>
          </cell>
          <cell r="P2992">
            <v>0</v>
          </cell>
          <cell r="Q2992">
            <v>0</v>
          </cell>
          <cell r="R2992">
            <v>0</v>
          </cell>
          <cell r="S2992">
            <v>0</v>
          </cell>
          <cell r="T2992">
            <v>0</v>
          </cell>
          <cell r="U2992">
            <v>0</v>
          </cell>
          <cell r="V2992">
            <v>0</v>
          </cell>
          <cell r="W2992">
            <v>0</v>
          </cell>
          <cell r="X2992">
            <v>0</v>
          </cell>
          <cell r="Y2992">
            <v>0</v>
          </cell>
          <cell r="Z2992">
            <v>0</v>
          </cell>
          <cell r="AA2992">
            <v>0</v>
          </cell>
          <cell r="AB2992">
            <v>27</v>
          </cell>
          <cell r="AC2992">
            <v>120</v>
          </cell>
          <cell r="AD2992">
            <v>132</v>
          </cell>
          <cell r="AE2992">
            <v>126</v>
          </cell>
          <cell r="AF2992">
            <v>103</v>
          </cell>
          <cell r="AG2992">
            <v>122</v>
          </cell>
          <cell r="AH2992">
            <v>128</v>
          </cell>
        </row>
        <row r="2993">
          <cell r="E2993" t="str">
            <v>MT Electric Power Waste Energy</v>
          </cell>
          <cell r="F2993">
            <v>0</v>
          </cell>
          <cell r="G2993">
            <v>0</v>
          </cell>
          <cell r="H2993">
            <v>0</v>
          </cell>
          <cell r="I2993">
            <v>0</v>
          </cell>
          <cell r="J2993">
            <v>0</v>
          </cell>
          <cell r="K2993">
            <v>0</v>
          </cell>
          <cell r="L2993">
            <v>0</v>
          </cell>
          <cell r="M2993">
            <v>0</v>
          </cell>
          <cell r="N2993">
            <v>0</v>
          </cell>
          <cell r="O2993">
            <v>0</v>
          </cell>
          <cell r="P2993">
            <v>0</v>
          </cell>
          <cell r="Q2993">
            <v>0</v>
          </cell>
          <cell r="R2993">
            <v>0</v>
          </cell>
          <cell r="S2993">
            <v>0</v>
          </cell>
          <cell r="T2993">
            <v>0</v>
          </cell>
          <cell r="U2993">
            <v>0</v>
          </cell>
          <cell r="V2993">
            <v>0</v>
          </cell>
          <cell r="W2993">
            <v>0</v>
          </cell>
          <cell r="X2993">
            <v>0</v>
          </cell>
          <cell r="Y2993">
            <v>0</v>
          </cell>
          <cell r="Z2993">
            <v>0</v>
          </cell>
          <cell r="AA2993">
            <v>0</v>
          </cell>
          <cell r="AB2993">
            <v>0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</row>
        <row r="2994">
          <cell r="E2994" t="str">
            <v>NC Electric Power Waste Energy</v>
          </cell>
          <cell r="F2994">
            <v>925</v>
          </cell>
          <cell r="G2994">
            <v>1477</v>
          </cell>
          <cell r="H2994">
            <v>1178</v>
          </cell>
          <cell r="I2994">
            <v>1228</v>
          </cell>
          <cell r="J2994">
            <v>1297</v>
          </cell>
          <cell r="K2994">
            <v>1442</v>
          </cell>
          <cell r="L2994">
            <v>1241</v>
          </cell>
          <cell r="M2994">
            <v>1564</v>
          </cell>
          <cell r="N2994">
            <v>1553</v>
          </cell>
          <cell r="O2994">
            <v>1537</v>
          </cell>
          <cell r="P2994">
            <v>1731</v>
          </cell>
          <cell r="Q2994">
            <v>1747</v>
          </cell>
          <cell r="R2994">
            <v>1578</v>
          </cell>
          <cell r="S2994">
            <v>1448</v>
          </cell>
          <cell r="T2994">
            <v>1604</v>
          </cell>
          <cell r="U2994">
            <v>1758</v>
          </cell>
          <cell r="V2994">
            <v>1619</v>
          </cell>
          <cell r="W2994">
            <v>1536</v>
          </cell>
          <cell r="X2994">
            <v>1749</v>
          </cell>
          <cell r="Y2994">
            <v>2480</v>
          </cell>
          <cell r="Z2994">
            <v>3943</v>
          </cell>
          <cell r="AA2994">
            <v>5834</v>
          </cell>
          <cell r="AB2994">
            <v>3646</v>
          </cell>
          <cell r="AC2994">
            <v>4302</v>
          </cell>
          <cell r="AD2994">
            <v>5827</v>
          </cell>
          <cell r="AE2994">
            <v>5522</v>
          </cell>
          <cell r="AF2994">
            <v>6468</v>
          </cell>
          <cell r="AG2994">
            <v>7372</v>
          </cell>
          <cell r="AH2994">
            <v>7540</v>
          </cell>
        </row>
        <row r="2995">
          <cell r="E2995" t="str">
            <v>ND Electric Power Waste Energy</v>
          </cell>
          <cell r="F2995">
            <v>0</v>
          </cell>
          <cell r="G2995">
            <v>0</v>
          </cell>
          <cell r="H2995">
            <v>0</v>
          </cell>
          <cell r="I2995">
            <v>0</v>
          </cell>
          <cell r="J2995">
            <v>0</v>
          </cell>
          <cell r="K2995">
            <v>0</v>
          </cell>
          <cell r="L2995">
            <v>0</v>
          </cell>
          <cell r="M2995">
            <v>0</v>
          </cell>
          <cell r="N2995">
            <v>0</v>
          </cell>
          <cell r="O2995">
            <v>0</v>
          </cell>
          <cell r="P2995">
            <v>0</v>
          </cell>
          <cell r="Q2995">
            <v>0</v>
          </cell>
          <cell r="R2995">
            <v>0</v>
          </cell>
          <cell r="S2995">
            <v>0</v>
          </cell>
          <cell r="T2995">
            <v>0</v>
          </cell>
          <cell r="U2995">
            <v>0</v>
          </cell>
          <cell r="V2995">
            <v>0</v>
          </cell>
          <cell r="W2995">
            <v>0</v>
          </cell>
          <cell r="X2995">
            <v>0</v>
          </cell>
          <cell r="Y2995">
            <v>0</v>
          </cell>
          <cell r="Z2995">
            <v>0</v>
          </cell>
          <cell r="AA2995">
            <v>0</v>
          </cell>
          <cell r="AB2995">
            <v>0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</row>
        <row r="2996">
          <cell r="E2996" t="str">
            <v>NE Electric Power Waste Energy</v>
          </cell>
          <cell r="F2996">
            <v>0</v>
          </cell>
          <cell r="G2996">
            <v>0</v>
          </cell>
          <cell r="H2996">
            <v>67</v>
          </cell>
          <cell r="I2996">
            <v>59</v>
          </cell>
          <cell r="J2996">
            <v>96</v>
          </cell>
          <cell r="K2996">
            <v>168</v>
          </cell>
          <cell r="L2996">
            <v>119</v>
          </cell>
          <cell r="M2996">
            <v>160</v>
          </cell>
          <cell r="N2996">
            <v>98</v>
          </cell>
          <cell r="O2996">
            <v>107</v>
          </cell>
          <cell r="P2996">
            <v>106</v>
          </cell>
          <cell r="Q2996">
            <v>107</v>
          </cell>
          <cell r="R2996">
            <v>93</v>
          </cell>
          <cell r="S2996">
            <v>429</v>
          </cell>
          <cell r="T2996">
            <v>333</v>
          </cell>
          <cell r="U2996">
            <v>475</v>
          </cell>
          <cell r="V2996">
            <v>526</v>
          </cell>
          <cell r="W2996">
            <v>615</v>
          </cell>
          <cell r="X2996">
            <v>600</v>
          </cell>
          <cell r="Y2996">
            <v>645</v>
          </cell>
          <cell r="Z2996">
            <v>731</v>
          </cell>
          <cell r="AA2996">
            <v>649</v>
          </cell>
          <cell r="AB2996">
            <v>582</v>
          </cell>
          <cell r="AC2996">
            <v>619</v>
          </cell>
          <cell r="AD2996">
            <v>642</v>
          </cell>
          <cell r="AE2996">
            <v>716</v>
          </cell>
          <cell r="AF2996">
            <v>865</v>
          </cell>
          <cell r="AG2996">
            <v>894</v>
          </cell>
          <cell r="AH2996">
            <v>869</v>
          </cell>
        </row>
        <row r="2997">
          <cell r="E2997" t="str">
            <v>NH Electric Power Waste Energy</v>
          </cell>
          <cell r="F2997">
            <v>2548</v>
          </cell>
          <cell r="G2997">
            <v>2514</v>
          </cell>
          <cell r="H2997">
            <v>2650</v>
          </cell>
          <cell r="I2997">
            <v>2776</v>
          </cell>
          <cell r="J2997">
            <v>2918</v>
          </cell>
          <cell r="K2997">
            <v>2836</v>
          </cell>
          <cell r="L2997">
            <v>2999</v>
          </cell>
          <cell r="M2997">
            <v>3161</v>
          </cell>
          <cell r="N2997">
            <v>3507</v>
          </cell>
          <cell r="O2997">
            <v>3739</v>
          </cell>
          <cell r="P2997">
            <v>3833</v>
          </cell>
          <cell r="Q2997">
            <v>2820</v>
          </cell>
          <cell r="R2997">
            <v>2994</v>
          </cell>
          <cell r="S2997">
            <v>2744</v>
          </cell>
          <cell r="T2997">
            <v>2753</v>
          </cell>
          <cell r="U2997">
            <v>2733</v>
          </cell>
          <cell r="V2997">
            <v>2781</v>
          </cell>
          <cell r="W2997">
            <v>2635</v>
          </cell>
          <cell r="X2997">
            <v>2889</v>
          </cell>
          <cell r="Y2997">
            <v>2875</v>
          </cell>
          <cell r="Z2997">
            <v>2508</v>
          </cell>
          <cell r="AA2997">
            <v>2159</v>
          </cell>
          <cell r="AB2997">
            <v>2054</v>
          </cell>
          <cell r="AC2997">
            <v>1874</v>
          </cell>
          <cell r="AD2997">
            <v>1653</v>
          </cell>
          <cell r="AE2997">
            <v>1561</v>
          </cell>
          <cell r="AF2997">
            <v>1617</v>
          </cell>
          <cell r="AG2997">
            <v>1686</v>
          </cell>
          <cell r="AH2997">
            <v>1708</v>
          </cell>
        </row>
        <row r="2998">
          <cell r="E2998" t="str">
            <v>NJ Electric Power Waste Energy</v>
          </cell>
          <cell r="F2998">
            <v>4281</v>
          </cell>
          <cell r="G2998">
            <v>13259</v>
          </cell>
          <cell r="H2998">
            <v>15228</v>
          </cell>
          <cell r="I2998">
            <v>15885</v>
          </cell>
          <cell r="J2998">
            <v>20496</v>
          </cell>
          <cell r="K2998">
            <v>21426</v>
          </cell>
          <cell r="L2998">
            <v>16752</v>
          </cell>
          <cell r="M2998">
            <v>21679</v>
          </cell>
          <cell r="N2998">
            <v>23470</v>
          </cell>
          <cell r="O2998">
            <v>23944</v>
          </cell>
          <cell r="P2998">
            <v>24043</v>
          </cell>
          <cell r="Q2998">
            <v>15077</v>
          </cell>
          <cell r="R2998">
            <v>15462</v>
          </cell>
          <cell r="S2998">
            <v>12713</v>
          </cell>
          <cell r="T2998">
            <v>12207</v>
          </cell>
          <cell r="U2998">
            <v>13109</v>
          </cell>
          <cell r="V2998">
            <v>13537</v>
          </cell>
          <cell r="W2998">
            <v>11860</v>
          </cell>
          <cell r="X2998">
            <v>14062</v>
          </cell>
          <cell r="Y2998">
            <v>10666</v>
          </cell>
          <cell r="Z2998">
            <v>9831</v>
          </cell>
          <cell r="AA2998">
            <v>10465</v>
          </cell>
          <cell r="AB2998">
            <v>12301</v>
          </cell>
          <cell r="AC2998">
            <v>12215</v>
          </cell>
          <cell r="AD2998">
            <v>13448</v>
          </cell>
          <cell r="AE2998">
            <v>12664</v>
          </cell>
          <cell r="AF2998">
            <v>13116</v>
          </cell>
          <cell r="AG2998">
            <v>12755</v>
          </cell>
          <cell r="AH2998">
            <v>12471</v>
          </cell>
        </row>
        <row r="2999">
          <cell r="E2999" t="str">
            <v>NM Electric Power Waste Energy</v>
          </cell>
          <cell r="F2999">
            <v>156</v>
          </cell>
          <cell r="G2999">
            <v>156</v>
          </cell>
          <cell r="H2999">
            <v>156</v>
          </cell>
          <cell r="I2999">
            <v>128</v>
          </cell>
          <cell r="J2999">
            <v>121</v>
          </cell>
          <cell r="K2999">
            <v>110</v>
          </cell>
          <cell r="L2999">
            <v>154</v>
          </cell>
          <cell r="M2999">
            <v>84</v>
          </cell>
          <cell r="N2999">
            <v>107</v>
          </cell>
          <cell r="O2999">
            <v>108</v>
          </cell>
          <cell r="P2999">
            <v>87</v>
          </cell>
          <cell r="Q2999">
            <v>209</v>
          </cell>
          <cell r="R2999">
            <v>224</v>
          </cell>
          <cell r="S2999">
            <v>0</v>
          </cell>
          <cell r="T2999">
            <v>0</v>
          </cell>
          <cell r="U2999">
            <v>44</v>
          </cell>
          <cell r="V2999">
            <v>212</v>
          </cell>
          <cell r="W2999">
            <v>336</v>
          </cell>
          <cell r="X2999">
            <v>488</v>
          </cell>
          <cell r="Y2999">
            <v>476</v>
          </cell>
          <cell r="Z2999">
            <v>339</v>
          </cell>
          <cell r="AA2999">
            <v>189</v>
          </cell>
          <cell r="AB2999">
            <v>338</v>
          </cell>
          <cell r="AC2999">
            <v>433</v>
          </cell>
          <cell r="AD2999">
            <v>322</v>
          </cell>
          <cell r="AE2999">
            <v>483</v>
          </cell>
          <cell r="AF2999">
            <v>328</v>
          </cell>
          <cell r="AG2999">
            <v>347</v>
          </cell>
          <cell r="AH2999">
            <v>388</v>
          </cell>
        </row>
        <row r="3000">
          <cell r="E3000" t="str">
            <v>NV Electric Power Waste Energy</v>
          </cell>
          <cell r="F3000">
            <v>0</v>
          </cell>
          <cell r="G3000">
            <v>0</v>
          </cell>
          <cell r="H3000">
            <v>0</v>
          </cell>
          <cell r="I3000">
            <v>0</v>
          </cell>
          <cell r="J3000">
            <v>0</v>
          </cell>
          <cell r="K3000">
            <v>0</v>
          </cell>
          <cell r="L3000">
            <v>0</v>
          </cell>
          <cell r="M3000">
            <v>0</v>
          </cell>
          <cell r="N3000">
            <v>0</v>
          </cell>
          <cell r="O3000">
            <v>0</v>
          </cell>
          <cell r="P3000">
            <v>0</v>
          </cell>
          <cell r="Q3000">
            <v>0</v>
          </cell>
          <cell r="R3000">
            <v>0</v>
          </cell>
          <cell r="S3000">
            <v>0</v>
          </cell>
          <cell r="T3000">
            <v>0</v>
          </cell>
          <cell r="U3000">
            <v>0</v>
          </cell>
          <cell r="V3000">
            <v>0</v>
          </cell>
          <cell r="W3000">
            <v>0</v>
          </cell>
          <cell r="X3000">
            <v>0</v>
          </cell>
          <cell r="Y3000">
            <v>0</v>
          </cell>
          <cell r="Z3000">
            <v>0</v>
          </cell>
          <cell r="AA3000">
            <v>0</v>
          </cell>
          <cell r="AB3000">
            <v>209</v>
          </cell>
          <cell r="AC3000">
            <v>266</v>
          </cell>
          <cell r="AD3000">
            <v>270</v>
          </cell>
          <cell r="AE3000">
            <v>282</v>
          </cell>
          <cell r="AF3000">
            <v>769</v>
          </cell>
          <cell r="AG3000">
            <v>839</v>
          </cell>
          <cell r="AH3000">
            <v>795</v>
          </cell>
        </row>
        <row r="3001">
          <cell r="E3001" t="str">
            <v>NY Electric Power Waste Energy</v>
          </cell>
          <cell r="F3001">
            <v>27736</v>
          </cell>
          <cell r="G3001">
            <v>28929</v>
          </cell>
          <cell r="H3001">
            <v>32354</v>
          </cell>
          <cell r="I3001">
            <v>29962</v>
          </cell>
          <cell r="J3001">
            <v>34302</v>
          </cell>
          <cell r="K3001">
            <v>33597</v>
          </cell>
          <cell r="L3001">
            <v>35616</v>
          </cell>
          <cell r="M3001">
            <v>36666</v>
          </cell>
          <cell r="N3001">
            <v>34703</v>
          </cell>
          <cell r="O3001">
            <v>36648</v>
          </cell>
          <cell r="P3001">
            <v>35813</v>
          </cell>
          <cell r="Q3001">
            <v>21152</v>
          </cell>
          <cell r="R3001">
            <v>21451</v>
          </cell>
          <cell r="S3001">
            <v>20940</v>
          </cell>
          <cell r="T3001">
            <v>21601</v>
          </cell>
          <cell r="U3001">
            <v>22611</v>
          </cell>
          <cell r="V3001">
            <v>23152</v>
          </cell>
          <cell r="W3001">
            <v>23323</v>
          </cell>
          <cell r="X3001">
            <v>24420</v>
          </cell>
          <cell r="Y3001">
            <v>27477</v>
          </cell>
          <cell r="Z3001">
            <v>27042</v>
          </cell>
          <cell r="AA3001">
            <v>25456</v>
          </cell>
          <cell r="AB3001">
            <v>23143</v>
          </cell>
          <cell r="AC3001">
            <v>23650</v>
          </cell>
          <cell r="AD3001">
            <v>24011</v>
          </cell>
          <cell r="AE3001">
            <v>23213</v>
          </cell>
          <cell r="AF3001">
            <v>23452</v>
          </cell>
          <cell r="AG3001">
            <v>24300</v>
          </cell>
          <cell r="AH3001">
            <v>23746</v>
          </cell>
        </row>
        <row r="3002">
          <cell r="E3002" t="str">
            <v>OH Electric Power Waste Energy</v>
          </cell>
          <cell r="F3002">
            <v>3642</v>
          </cell>
          <cell r="G3002">
            <v>3860</v>
          </cell>
          <cell r="H3002">
            <v>4002</v>
          </cell>
          <cell r="I3002">
            <v>1311</v>
          </cell>
          <cell r="J3002">
            <v>650</v>
          </cell>
          <cell r="K3002">
            <v>589</v>
          </cell>
          <cell r="L3002">
            <v>154</v>
          </cell>
          <cell r="M3002">
            <v>0</v>
          </cell>
          <cell r="N3002">
            <v>0</v>
          </cell>
          <cell r="O3002">
            <v>0</v>
          </cell>
          <cell r="P3002">
            <v>291</v>
          </cell>
          <cell r="Q3002">
            <v>295</v>
          </cell>
          <cell r="R3002">
            <v>265</v>
          </cell>
          <cell r="S3002">
            <v>282</v>
          </cell>
          <cell r="T3002">
            <v>289</v>
          </cell>
          <cell r="U3002">
            <v>265</v>
          </cell>
          <cell r="V3002">
            <v>271</v>
          </cell>
          <cell r="W3002">
            <v>153</v>
          </cell>
          <cell r="X3002">
            <v>2599</v>
          </cell>
          <cell r="Y3002">
            <v>2082</v>
          </cell>
          <cell r="Z3002">
            <v>3215</v>
          </cell>
          <cell r="AA3002">
            <v>3089</v>
          </cell>
          <cell r="AB3002">
            <v>5151</v>
          </cell>
          <cell r="AC3002">
            <v>5743</v>
          </cell>
          <cell r="AD3002">
            <v>5557</v>
          </cell>
          <cell r="AE3002">
            <v>5731</v>
          </cell>
          <cell r="AF3002">
            <v>5295</v>
          </cell>
          <cell r="AG3002">
            <v>5579</v>
          </cell>
          <cell r="AH3002">
            <v>5761</v>
          </cell>
        </row>
        <row r="3003">
          <cell r="E3003" t="str">
            <v>OK Electric Power Waste Energy</v>
          </cell>
          <cell r="F3003">
            <v>0</v>
          </cell>
          <cell r="G3003">
            <v>0</v>
          </cell>
          <cell r="H3003">
            <v>0</v>
          </cell>
          <cell r="I3003">
            <v>0</v>
          </cell>
          <cell r="J3003">
            <v>0</v>
          </cell>
          <cell r="K3003">
            <v>0</v>
          </cell>
          <cell r="L3003">
            <v>0</v>
          </cell>
          <cell r="M3003">
            <v>0</v>
          </cell>
          <cell r="N3003">
            <v>0</v>
          </cell>
          <cell r="O3003">
            <v>0</v>
          </cell>
          <cell r="P3003">
            <v>0</v>
          </cell>
          <cell r="Q3003">
            <v>0</v>
          </cell>
          <cell r="R3003">
            <v>0</v>
          </cell>
          <cell r="S3003">
            <v>0</v>
          </cell>
          <cell r="T3003">
            <v>0</v>
          </cell>
          <cell r="U3003">
            <v>0</v>
          </cell>
          <cell r="V3003">
            <v>0</v>
          </cell>
          <cell r="W3003">
            <v>0</v>
          </cell>
          <cell r="X3003">
            <v>45</v>
          </cell>
          <cell r="Y3003">
            <v>0</v>
          </cell>
          <cell r="Z3003">
            <v>0</v>
          </cell>
          <cell r="AA3003">
            <v>0</v>
          </cell>
          <cell r="AB3003">
            <v>0</v>
          </cell>
          <cell r="AC3003">
            <v>186</v>
          </cell>
          <cell r="AD3003">
            <v>194</v>
          </cell>
          <cell r="AE3003">
            <v>154</v>
          </cell>
          <cell r="AF3003">
            <v>184</v>
          </cell>
          <cell r="AG3003">
            <v>227</v>
          </cell>
          <cell r="AH3003">
            <v>240</v>
          </cell>
        </row>
        <row r="3004">
          <cell r="E3004" t="str">
            <v>OR Electric Power Waste Energy</v>
          </cell>
          <cell r="F3004">
            <v>1775</v>
          </cell>
          <cell r="G3004">
            <v>1916</v>
          </cell>
          <cell r="H3004">
            <v>1658</v>
          </cell>
          <cell r="I3004">
            <v>1706</v>
          </cell>
          <cell r="J3004">
            <v>1682</v>
          </cell>
          <cell r="K3004">
            <v>1660</v>
          </cell>
          <cell r="L3004">
            <v>1692</v>
          </cell>
          <cell r="M3004">
            <v>1710</v>
          </cell>
          <cell r="N3004">
            <v>1692</v>
          </cell>
          <cell r="O3004">
            <v>1629</v>
          </cell>
          <cell r="P3004">
            <v>1657</v>
          </cell>
          <cell r="Q3004">
            <v>944</v>
          </cell>
          <cell r="R3004">
            <v>907</v>
          </cell>
          <cell r="S3004">
            <v>1353</v>
          </cell>
          <cell r="T3004">
            <v>1320</v>
          </cell>
          <cell r="U3004">
            <v>826</v>
          </cell>
          <cell r="V3004">
            <v>1307</v>
          </cell>
          <cell r="W3004">
            <v>1373</v>
          </cell>
          <cell r="X3004">
            <v>1597</v>
          </cell>
          <cell r="Y3004">
            <v>1628</v>
          </cell>
          <cell r="Z3004">
            <v>2579</v>
          </cell>
          <cell r="AA3004">
            <v>2671</v>
          </cell>
          <cell r="AB3004">
            <v>2817</v>
          </cell>
          <cell r="AC3004">
            <v>3360</v>
          </cell>
          <cell r="AD3004">
            <v>4161</v>
          </cell>
          <cell r="AE3004">
            <v>3984</v>
          </cell>
          <cell r="AF3004">
            <v>3831</v>
          </cell>
          <cell r="AG3004">
            <v>3806</v>
          </cell>
          <cell r="AH3004">
            <v>3943</v>
          </cell>
        </row>
        <row r="3005">
          <cell r="E3005" t="str">
            <v>PA Electric Power Waste Energy</v>
          </cell>
          <cell r="F3005">
            <v>5861</v>
          </cell>
          <cell r="G3005">
            <v>12625</v>
          </cell>
          <cell r="H3005">
            <v>17748</v>
          </cell>
          <cell r="I3005">
            <v>20316</v>
          </cell>
          <cell r="J3005">
            <v>21781</v>
          </cell>
          <cell r="K3005">
            <v>24955</v>
          </cell>
          <cell r="L3005">
            <v>26266</v>
          </cell>
          <cell r="M3005">
            <v>26046</v>
          </cell>
          <cell r="N3005">
            <v>27907</v>
          </cell>
          <cell r="O3005">
            <v>28498</v>
          </cell>
          <cell r="P3005">
            <v>28141</v>
          </cell>
          <cell r="Q3005">
            <v>21609</v>
          </cell>
          <cell r="R3005">
            <v>20205</v>
          </cell>
          <cell r="S3005">
            <v>20562</v>
          </cell>
          <cell r="T3005">
            <v>20281</v>
          </cell>
          <cell r="U3005">
            <v>21131</v>
          </cell>
          <cell r="V3005">
            <v>22552</v>
          </cell>
          <cell r="W3005">
            <v>23101</v>
          </cell>
          <cell r="X3005">
            <v>23909</v>
          </cell>
          <cell r="Y3005">
            <v>24977</v>
          </cell>
          <cell r="Z3005">
            <v>26513</v>
          </cell>
          <cell r="AA3005">
            <v>25545</v>
          </cell>
          <cell r="AB3005">
            <v>26233</v>
          </cell>
          <cell r="AC3005">
            <v>26841</v>
          </cell>
          <cell r="AD3005">
            <v>26887</v>
          </cell>
          <cell r="AE3005">
            <v>27183</v>
          </cell>
          <cell r="AF3005">
            <v>27298</v>
          </cell>
          <cell r="AG3005">
            <v>27452</v>
          </cell>
          <cell r="AH3005">
            <v>26728</v>
          </cell>
        </row>
        <row r="3006">
          <cell r="E3006" t="str">
            <v>RI Electric Power Waste Energy</v>
          </cell>
          <cell r="F3006">
            <v>995</v>
          </cell>
          <cell r="G3006">
            <v>916</v>
          </cell>
          <cell r="H3006">
            <v>995</v>
          </cell>
          <cell r="I3006">
            <v>1115</v>
          </cell>
          <cell r="J3006">
            <v>1027</v>
          </cell>
          <cell r="K3006">
            <v>1032</v>
          </cell>
          <cell r="L3006">
            <v>1233</v>
          </cell>
          <cell r="M3006">
            <v>1129</v>
          </cell>
          <cell r="N3006">
            <v>1302</v>
          </cell>
          <cell r="O3006">
            <v>1450</v>
          </cell>
          <cell r="P3006">
            <v>1414</v>
          </cell>
          <cell r="Q3006">
            <v>1349</v>
          </cell>
          <cell r="R3006">
            <v>1255</v>
          </cell>
          <cell r="S3006">
            <v>1204</v>
          </cell>
          <cell r="T3006">
            <v>1226</v>
          </cell>
          <cell r="U3006">
            <v>0</v>
          </cell>
          <cell r="V3006">
            <v>1824</v>
          </cell>
          <cell r="W3006">
            <v>1920</v>
          </cell>
          <cell r="X3006">
            <v>1998</v>
          </cell>
          <cell r="Y3006">
            <v>1769</v>
          </cell>
          <cell r="Z3006">
            <v>1774</v>
          </cell>
          <cell r="AA3006">
            <v>1555</v>
          </cell>
          <cell r="AB3006">
            <v>1176</v>
          </cell>
          <cell r="AC3006">
            <v>470</v>
          </cell>
          <cell r="AD3006">
            <v>2013</v>
          </cell>
          <cell r="AE3006">
            <v>2082</v>
          </cell>
          <cell r="AF3006">
            <v>2021</v>
          </cell>
          <cell r="AG3006">
            <v>1950</v>
          </cell>
          <cell r="AH3006">
            <v>2048</v>
          </cell>
        </row>
        <row r="3007">
          <cell r="E3007" t="str">
            <v>SC Electric Power Waste Energy</v>
          </cell>
          <cell r="F3007">
            <v>0</v>
          </cell>
          <cell r="G3007">
            <v>0</v>
          </cell>
          <cell r="H3007">
            <v>0</v>
          </cell>
          <cell r="I3007">
            <v>0</v>
          </cell>
          <cell r="J3007">
            <v>0</v>
          </cell>
          <cell r="K3007">
            <v>0</v>
          </cell>
          <cell r="L3007">
            <v>0</v>
          </cell>
          <cell r="M3007">
            <v>0</v>
          </cell>
          <cell r="N3007">
            <v>0</v>
          </cell>
          <cell r="O3007">
            <v>0</v>
          </cell>
          <cell r="P3007">
            <v>0</v>
          </cell>
          <cell r="Q3007">
            <v>0</v>
          </cell>
          <cell r="R3007">
            <v>147</v>
          </cell>
          <cell r="S3007">
            <v>232</v>
          </cell>
          <cell r="T3007">
            <v>243</v>
          </cell>
          <cell r="U3007">
            <v>471</v>
          </cell>
          <cell r="V3007">
            <v>744</v>
          </cell>
          <cell r="W3007">
            <v>803</v>
          </cell>
          <cell r="X3007">
            <v>1017</v>
          </cell>
          <cell r="Y3007">
            <v>1328</v>
          </cell>
          <cell r="Z3007">
            <v>1641</v>
          </cell>
          <cell r="AA3007">
            <v>1884</v>
          </cell>
          <cell r="AB3007">
            <v>1617</v>
          </cell>
          <cell r="AC3007">
            <v>1896</v>
          </cell>
          <cell r="AD3007">
            <v>1816</v>
          </cell>
          <cell r="AE3007">
            <v>1925</v>
          </cell>
          <cell r="AF3007">
            <v>1639</v>
          </cell>
          <cell r="AG3007">
            <v>1653</v>
          </cell>
          <cell r="AH3007">
            <v>1440</v>
          </cell>
        </row>
        <row r="3008">
          <cell r="E3008" t="str">
            <v>SD Electric Power Waste Energy</v>
          </cell>
          <cell r="F3008">
            <v>0</v>
          </cell>
          <cell r="G3008">
            <v>0</v>
          </cell>
          <cell r="H3008">
            <v>0</v>
          </cell>
          <cell r="I3008">
            <v>0</v>
          </cell>
          <cell r="J3008">
            <v>0</v>
          </cell>
          <cell r="K3008">
            <v>0</v>
          </cell>
          <cell r="L3008">
            <v>0</v>
          </cell>
          <cell r="M3008">
            <v>0</v>
          </cell>
          <cell r="N3008">
            <v>0</v>
          </cell>
          <cell r="O3008">
            <v>0</v>
          </cell>
          <cell r="P3008">
            <v>0</v>
          </cell>
          <cell r="Q3008">
            <v>0</v>
          </cell>
          <cell r="R3008">
            <v>0</v>
          </cell>
          <cell r="S3008">
            <v>0</v>
          </cell>
          <cell r="T3008">
            <v>0</v>
          </cell>
          <cell r="U3008">
            <v>0</v>
          </cell>
          <cell r="V3008">
            <v>0</v>
          </cell>
          <cell r="W3008">
            <v>0</v>
          </cell>
          <cell r="X3008">
            <v>18</v>
          </cell>
          <cell r="Y3008">
            <v>62</v>
          </cell>
          <cell r="Z3008">
            <v>0</v>
          </cell>
          <cell r="AA3008">
            <v>0</v>
          </cell>
          <cell r="AB3008">
            <v>0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</row>
        <row r="3009">
          <cell r="E3009" t="str">
            <v>TN Electric Power Waste Energy</v>
          </cell>
          <cell r="F3009">
            <v>0</v>
          </cell>
          <cell r="G3009">
            <v>0</v>
          </cell>
          <cell r="H3009">
            <v>202</v>
          </cell>
          <cell r="I3009">
            <v>224</v>
          </cell>
          <cell r="J3009">
            <v>233</v>
          </cell>
          <cell r="K3009">
            <v>247</v>
          </cell>
          <cell r="L3009">
            <v>292</v>
          </cell>
          <cell r="M3009">
            <v>299</v>
          </cell>
          <cell r="N3009">
            <v>279</v>
          </cell>
          <cell r="O3009">
            <v>263</v>
          </cell>
          <cell r="P3009">
            <v>371</v>
          </cell>
          <cell r="Q3009">
            <v>449</v>
          </cell>
          <cell r="R3009">
            <v>442</v>
          </cell>
          <cell r="S3009">
            <v>375</v>
          </cell>
          <cell r="T3009">
            <v>218</v>
          </cell>
          <cell r="U3009">
            <v>321</v>
          </cell>
          <cell r="V3009">
            <v>293</v>
          </cell>
          <cell r="W3009">
            <v>235</v>
          </cell>
          <cell r="X3009">
            <v>325</v>
          </cell>
          <cell r="Y3009">
            <v>329</v>
          </cell>
          <cell r="Z3009">
            <v>301</v>
          </cell>
          <cell r="AA3009">
            <v>363</v>
          </cell>
          <cell r="AB3009">
            <v>631</v>
          </cell>
          <cell r="AC3009">
            <v>842</v>
          </cell>
          <cell r="AD3009">
            <v>904</v>
          </cell>
          <cell r="AE3009">
            <v>851</v>
          </cell>
          <cell r="AF3009">
            <v>923</v>
          </cell>
          <cell r="AG3009">
            <v>910</v>
          </cell>
          <cell r="AH3009">
            <v>891</v>
          </cell>
        </row>
        <row r="3010">
          <cell r="E3010" t="str">
            <v>TX Electric Power Waste Energy</v>
          </cell>
          <cell r="F3010">
            <v>3256</v>
          </cell>
          <cell r="G3010">
            <v>3235</v>
          </cell>
          <cell r="H3010">
            <v>3260</v>
          </cell>
          <cell r="I3010">
            <v>3374</v>
          </cell>
          <cell r="J3010">
            <v>3461</v>
          </cell>
          <cell r="K3010">
            <v>394</v>
          </cell>
          <cell r="L3010">
            <v>573</v>
          </cell>
          <cell r="M3010">
            <v>702</v>
          </cell>
          <cell r="N3010">
            <v>719</v>
          </cell>
          <cell r="O3010">
            <v>714</v>
          </cell>
          <cell r="P3010">
            <v>915</v>
          </cell>
          <cell r="Q3010">
            <v>888</v>
          </cell>
          <cell r="R3010">
            <v>2176</v>
          </cell>
          <cell r="S3010">
            <v>3445</v>
          </cell>
          <cell r="T3010">
            <v>2906</v>
          </cell>
          <cell r="U3010">
            <v>2733</v>
          </cell>
          <cell r="V3010">
            <v>2725</v>
          </cell>
          <cell r="W3010">
            <v>4221</v>
          </cell>
          <cell r="X3010">
            <v>4857</v>
          </cell>
          <cell r="Y3010">
            <v>4409</v>
          </cell>
          <cell r="Z3010">
            <v>5108</v>
          </cell>
          <cell r="AA3010">
            <v>6024</v>
          </cell>
          <cell r="AB3010">
            <v>6651</v>
          </cell>
          <cell r="AC3010">
            <v>6909</v>
          </cell>
          <cell r="AD3010">
            <v>7175</v>
          </cell>
          <cell r="AE3010">
            <v>7577</v>
          </cell>
          <cell r="AF3010">
            <v>6973</v>
          </cell>
          <cell r="AG3010">
            <v>6302</v>
          </cell>
          <cell r="AH3010">
            <v>5507</v>
          </cell>
        </row>
        <row r="3011">
          <cell r="E3011" t="str">
            <v>US Electric Power Waste Energy</v>
          </cell>
          <cell r="F3011">
            <v>187990</v>
          </cell>
          <cell r="G3011">
            <v>228558</v>
          </cell>
          <cell r="H3011">
            <v>262234</v>
          </cell>
          <cell r="I3011">
            <v>264794</v>
          </cell>
          <cell r="J3011">
            <v>281553</v>
          </cell>
          <cell r="K3011">
            <v>296251</v>
          </cell>
          <cell r="L3011">
            <v>300412</v>
          </cell>
          <cell r="M3011">
            <v>308977</v>
          </cell>
          <cell r="N3011">
            <v>307788</v>
          </cell>
          <cell r="O3011">
            <v>315199</v>
          </cell>
          <cell r="P3011">
            <v>318437</v>
          </cell>
          <cell r="Q3011">
            <v>210740</v>
          </cell>
          <cell r="R3011">
            <v>229781</v>
          </cell>
          <cell r="S3011">
            <v>224808</v>
          </cell>
          <cell r="T3011">
            <v>217889</v>
          </cell>
          <cell r="U3011">
            <v>216491</v>
          </cell>
          <cell r="V3011">
            <v>226236</v>
          </cell>
          <cell r="W3011">
            <v>233356</v>
          </cell>
          <cell r="X3011">
            <v>253967</v>
          </cell>
          <cell r="Y3011">
            <v>257624</v>
          </cell>
          <cell r="Z3011">
            <v>263775</v>
          </cell>
          <cell r="AA3011">
            <v>254568</v>
          </cell>
          <cell r="AB3011">
            <v>262453</v>
          </cell>
          <cell r="AC3011">
            <v>262185</v>
          </cell>
          <cell r="AD3011">
            <v>278890</v>
          </cell>
          <cell r="AE3011">
            <v>281022</v>
          </cell>
          <cell r="AF3011">
            <v>280662</v>
          </cell>
          <cell r="AG3011">
            <v>280217</v>
          </cell>
          <cell r="AH3011">
            <v>275021</v>
          </cell>
        </row>
        <row r="3012">
          <cell r="E3012" t="str">
            <v>UT Electric Power Waste Energy</v>
          </cell>
          <cell r="F3012">
            <v>0</v>
          </cell>
          <cell r="G3012">
            <v>0</v>
          </cell>
          <cell r="H3012">
            <v>0</v>
          </cell>
          <cell r="I3012">
            <v>0</v>
          </cell>
          <cell r="J3012">
            <v>0</v>
          </cell>
          <cell r="K3012">
            <v>0</v>
          </cell>
          <cell r="L3012">
            <v>0</v>
          </cell>
          <cell r="M3012">
            <v>0</v>
          </cell>
          <cell r="N3012">
            <v>0</v>
          </cell>
          <cell r="O3012">
            <v>1361</v>
          </cell>
          <cell r="P3012">
            <v>1385</v>
          </cell>
          <cell r="Q3012">
            <v>754</v>
          </cell>
          <cell r="R3012">
            <v>797</v>
          </cell>
          <cell r="S3012">
            <v>713</v>
          </cell>
          <cell r="T3012">
            <v>758</v>
          </cell>
          <cell r="U3012">
            <v>779</v>
          </cell>
          <cell r="V3012">
            <v>754</v>
          </cell>
          <cell r="W3012">
            <v>623</v>
          </cell>
          <cell r="X3012">
            <v>987</v>
          </cell>
          <cell r="Y3012">
            <v>1139</v>
          </cell>
          <cell r="Z3012">
            <v>1242</v>
          </cell>
          <cell r="AA3012">
            <v>1302</v>
          </cell>
          <cell r="AB3012">
            <v>1314</v>
          </cell>
          <cell r="AC3012">
            <v>1421</v>
          </cell>
          <cell r="AD3012">
            <v>1515</v>
          </cell>
          <cell r="AE3012">
            <v>1247</v>
          </cell>
          <cell r="AF3012">
            <v>1343</v>
          </cell>
          <cell r="AG3012">
            <v>1085</v>
          </cell>
          <cell r="AH3012">
            <v>770</v>
          </cell>
        </row>
        <row r="3013">
          <cell r="E3013" t="str">
            <v>VA Electric Power Waste Energy</v>
          </cell>
          <cell r="F3013">
            <v>6396</v>
          </cell>
          <cell r="G3013">
            <v>9873</v>
          </cell>
          <cell r="H3013">
            <v>10846</v>
          </cell>
          <cell r="I3013">
            <v>9862</v>
          </cell>
          <cell r="J3013">
            <v>10177</v>
          </cell>
          <cell r="K3013">
            <v>10628</v>
          </cell>
          <cell r="L3013">
            <v>11796</v>
          </cell>
          <cell r="M3013">
            <v>11090</v>
          </cell>
          <cell r="N3013">
            <v>10764</v>
          </cell>
          <cell r="O3013">
            <v>11691</v>
          </cell>
          <cell r="P3013">
            <v>1212</v>
          </cell>
          <cell r="Q3013">
            <v>6434</v>
          </cell>
          <cell r="R3013">
            <v>7248</v>
          </cell>
          <cell r="S3013">
            <v>7020</v>
          </cell>
          <cell r="T3013">
            <v>7165</v>
          </cell>
          <cell r="U3013">
            <v>7158</v>
          </cell>
          <cell r="V3013">
            <v>7274</v>
          </cell>
          <cell r="W3013">
            <v>8056</v>
          </cell>
          <cell r="X3013">
            <v>8585</v>
          </cell>
          <cell r="Y3013">
            <v>8666</v>
          </cell>
          <cell r="Z3013">
            <v>9712</v>
          </cell>
          <cell r="AA3013">
            <v>9594</v>
          </cell>
          <cell r="AB3013">
            <v>11822</v>
          </cell>
          <cell r="AC3013">
            <v>11045</v>
          </cell>
          <cell r="AD3013">
            <v>12753</v>
          </cell>
          <cell r="AE3013">
            <v>12399</v>
          </cell>
          <cell r="AF3013">
            <v>12541</v>
          </cell>
          <cell r="AG3013">
            <v>8513</v>
          </cell>
          <cell r="AH3013">
            <v>13953</v>
          </cell>
        </row>
        <row r="3014">
          <cell r="E3014" t="str">
            <v>VT Electric Power Waste Energy</v>
          </cell>
          <cell r="F3014">
            <v>0</v>
          </cell>
          <cell r="G3014">
            <v>0</v>
          </cell>
          <cell r="H3014">
            <v>0</v>
          </cell>
          <cell r="I3014">
            <v>0</v>
          </cell>
          <cell r="J3014">
            <v>0</v>
          </cell>
          <cell r="K3014">
            <v>0</v>
          </cell>
          <cell r="L3014">
            <v>0</v>
          </cell>
          <cell r="M3014">
            <v>0</v>
          </cell>
          <cell r="N3014">
            <v>0</v>
          </cell>
          <cell r="O3014">
            <v>0</v>
          </cell>
          <cell r="P3014">
            <v>0</v>
          </cell>
          <cell r="Q3014">
            <v>0</v>
          </cell>
          <cell r="R3014">
            <v>0</v>
          </cell>
          <cell r="S3014">
            <v>0</v>
          </cell>
          <cell r="T3014">
            <v>0</v>
          </cell>
          <cell r="U3014">
            <v>0</v>
          </cell>
          <cell r="V3014">
            <v>0</v>
          </cell>
          <cell r="W3014">
            <v>0</v>
          </cell>
          <cell r="X3014">
            <v>0</v>
          </cell>
          <cell r="Y3014">
            <v>331</v>
          </cell>
          <cell r="Z3014">
            <v>288</v>
          </cell>
          <cell r="AA3014">
            <v>274</v>
          </cell>
          <cell r="AB3014">
            <v>289</v>
          </cell>
          <cell r="AC3014">
            <v>282</v>
          </cell>
          <cell r="AD3014">
            <v>254</v>
          </cell>
          <cell r="AE3014">
            <v>220</v>
          </cell>
          <cell r="AF3014">
            <v>183</v>
          </cell>
          <cell r="AG3014">
            <v>122</v>
          </cell>
          <cell r="AH3014">
            <v>121</v>
          </cell>
        </row>
        <row r="3015">
          <cell r="E3015" t="str">
            <v>WA Electric Power Waste Energy</v>
          </cell>
          <cell r="F3015">
            <v>250</v>
          </cell>
          <cell r="G3015">
            <v>836</v>
          </cell>
          <cell r="H3015">
            <v>2878</v>
          </cell>
          <cell r="I3015">
            <v>3179</v>
          </cell>
          <cell r="J3015">
            <v>3256</v>
          </cell>
          <cell r="K3015">
            <v>3278</v>
          </cell>
          <cell r="L3015">
            <v>2832</v>
          </cell>
          <cell r="M3015">
            <v>2959</v>
          </cell>
          <cell r="N3015">
            <v>3309</v>
          </cell>
          <cell r="O3015">
            <v>3264</v>
          </cell>
          <cell r="P3015">
            <v>4441</v>
          </cell>
          <cell r="Q3015">
            <v>2659</v>
          </cell>
          <cell r="R3015">
            <v>2656</v>
          </cell>
          <cell r="S3015">
            <v>2227</v>
          </cell>
          <cell r="T3015">
            <v>2648</v>
          </cell>
          <cell r="U3015">
            <v>2611</v>
          </cell>
          <cell r="V3015">
            <v>2604</v>
          </cell>
          <cell r="W3015">
            <v>2349</v>
          </cell>
          <cell r="X3015">
            <v>2313</v>
          </cell>
          <cell r="Y3015">
            <v>2216</v>
          </cell>
          <cell r="Z3015">
            <v>2692</v>
          </cell>
          <cell r="AA3015">
            <v>2421</v>
          </cell>
          <cell r="AB3015">
            <v>3220</v>
          </cell>
          <cell r="AC3015">
            <v>3592</v>
          </cell>
          <cell r="AD3015">
            <v>3883</v>
          </cell>
          <cell r="AE3015">
            <v>3591</v>
          </cell>
          <cell r="AF3015">
            <v>3537</v>
          </cell>
          <cell r="AG3015">
            <v>3966</v>
          </cell>
          <cell r="AH3015">
            <v>2852</v>
          </cell>
        </row>
        <row r="3016">
          <cell r="E3016" t="str">
            <v>WI Electric Power Waste Energy</v>
          </cell>
          <cell r="F3016">
            <v>1751</v>
          </cell>
          <cell r="G3016">
            <v>1696</v>
          </cell>
          <cell r="H3016">
            <v>2006</v>
          </cell>
          <cell r="I3016">
            <v>2102</v>
          </cell>
          <cell r="J3016">
            <v>2533</v>
          </cell>
          <cell r="K3016">
            <v>2648</v>
          </cell>
          <cell r="L3016">
            <v>2968</v>
          </cell>
          <cell r="M3016">
            <v>3855</v>
          </cell>
          <cell r="N3016">
            <v>4294</v>
          </cell>
          <cell r="O3016">
            <v>3480</v>
          </cell>
          <cell r="P3016">
            <v>3550</v>
          </cell>
          <cell r="Q3016">
            <v>3896</v>
          </cell>
          <cell r="R3016">
            <v>4538</v>
          </cell>
          <cell r="S3016">
            <v>4465</v>
          </cell>
          <cell r="T3016">
            <v>4836</v>
          </cell>
          <cell r="U3016">
            <v>4460</v>
          </cell>
          <cell r="V3016">
            <v>5419</v>
          </cell>
          <cell r="W3016">
            <v>5946</v>
          </cell>
          <cell r="X3016">
            <v>6031</v>
          </cell>
          <cell r="Y3016">
            <v>6136</v>
          </cell>
          <cell r="Z3016">
            <v>6158</v>
          </cell>
          <cell r="AA3016">
            <v>6920</v>
          </cell>
          <cell r="AB3016">
            <v>6746</v>
          </cell>
          <cell r="AC3016">
            <v>6271</v>
          </cell>
          <cell r="AD3016">
            <v>6603</v>
          </cell>
          <cell r="AE3016">
            <v>6763</v>
          </cell>
          <cell r="AF3016">
            <v>6800</v>
          </cell>
          <cell r="AG3016">
            <v>6373</v>
          </cell>
          <cell r="AH3016">
            <v>6242</v>
          </cell>
        </row>
        <row r="3017">
          <cell r="E3017" t="str">
            <v>WV Electric Power Waste Energy</v>
          </cell>
          <cell r="F3017">
            <v>0</v>
          </cell>
          <cell r="G3017">
            <v>0</v>
          </cell>
          <cell r="H3017">
            <v>0</v>
          </cell>
          <cell r="I3017">
            <v>0</v>
          </cell>
          <cell r="J3017">
            <v>0</v>
          </cell>
          <cell r="K3017">
            <v>0</v>
          </cell>
          <cell r="L3017">
            <v>0</v>
          </cell>
          <cell r="M3017">
            <v>0</v>
          </cell>
          <cell r="N3017">
            <v>0</v>
          </cell>
          <cell r="O3017">
            <v>0</v>
          </cell>
          <cell r="P3017">
            <v>147</v>
          </cell>
          <cell r="Q3017">
            <v>145</v>
          </cell>
          <cell r="R3017">
            <v>34</v>
          </cell>
          <cell r="S3017">
            <v>28</v>
          </cell>
          <cell r="T3017">
            <v>13</v>
          </cell>
          <cell r="U3017">
            <v>2</v>
          </cell>
          <cell r="V3017">
            <v>0</v>
          </cell>
          <cell r="W3017">
            <v>0</v>
          </cell>
          <cell r="X3017">
            <v>0</v>
          </cell>
          <cell r="Y3017">
            <v>0</v>
          </cell>
          <cell r="Z3017">
            <v>0</v>
          </cell>
          <cell r="AA3017">
            <v>135</v>
          </cell>
          <cell r="AB3017">
            <v>118</v>
          </cell>
          <cell r="AC3017">
            <v>45</v>
          </cell>
          <cell r="AD3017">
            <v>54</v>
          </cell>
          <cell r="AE3017">
            <v>66</v>
          </cell>
          <cell r="AF3017">
            <v>0</v>
          </cell>
          <cell r="AG3017">
            <v>0</v>
          </cell>
          <cell r="AH3017">
            <v>0</v>
          </cell>
        </row>
        <row r="3018">
          <cell r="E3018" t="str">
            <v>WY Electric Power Waste Energy</v>
          </cell>
          <cell r="F3018">
            <v>0</v>
          </cell>
          <cell r="G3018">
            <v>0</v>
          </cell>
          <cell r="H3018">
            <v>0</v>
          </cell>
          <cell r="I3018">
            <v>0</v>
          </cell>
          <cell r="J3018">
            <v>0</v>
          </cell>
          <cell r="K3018">
            <v>0</v>
          </cell>
          <cell r="L3018">
            <v>0</v>
          </cell>
          <cell r="M3018">
            <v>0</v>
          </cell>
          <cell r="N3018">
            <v>0</v>
          </cell>
          <cell r="O3018">
            <v>0</v>
          </cell>
          <cell r="P3018">
            <v>0</v>
          </cell>
          <cell r="Q3018">
            <v>0</v>
          </cell>
          <cell r="R3018">
            <v>0</v>
          </cell>
          <cell r="S3018">
            <v>0</v>
          </cell>
          <cell r="T3018">
            <v>0</v>
          </cell>
          <cell r="U3018">
            <v>0</v>
          </cell>
          <cell r="V3018">
            <v>0</v>
          </cell>
          <cell r="W3018">
            <v>0</v>
          </cell>
          <cell r="X3018">
            <v>0</v>
          </cell>
          <cell r="Y3018">
            <v>0</v>
          </cell>
          <cell r="Z3018">
            <v>0</v>
          </cell>
          <cell r="AA3018">
            <v>0</v>
          </cell>
          <cell r="AB3018">
            <v>0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</row>
        <row r="3019">
          <cell r="E3019" t="str">
            <v>AK Industrial Waste Energy</v>
          </cell>
          <cell r="F3019">
            <v>14</v>
          </cell>
          <cell r="G3019">
            <v>14</v>
          </cell>
          <cell r="H3019">
            <v>770</v>
          </cell>
          <cell r="I3019">
            <v>769</v>
          </cell>
          <cell r="J3019">
            <v>812</v>
          </cell>
          <cell r="K3019">
            <v>682</v>
          </cell>
          <cell r="L3019">
            <v>600</v>
          </cell>
          <cell r="M3019">
            <v>200</v>
          </cell>
          <cell r="N3019">
            <v>0</v>
          </cell>
          <cell r="O3019">
            <v>0</v>
          </cell>
          <cell r="P3019">
            <v>0</v>
          </cell>
          <cell r="Q3019">
            <v>0</v>
          </cell>
          <cell r="R3019">
            <v>143</v>
          </cell>
          <cell r="S3019">
            <v>67</v>
          </cell>
          <cell r="T3019">
            <v>85</v>
          </cell>
          <cell r="U3019">
            <v>40</v>
          </cell>
          <cell r="V3019">
            <v>69</v>
          </cell>
          <cell r="W3019">
            <v>102</v>
          </cell>
          <cell r="X3019">
            <v>44</v>
          </cell>
          <cell r="Y3019">
            <v>71</v>
          </cell>
          <cell r="Z3019">
            <v>64</v>
          </cell>
          <cell r="AA3019">
            <v>44</v>
          </cell>
          <cell r="AB3019">
            <v>35</v>
          </cell>
          <cell r="AC3019">
            <v>69</v>
          </cell>
          <cell r="AD3019">
            <v>94</v>
          </cell>
          <cell r="AE3019">
            <v>53</v>
          </cell>
          <cell r="AF3019">
            <v>7</v>
          </cell>
          <cell r="AG3019">
            <v>16</v>
          </cell>
          <cell r="AH3019">
            <v>30</v>
          </cell>
        </row>
        <row r="3020">
          <cell r="E3020" t="str">
            <v>AL Industrial Waste Energy</v>
          </cell>
          <cell r="F3020">
            <v>3193</v>
          </cell>
          <cell r="G3020">
            <v>3132</v>
          </cell>
          <cell r="H3020">
            <v>2769</v>
          </cell>
          <cell r="I3020">
            <v>2516</v>
          </cell>
          <cell r="J3020">
            <v>4786</v>
          </cell>
          <cell r="K3020">
            <v>4787</v>
          </cell>
          <cell r="L3020">
            <v>4874</v>
          </cell>
          <cell r="M3020">
            <v>4384</v>
          </cell>
          <cell r="N3020">
            <v>3691</v>
          </cell>
          <cell r="O3020">
            <v>4057</v>
          </cell>
          <cell r="P3020">
            <v>4041</v>
          </cell>
          <cell r="Q3020">
            <v>3607</v>
          </cell>
          <cell r="R3020">
            <v>3212</v>
          </cell>
          <cell r="S3020">
            <v>3279</v>
          </cell>
          <cell r="T3020">
            <v>3189</v>
          </cell>
          <cell r="U3020">
            <v>3306</v>
          </cell>
          <cell r="V3020">
            <v>4569</v>
          </cell>
          <cell r="W3020">
            <v>5008</v>
          </cell>
          <cell r="X3020">
            <v>5709</v>
          </cell>
          <cell r="Y3020">
            <v>5238</v>
          </cell>
          <cell r="Z3020">
            <v>5269</v>
          </cell>
          <cell r="AA3020">
            <v>1707</v>
          </cell>
          <cell r="AB3020">
            <v>1692</v>
          </cell>
          <cell r="AC3020">
            <v>1524</v>
          </cell>
          <cell r="AD3020">
            <v>1145</v>
          </cell>
          <cell r="AE3020">
            <v>1050</v>
          </cell>
          <cell r="AF3020">
            <v>1059</v>
          </cell>
          <cell r="AG3020">
            <v>1058</v>
          </cell>
          <cell r="AH3020">
            <v>1090</v>
          </cell>
        </row>
        <row r="3021">
          <cell r="E3021" t="str">
            <v>AR Industrial Waste Energy</v>
          </cell>
          <cell r="F3021">
            <v>788</v>
          </cell>
          <cell r="G3021">
            <v>849</v>
          </cell>
          <cell r="H3021">
            <v>782</v>
          </cell>
          <cell r="I3021">
            <v>1349</v>
          </cell>
          <cell r="J3021">
            <v>2375</v>
          </cell>
          <cell r="K3021">
            <v>1928</v>
          </cell>
          <cell r="L3021">
            <v>1823</v>
          </cell>
          <cell r="M3021">
            <v>1142</v>
          </cell>
          <cell r="N3021">
            <v>1100</v>
          </cell>
          <cell r="O3021">
            <v>991</v>
          </cell>
          <cell r="P3021">
            <v>866</v>
          </cell>
          <cell r="Q3021">
            <v>621</v>
          </cell>
          <cell r="R3021">
            <v>566</v>
          </cell>
          <cell r="S3021">
            <v>545</v>
          </cell>
          <cell r="T3021">
            <v>540</v>
          </cell>
          <cell r="U3021">
            <v>619</v>
          </cell>
          <cell r="V3021">
            <v>1078</v>
          </cell>
          <cell r="W3021">
            <v>1231</v>
          </cell>
          <cell r="X3021">
            <v>1202</v>
          </cell>
          <cell r="Y3021">
            <v>1349</v>
          </cell>
          <cell r="Z3021">
            <v>1241</v>
          </cell>
          <cell r="AA3021">
            <v>1289</v>
          </cell>
          <cell r="AB3021">
            <v>1157</v>
          </cell>
          <cell r="AC3021">
            <v>1015</v>
          </cell>
          <cell r="AD3021">
            <v>1075</v>
          </cell>
          <cell r="AE3021">
            <v>1067</v>
          </cell>
          <cell r="AF3021">
            <v>1085</v>
          </cell>
          <cell r="AG3021">
            <v>1082</v>
          </cell>
          <cell r="AH3021">
            <v>1325</v>
          </cell>
        </row>
        <row r="3022">
          <cell r="E3022" t="str">
            <v>AZ Industrial Waste Energy</v>
          </cell>
          <cell r="F3022">
            <v>112</v>
          </cell>
          <cell r="G3022">
            <v>109</v>
          </cell>
          <cell r="H3022">
            <v>103</v>
          </cell>
          <cell r="I3022">
            <v>100</v>
          </cell>
          <cell r="J3022">
            <v>201</v>
          </cell>
          <cell r="K3022">
            <v>200</v>
          </cell>
          <cell r="L3022">
            <v>307</v>
          </cell>
          <cell r="M3022">
            <v>238</v>
          </cell>
          <cell r="N3022">
            <v>280</v>
          </cell>
          <cell r="O3022">
            <v>283</v>
          </cell>
          <cell r="P3022">
            <v>223</v>
          </cell>
          <cell r="Q3022">
            <v>162</v>
          </cell>
          <cell r="R3022">
            <v>236</v>
          </cell>
          <cell r="S3022">
            <v>228</v>
          </cell>
          <cell r="T3022">
            <v>225</v>
          </cell>
          <cell r="U3022">
            <v>238</v>
          </cell>
          <cell r="V3022">
            <v>571</v>
          </cell>
          <cell r="W3022">
            <v>648</v>
          </cell>
          <cell r="X3022">
            <v>639</v>
          </cell>
          <cell r="Y3022">
            <v>707</v>
          </cell>
          <cell r="Z3022">
            <v>722</v>
          </cell>
          <cell r="AA3022">
            <v>31</v>
          </cell>
          <cell r="AB3022">
            <v>28</v>
          </cell>
          <cell r="AC3022">
            <v>31</v>
          </cell>
          <cell r="AD3022">
            <v>24</v>
          </cell>
          <cell r="AE3022">
            <v>24</v>
          </cell>
          <cell r="AF3022">
            <v>24</v>
          </cell>
          <cell r="AG3022">
            <v>24</v>
          </cell>
          <cell r="AH3022">
            <v>24</v>
          </cell>
        </row>
        <row r="3023">
          <cell r="E3023" t="str">
            <v>CA Industrial Waste Energy</v>
          </cell>
          <cell r="F3023">
            <v>2423</v>
          </cell>
          <cell r="G3023">
            <v>2209</v>
          </cell>
          <cell r="H3023">
            <v>2356</v>
          </cell>
          <cell r="I3023">
            <v>2274</v>
          </cell>
          <cell r="J3023">
            <v>4178</v>
          </cell>
          <cell r="K3023">
            <v>4385</v>
          </cell>
          <cell r="L3023">
            <v>2839</v>
          </cell>
          <cell r="M3023">
            <v>2373</v>
          </cell>
          <cell r="N3023">
            <v>2018</v>
          </cell>
          <cell r="O3023">
            <v>1868</v>
          </cell>
          <cell r="P3023">
            <v>1476</v>
          </cell>
          <cell r="Q3023">
            <v>6169</v>
          </cell>
          <cell r="R3023">
            <v>7484</v>
          </cell>
          <cell r="S3023">
            <v>7132</v>
          </cell>
          <cell r="T3023">
            <v>7043</v>
          </cell>
          <cell r="U3023">
            <v>7361</v>
          </cell>
          <cell r="V3023">
            <v>3259</v>
          </cell>
          <cell r="W3023">
            <v>3702</v>
          </cell>
          <cell r="X3023">
            <v>3648</v>
          </cell>
          <cell r="Y3023">
            <v>4034</v>
          </cell>
          <cell r="Z3023">
            <v>4123</v>
          </cell>
          <cell r="AA3023">
            <v>4131</v>
          </cell>
          <cell r="AB3023">
            <v>3775</v>
          </cell>
          <cell r="AC3023">
            <v>4151</v>
          </cell>
          <cell r="AD3023">
            <v>3947</v>
          </cell>
          <cell r="AE3023">
            <v>3914</v>
          </cell>
          <cell r="AF3023">
            <v>3996</v>
          </cell>
          <cell r="AG3023">
            <v>4106</v>
          </cell>
          <cell r="AH3023">
            <v>3921</v>
          </cell>
        </row>
        <row r="3024">
          <cell r="E3024" t="str">
            <v>CO Industrial Waste Energy</v>
          </cell>
          <cell r="F3024">
            <v>2026</v>
          </cell>
          <cell r="G3024">
            <v>1973</v>
          </cell>
          <cell r="H3024">
            <v>1874</v>
          </cell>
          <cell r="I3024">
            <v>1814</v>
          </cell>
          <cell r="J3024">
            <v>1726</v>
          </cell>
          <cell r="K3024">
            <v>1716</v>
          </cell>
          <cell r="L3024">
            <v>1629</v>
          </cell>
          <cell r="M3024">
            <v>1263</v>
          </cell>
          <cell r="N3024">
            <v>1244</v>
          </cell>
          <cell r="O3024">
            <v>1258</v>
          </cell>
          <cell r="P3024">
            <v>990</v>
          </cell>
          <cell r="Q3024">
            <v>53</v>
          </cell>
          <cell r="R3024">
            <v>121</v>
          </cell>
          <cell r="S3024">
            <v>117</v>
          </cell>
          <cell r="T3024">
            <v>116</v>
          </cell>
          <cell r="U3024">
            <v>122</v>
          </cell>
          <cell r="V3024">
            <v>179</v>
          </cell>
          <cell r="W3024">
            <v>203</v>
          </cell>
          <cell r="X3024">
            <v>200</v>
          </cell>
          <cell r="Y3024">
            <v>222</v>
          </cell>
          <cell r="Z3024">
            <v>227</v>
          </cell>
          <cell r="AA3024">
            <v>45</v>
          </cell>
          <cell r="AB3024">
            <v>42</v>
          </cell>
          <cell r="AC3024">
            <v>45</v>
          </cell>
          <cell r="AD3024">
            <v>30</v>
          </cell>
          <cell r="AE3024">
            <v>30</v>
          </cell>
          <cell r="AF3024">
            <v>30</v>
          </cell>
          <cell r="AG3024">
            <v>30</v>
          </cell>
          <cell r="AH3024">
            <v>30</v>
          </cell>
        </row>
        <row r="3025">
          <cell r="E3025" t="str">
            <v>CT Industrial Waste Energy</v>
          </cell>
          <cell r="F3025">
            <v>67</v>
          </cell>
          <cell r="G3025">
            <v>66</v>
          </cell>
          <cell r="H3025">
            <v>62</v>
          </cell>
          <cell r="I3025">
            <v>60</v>
          </cell>
          <cell r="J3025">
            <v>253</v>
          </cell>
          <cell r="K3025">
            <v>252</v>
          </cell>
          <cell r="L3025">
            <v>465</v>
          </cell>
          <cell r="M3025">
            <v>360</v>
          </cell>
          <cell r="N3025">
            <v>321</v>
          </cell>
          <cell r="O3025">
            <v>325</v>
          </cell>
          <cell r="P3025">
            <v>255</v>
          </cell>
          <cell r="Q3025">
            <v>223</v>
          </cell>
          <cell r="R3025">
            <v>199</v>
          </cell>
          <cell r="S3025">
            <v>192</v>
          </cell>
          <cell r="T3025">
            <v>190</v>
          </cell>
          <cell r="U3025">
            <v>201</v>
          </cell>
          <cell r="V3025">
            <v>453</v>
          </cell>
          <cell r="W3025">
            <v>515</v>
          </cell>
          <cell r="X3025">
            <v>507</v>
          </cell>
          <cell r="Y3025">
            <v>561</v>
          </cell>
          <cell r="Z3025">
            <v>574</v>
          </cell>
          <cell r="AA3025">
            <v>76</v>
          </cell>
          <cell r="AB3025">
            <v>69</v>
          </cell>
          <cell r="AC3025">
            <v>75</v>
          </cell>
          <cell r="AD3025">
            <v>66</v>
          </cell>
          <cell r="AE3025">
            <v>66</v>
          </cell>
          <cell r="AF3025">
            <v>66</v>
          </cell>
          <cell r="AG3025">
            <v>66</v>
          </cell>
          <cell r="AH3025">
            <v>203</v>
          </cell>
        </row>
        <row r="3026">
          <cell r="E3026" t="str">
            <v>DC Industrial Waste Energy</v>
          </cell>
          <cell r="F3026">
            <v>0</v>
          </cell>
          <cell r="G3026">
            <v>0</v>
          </cell>
          <cell r="H3026">
            <v>0</v>
          </cell>
          <cell r="I3026">
            <v>0</v>
          </cell>
          <cell r="J3026">
            <v>0</v>
          </cell>
          <cell r="K3026">
            <v>0</v>
          </cell>
          <cell r="L3026">
            <v>0</v>
          </cell>
          <cell r="M3026">
            <v>0</v>
          </cell>
          <cell r="N3026">
            <v>0</v>
          </cell>
          <cell r="O3026">
            <v>0</v>
          </cell>
          <cell r="P3026">
            <v>0</v>
          </cell>
          <cell r="Q3026">
            <v>0</v>
          </cell>
          <cell r="R3026">
            <v>0</v>
          </cell>
          <cell r="S3026">
            <v>0</v>
          </cell>
          <cell r="T3026">
            <v>0</v>
          </cell>
          <cell r="U3026">
            <v>0</v>
          </cell>
          <cell r="V3026">
            <v>0</v>
          </cell>
          <cell r="W3026">
            <v>0</v>
          </cell>
          <cell r="X3026">
            <v>0</v>
          </cell>
          <cell r="Y3026">
            <v>0</v>
          </cell>
          <cell r="Z3026">
            <v>0</v>
          </cell>
          <cell r="AA3026">
            <v>0</v>
          </cell>
          <cell r="AB3026">
            <v>0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</row>
        <row r="3027">
          <cell r="E3027" t="str">
            <v>DE Industrial Waste Energy</v>
          </cell>
          <cell r="F3027">
            <v>5</v>
          </cell>
          <cell r="G3027">
            <v>5</v>
          </cell>
          <cell r="H3027">
            <v>5</v>
          </cell>
          <cell r="I3027">
            <v>4</v>
          </cell>
          <cell r="J3027">
            <v>27</v>
          </cell>
          <cell r="K3027">
            <v>27</v>
          </cell>
          <cell r="L3027">
            <v>10</v>
          </cell>
          <cell r="M3027">
            <v>8</v>
          </cell>
          <cell r="N3027">
            <v>5</v>
          </cell>
          <cell r="O3027">
            <v>5</v>
          </cell>
          <cell r="P3027">
            <v>4</v>
          </cell>
          <cell r="Q3027">
            <v>15</v>
          </cell>
          <cell r="R3027">
            <v>30</v>
          </cell>
          <cell r="S3027">
            <v>29</v>
          </cell>
          <cell r="T3027">
            <v>28</v>
          </cell>
          <cell r="U3027">
            <v>30</v>
          </cell>
          <cell r="V3027">
            <v>5</v>
          </cell>
          <cell r="W3027">
            <v>6</v>
          </cell>
          <cell r="X3027">
            <v>6</v>
          </cell>
          <cell r="Y3027">
            <v>6</v>
          </cell>
          <cell r="Z3027">
            <v>6</v>
          </cell>
          <cell r="AA3027">
            <v>3</v>
          </cell>
          <cell r="AB3027">
            <v>3</v>
          </cell>
          <cell r="AC3027">
            <v>3</v>
          </cell>
          <cell r="AD3027">
            <v>175</v>
          </cell>
          <cell r="AE3027">
            <v>83</v>
          </cell>
          <cell r="AF3027">
            <v>84</v>
          </cell>
          <cell r="AG3027">
            <v>140</v>
          </cell>
          <cell r="AH3027">
            <v>163</v>
          </cell>
        </row>
        <row r="3028">
          <cell r="E3028" t="str">
            <v>FL Industrial Waste Energy</v>
          </cell>
          <cell r="F3028">
            <v>19556</v>
          </cell>
          <cell r="G3028">
            <v>20083</v>
          </cell>
          <cell r="H3028">
            <v>19322</v>
          </cell>
          <cell r="I3028">
            <v>19095</v>
          </cell>
          <cell r="J3028">
            <v>16610</v>
          </cell>
          <cell r="K3028">
            <v>16177</v>
          </cell>
          <cell r="L3028">
            <v>20280</v>
          </cell>
          <cell r="M3028">
            <v>17975</v>
          </cell>
          <cell r="N3028">
            <v>17956</v>
          </cell>
          <cell r="O3028">
            <v>18688</v>
          </cell>
          <cell r="P3028">
            <v>16263</v>
          </cell>
          <cell r="Q3028">
            <v>14131</v>
          </cell>
          <cell r="R3028">
            <v>16470</v>
          </cell>
          <cell r="S3028">
            <v>14620</v>
          </cell>
          <cell r="T3028">
            <v>9512</v>
          </cell>
          <cell r="U3028">
            <v>20100</v>
          </cell>
          <cell r="V3028">
            <v>19706</v>
          </cell>
          <cell r="W3028">
            <v>24826</v>
          </cell>
          <cell r="X3028">
            <v>21528</v>
          </cell>
          <cell r="Y3028">
            <v>20669</v>
          </cell>
          <cell r="Z3028">
            <v>22866</v>
          </cell>
          <cell r="AA3028">
            <v>20050</v>
          </cell>
          <cell r="AB3028">
            <v>20745</v>
          </cell>
          <cell r="AC3028">
            <v>23426</v>
          </cell>
          <cell r="AD3028">
            <v>21942</v>
          </cell>
          <cell r="AE3028">
            <v>23559</v>
          </cell>
          <cell r="AF3028">
            <v>23964</v>
          </cell>
          <cell r="AG3028">
            <v>24288</v>
          </cell>
          <cell r="AH3028">
            <v>21000</v>
          </cell>
        </row>
        <row r="3029">
          <cell r="E3029" t="str">
            <v>GA Industrial Waste Energy</v>
          </cell>
          <cell r="F3029">
            <v>7870</v>
          </cell>
          <cell r="G3029">
            <v>2041</v>
          </cell>
          <cell r="H3029">
            <v>2407</v>
          </cell>
          <cell r="I3029">
            <v>3409</v>
          </cell>
          <cell r="J3029">
            <v>5939</v>
          </cell>
          <cell r="K3029">
            <v>6001</v>
          </cell>
          <cell r="L3029">
            <v>9379</v>
          </cell>
          <cell r="M3029">
            <v>6600</v>
          </cell>
          <cell r="N3029">
            <v>5637</v>
          </cell>
          <cell r="O3029">
            <v>5505</v>
          </cell>
          <cell r="P3029">
            <v>5506</v>
          </cell>
          <cell r="Q3029">
            <v>3671</v>
          </cell>
          <cell r="R3029">
            <v>8054</v>
          </cell>
          <cell r="S3029">
            <v>7540</v>
          </cell>
          <cell r="T3029">
            <v>4746</v>
          </cell>
          <cell r="U3029">
            <v>4627</v>
          </cell>
          <cell r="V3029">
            <v>5750</v>
          </cell>
          <cell r="W3029">
            <v>6410</v>
          </cell>
          <cell r="X3029">
            <v>6520</v>
          </cell>
          <cell r="Y3029">
            <v>5881</v>
          </cell>
          <cell r="Z3029">
            <v>6219</v>
          </cell>
          <cell r="AA3029">
            <v>9231</v>
          </cell>
          <cell r="AB3029">
            <v>9102</v>
          </cell>
          <cell r="AC3029">
            <v>22976</v>
          </cell>
          <cell r="AD3029">
            <v>28577</v>
          </cell>
          <cell r="AE3029">
            <v>26214</v>
          </cell>
          <cell r="AF3029">
            <v>8534</v>
          </cell>
          <cell r="AG3029">
            <v>7814</v>
          </cell>
          <cell r="AH3029">
            <v>6701</v>
          </cell>
        </row>
        <row r="3030">
          <cell r="E3030" t="str">
            <v>HI Industrial Waste Energy</v>
          </cell>
          <cell r="F3030">
            <v>18022</v>
          </cell>
          <cell r="G3030">
            <v>17646</v>
          </cell>
          <cell r="H3030">
            <v>17537</v>
          </cell>
          <cell r="I3030">
            <v>16618</v>
          </cell>
          <cell r="J3030">
            <v>14095</v>
          </cell>
          <cell r="K3030">
            <v>13142</v>
          </cell>
          <cell r="L3030">
            <v>14090</v>
          </cell>
          <cell r="M3030">
            <v>11801</v>
          </cell>
          <cell r="N3030">
            <v>11125</v>
          </cell>
          <cell r="O3030">
            <v>11571</v>
          </cell>
          <cell r="P3030">
            <v>9869</v>
          </cell>
          <cell r="Q3030">
            <v>5080</v>
          </cell>
          <cell r="R3030">
            <v>5061</v>
          </cell>
          <cell r="S3030">
            <v>6722</v>
          </cell>
          <cell r="T3030">
            <v>6771</v>
          </cell>
          <cell r="U3030">
            <v>5919</v>
          </cell>
          <cell r="V3030">
            <v>5732</v>
          </cell>
          <cell r="W3030">
            <v>5425</v>
          </cell>
          <cell r="X3030">
            <v>5330</v>
          </cell>
          <cell r="Y3030">
            <v>5137</v>
          </cell>
          <cell r="Z3030">
            <v>4360</v>
          </cell>
          <cell r="AA3030">
            <v>3637</v>
          </cell>
          <cell r="AB3030">
            <v>3756</v>
          </cell>
          <cell r="AC3030">
            <v>4014</v>
          </cell>
          <cell r="AD3030">
            <v>3389</v>
          </cell>
          <cell r="AE3030">
            <v>3146</v>
          </cell>
          <cell r="AF3030">
            <v>3337</v>
          </cell>
          <cell r="AG3030">
            <v>2</v>
          </cell>
          <cell r="AH3030">
            <v>2</v>
          </cell>
        </row>
        <row r="3031">
          <cell r="E3031" t="str">
            <v>IA Industrial Waste Energy</v>
          </cell>
          <cell r="F3031">
            <v>38385</v>
          </cell>
          <cell r="G3031">
            <v>37372</v>
          </cell>
          <cell r="H3031">
            <v>35497</v>
          </cell>
          <cell r="I3031">
            <v>34372</v>
          </cell>
          <cell r="J3031">
            <v>32271</v>
          </cell>
          <cell r="K3031">
            <v>32055</v>
          </cell>
          <cell r="L3031">
            <v>37762</v>
          </cell>
          <cell r="M3031">
            <v>29285</v>
          </cell>
          <cell r="N3031">
            <v>29098</v>
          </cell>
          <cell r="O3031">
            <v>29429</v>
          </cell>
          <cell r="P3031">
            <v>23177</v>
          </cell>
          <cell r="Q3031">
            <v>19677</v>
          </cell>
          <cell r="R3031">
            <v>23151</v>
          </cell>
          <cell r="S3031">
            <v>22306</v>
          </cell>
          <cell r="T3031">
            <v>22080</v>
          </cell>
          <cell r="U3031">
            <v>23370</v>
          </cell>
          <cell r="V3031">
            <v>13722</v>
          </cell>
          <cell r="W3031">
            <v>15587</v>
          </cell>
          <cell r="X3031">
            <v>15603</v>
          </cell>
          <cell r="Y3031">
            <v>17785</v>
          </cell>
          <cell r="Z3031">
            <v>18484</v>
          </cell>
          <cell r="AA3031">
            <v>10668</v>
          </cell>
          <cell r="AB3031">
            <v>9700</v>
          </cell>
          <cell r="AC3031">
            <v>10180</v>
          </cell>
          <cell r="AD3031">
            <v>12483</v>
          </cell>
          <cell r="AE3031">
            <v>11813</v>
          </cell>
          <cell r="AF3031">
            <v>11568</v>
          </cell>
          <cell r="AG3031">
            <v>11266</v>
          </cell>
          <cell r="AH3031">
            <v>10847</v>
          </cell>
        </row>
        <row r="3032">
          <cell r="E3032" t="str">
            <v>ID Industrial Waste Energy</v>
          </cell>
          <cell r="F3032">
            <v>159</v>
          </cell>
          <cell r="G3032">
            <v>567</v>
          </cell>
          <cell r="H3032">
            <v>479</v>
          </cell>
          <cell r="I3032">
            <v>543</v>
          </cell>
          <cell r="J3032">
            <v>958</v>
          </cell>
          <cell r="K3032">
            <v>995</v>
          </cell>
          <cell r="L3032">
            <v>695</v>
          </cell>
          <cell r="M3032">
            <v>852</v>
          </cell>
          <cell r="N3032">
            <v>336</v>
          </cell>
          <cell r="O3032">
            <v>338</v>
          </cell>
          <cell r="P3032">
            <v>266</v>
          </cell>
          <cell r="Q3032">
            <v>248</v>
          </cell>
          <cell r="R3032">
            <v>307</v>
          </cell>
          <cell r="S3032">
            <v>295</v>
          </cell>
          <cell r="T3032">
            <v>292</v>
          </cell>
          <cell r="U3032">
            <v>309</v>
          </cell>
          <cell r="V3032">
            <v>846</v>
          </cell>
          <cell r="W3032">
            <v>961</v>
          </cell>
          <cell r="X3032">
            <v>947</v>
          </cell>
          <cell r="Y3032">
            <v>1047</v>
          </cell>
          <cell r="Z3032">
            <v>1070</v>
          </cell>
          <cell r="AA3032">
            <v>399</v>
          </cell>
          <cell r="AB3032">
            <v>299</v>
          </cell>
          <cell r="AC3032">
            <v>367</v>
          </cell>
          <cell r="AD3032">
            <v>379</v>
          </cell>
          <cell r="AE3032">
            <v>296</v>
          </cell>
          <cell r="AF3032">
            <v>355</v>
          </cell>
          <cell r="AG3032">
            <v>496</v>
          </cell>
          <cell r="AH3032">
            <v>158</v>
          </cell>
        </row>
        <row r="3033">
          <cell r="E3033" t="str">
            <v>IL Industrial Waste Energy</v>
          </cell>
          <cell r="F3033">
            <v>28962</v>
          </cell>
          <cell r="G3033">
            <v>28354</v>
          </cell>
          <cell r="H3033">
            <v>27545</v>
          </cell>
          <cell r="I3033">
            <v>26905</v>
          </cell>
          <cell r="J3033">
            <v>25543</v>
          </cell>
          <cell r="K3033">
            <v>25619</v>
          </cell>
          <cell r="L3033">
            <v>30687</v>
          </cell>
          <cell r="M3033">
            <v>25694</v>
          </cell>
          <cell r="N3033">
            <v>23817</v>
          </cell>
          <cell r="O3033">
            <v>23809</v>
          </cell>
          <cell r="P3033">
            <v>18667</v>
          </cell>
          <cell r="Q3033">
            <v>11989</v>
          </cell>
          <cell r="R3033">
            <v>13974</v>
          </cell>
          <cell r="S3033">
            <v>13629</v>
          </cell>
          <cell r="T3033">
            <v>13594</v>
          </cell>
          <cell r="U3033">
            <v>14316</v>
          </cell>
          <cell r="V3033">
            <v>8431</v>
          </cell>
          <cell r="W3033">
            <v>9576</v>
          </cell>
          <cell r="X3033">
            <v>9438</v>
          </cell>
          <cell r="Y3033">
            <v>10435</v>
          </cell>
          <cell r="Z3033">
            <v>10666</v>
          </cell>
          <cell r="AA3033">
            <v>3465</v>
          </cell>
          <cell r="AB3033">
            <v>3178</v>
          </cell>
          <cell r="AC3033">
            <v>3457</v>
          </cell>
          <cell r="AD3033">
            <v>3643</v>
          </cell>
          <cell r="AE3033">
            <v>4131</v>
          </cell>
          <cell r="AF3033">
            <v>4258</v>
          </cell>
          <cell r="AG3033">
            <v>4256</v>
          </cell>
          <cell r="AH3033">
            <v>4481</v>
          </cell>
        </row>
        <row r="3034">
          <cell r="E3034" t="str">
            <v>IN Industrial Waste Energy</v>
          </cell>
          <cell r="F3034">
            <v>18063</v>
          </cell>
          <cell r="G3034">
            <v>17591</v>
          </cell>
          <cell r="H3034">
            <v>16704</v>
          </cell>
          <cell r="I3034">
            <v>16173</v>
          </cell>
          <cell r="J3034">
            <v>15243</v>
          </cell>
          <cell r="K3034">
            <v>15149</v>
          </cell>
          <cell r="L3034">
            <v>16715</v>
          </cell>
          <cell r="M3034">
            <v>12963</v>
          </cell>
          <cell r="N3034">
            <v>12661</v>
          </cell>
          <cell r="O3034">
            <v>12896</v>
          </cell>
          <cell r="P3034">
            <v>10137</v>
          </cell>
          <cell r="Q3034">
            <v>14267</v>
          </cell>
          <cell r="R3034">
            <v>16699</v>
          </cell>
          <cell r="S3034">
            <v>16202</v>
          </cell>
          <cell r="T3034">
            <v>16640</v>
          </cell>
          <cell r="U3034">
            <v>17126</v>
          </cell>
          <cell r="V3034">
            <v>6770</v>
          </cell>
          <cell r="W3034">
            <v>7629</v>
          </cell>
          <cell r="X3034">
            <v>7491</v>
          </cell>
          <cell r="Y3034">
            <v>8275</v>
          </cell>
          <cell r="Z3034">
            <v>8349</v>
          </cell>
          <cell r="AA3034">
            <v>8120</v>
          </cell>
          <cell r="AB3034">
            <v>7471</v>
          </cell>
          <cell r="AC3034">
            <v>8259</v>
          </cell>
          <cell r="AD3034">
            <v>8688</v>
          </cell>
          <cell r="AE3034">
            <v>8837</v>
          </cell>
          <cell r="AF3034">
            <v>8789</v>
          </cell>
          <cell r="AG3034">
            <v>8667</v>
          </cell>
          <cell r="AH3034">
            <v>8662</v>
          </cell>
        </row>
        <row r="3035">
          <cell r="E3035" t="str">
            <v>KS Industrial Waste Energy</v>
          </cell>
          <cell r="F3035">
            <v>4281</v>
          </cell>
          <cell r="G3035">
            <v>4169</v>
          </cell>
          <cell r="H3035">
            <v>3959</v>
          </cell>
          <cell r="I3035">
            <v>3833</v>
          </cell>
          <cell r="J3035">
            <v>3613</v>
          </cell>
          <cell r="K3035">
            <v>3590</v>
          </cell>
          <cell r="L3035">
            <v>3466</v>
          </cell>
          <cell r="M3035">
            <v>2688</v>
          </cell>
          <cell r="N3035">
            <v>2661</v>
          </cell>
          <cell r="O3035">
            <v>2691</v>
          </cell>
          <cell r="P3035">
            <v>2118</v>
          </cell>
          <cell r="Q3035">
            <v>2096</v>
          </cell>
          <cell r="R3035">
            <v>2409</v>
          </cell>
          <cell r="S3035">
            <v>2321</v>
          </cell>
          <cell r="T3035">
            <v>2298</v>
          </cell>
          <cell r="U3035">
            <v>2432</v>
          </cell>
          <cell r="V3035">
            <v>164</v>
          </cell>
          <cell r="W3035">
            <v>186</v>
          </cell>
          <cell r="X3035">
            <v>184</v>
          </cell>
          <cell r="Y3035">
            <v>203</v>
          </cell>
          <cell r="Z3035">
            <v>208</v>
          </cell>
          <cell r="AA3035">
            <v>2685</v>
          </cell>
          <cell r="AB3035">
            <v>2392</v>
          </cell>
          <cell r="AC3035">
            <v>1821</v>
          </cell>
          <cell r="AD3035">
            <v>1787</v>
          </cell>
          <cell r="AE3035">
            <v>1933</v>
          </cell>
          <cell r="AF3035">
            <v>1729</v>
          </cell>
          <cell r="AG3035">
            <v>1982</v>
          </cell>
          <cell r="AH3035">
            <v>2409</v>
          </cell>
        </row>
        <row r="3036">
          <cell r="E3036" t="str">
            <v>KY Industrial Waste Energy</v>
          </cell>
          <cell r="F3036">
            <v>105</v>
          </cell>
          <cell r="G3036">
            <v>103</v>
          </cell>
          <cell r="H3036">
            <v>98</v>
          </cell>
          <cell r="I3036">
            <v>94</v>
          </cell>
          <cell r="J3036">
            <v>366</v>
          </cell>
          <cell r="K3036">
            <v>364</v>
          </cell>
          <cell r="L3036">
            <v>586</v>
          </cell>
          <cell r="M3036">
            <v>454</v>
          </cell>
          <cell r="N3036">
            <v>310</v>
          </cell>
          <cell r="O3036">
            <v>314</v>
          </cell>
          <cell r="P3036">
            <v>247</v>
          </cell>
          <cell r="Q3036">
            <v>219</v>
          </cell>
          <cell r="R3036">
            <v>318</v>
          </cell>
          <cell r="S3036">
            <v>315</v>
          </cell>
          <cell r="T3036">
            <v>496</v>
          </cell>
          <cell r="U3036">
            <v>370</v>
          </cell>
          <cell r="V3036">
            <v>671</v>
          </cell>
          <cell r="W3036">
            <v>766</v>
          </cell>
          <cell r="X3036">
            <v>817</v>
          </cell>
          <cell r="Y3036">
            <v>887</v>
          </cell>
          <cell r="Z3036">
            <v>824</v>
          </cell>
          <cell r="AA3036">
            <v>363</v>
          </cell>
          <cell r="AB3036">
            <v>365</v>
          </cell>
          <cell r="AC3036">
            <v>351</v>
          </cell>
          <cell r="AD3036">
            <v>377</v>
          </cell>
          <cell r="AE3036">
            <v>375</v>
          </cell>
          <cell r="AF3036">
            <v>273</v>
          </cell>
          <cell r="AG3036">
            <v>272</v>
          </cell>
          <cell r="AH3036">
            <v>1200</v>
          </cell>
        </row>
        <row r="3037">
          <cell r="E3037" t="str">
            <v>LA Industrial Waste Energy</v>
          </cell>
          <cell r="F3037">
            <v>4829</v>
          </cell>
          <cell r="G3037">
            <v>4702</v>
          </cell>
          <cell r="H3037">
            <v>4482</v>
          </cell>
          <cell r="I3037">
            <v>4626</v>
          </cell>
          <cell r="J3037">
            <v>5969</v>
          </cell>
          <cell r="K3037">
            <v>6357</v>
          </cell>
          <cell r="L3037">
            <v>8228</v>
          </cell>
          <cell r="M3037">
            <v>6469</v>
          </cell>
          <cell r="N3037">
            <v>8558</v>
          </cell>
          <cell r="O3037">
            <v>7728</v>
          </cell>
          <cell r="P3037">
            <v>6393</v>
          </cell>
          <cell r="Q3037">
            <v>5294</v>
          </cell>
          <cell r="R3037">
            <v>4393</v>
          </cell>
          <cell r="S3037">
            <v>7921</v>
          </cell>
          <cell r="T3037">
            <v>4207</v>
          </cell>
          <cell r="U3037">
            <v>4492</v>
          </cell>
          <cell r="V3037">
            <v>6249</v>
          </cell>
          <cell r="W3037">
            <v>6101</v>
          </cell>
          <cell r="X3037">
            <v>8939</v>
          </cell>
          <cell r="Y3037">
            <v>9898</v>
          </cell>
          <cell r="Z3037">
            <v>9687</v>
          </cell>
          <cell r="AA3037">
            <v>10475</v>
          </cell>
          <cell r="AB3037">
            <v>10770</v>
          </cell>
          <cell r="AC3037">
            <v>12172</v>
          </cell>
          <cell r="AD3037">
            <v>11389</v>
          </cell>
          <cell r="AE3037">
            <v>11535</v>
          </cell>
          <cell r="AF3037">
            <v>11043</v>
          </cell>
          <cell r="AG3037">
            <v>10598</v>
          </cell>
          <cell r="AH3037">
            <v>12208</v>
          </cell>
        </row>
        <row r="3038">
          <cell r="E3038" t="str">
            <v>MA Industrial Waste Energy</v>
          </cell>
          <cell r="F3038">
            <v>2245</v>
          </cell>
          <cell r="G3038">
            <v>1923</v>
          </cell>
          <cell r="H3038">
            <v>2786</v>
          </cell>
          <cell r="I3038">
            <v>2207</v>
          </cell>
          <cell r="J3038">
            <v>2869</v>
          </cell>
          <cell r="K3038">
            <v>2713</v>
          </cell>
          <cell r="L3038">
            <v>2897</v>
          </cell>
          <cell r="M3038">
            <v>2689</v>
          </cell>
          <cell r="N3038">
            <v>497</v>
          </cell>
          <cell r="O3038">
            <v>503</v>
          </cell>
          <cell r="P3038">
            <v>396</v>
          </cell>
          <cell r="Q3038">
            <v>374</v>
          </cell>
          <cell r="R3038">
            <v>216</v>
          </cell>
          <cell r="S3038">
            <v>208</v>
          </cell>
          <cell r="T3038">
            <v>206</v>
          </cell>
          <cell r="U3038">
            <v>218</v>
          </cell>
          <cell r="V3038">
            <v>688</v>
          </cell>
          <cell r="W3038">
            <v>781</v>
          </cell>
          <cell r="X3038">
            <v>770</v>
          </cell>
          <cell r="Y3038">
            <v>851</v>
          </cell>
          <cell r="Z3038">
            <v>870</v>
          </cell>
          <cell r="AA3038">
            <v>761</v>
          </cell>
          <cell r="AB3038">
            <v>681</v>
          </cell>
          <cell r="AC3038">
            <v>722</v>
          </cell>
          <cell r="AD3038">
            <v>685</v>
          </cell>
          <cell r="AE3038">
            <v>680</v>
          </cell>
          <cell r="AF3038">
            <v>798</v>
          </cell>
          <cell r="AG3038">
            <v>677</v>
          </cell>
          <cell r="AH3038">
            <v>577</v>
          </cell>
        </row>
        <row r="3039">
          <cell r="E3039" t="str">
            <v>MD Industrial Waste Energy</v>
          </cell>
          <cell r="F3039">
            <v>102</v>
          </cell>
          <cell r="G3039">
            <v>100</v>
          </cell>
          <cell r="H3039">
            <v>95</v>
          </cell>
          <cell r="I3039">
            <v>92</v>
          </cell>
          <cell r="J3039">
            <v>311</v>
          </cell>
          <cell r="K3039">
            <v>309</v>
          </cell>
          <cell r="L3039">
            <v>253</v>
          </cell>
          <cell r="M3039">
            <v>196</v>
          </cell>
          <cell r="N3039">
            <v>172</v>
          </cell>
          <cell r="O3039">
            <v>174</v>
          </cell>
          <cell r="P3039">
            <v>137</v>
          </cell>
          <cell r="Q3039">
            <v>125</v>
          </cell>
          <cell r="R3039">
            <v>144</v>
          </cell>
          <cell r="S3039">
            <v>138</v>
          </cell>
          <cell r="T3039">
            <v>137</v>
          </cell>
          <cell r="U3039">
            <v>145</v>
          </cell>
          <cell r="V3039">
            <v>146</v>
          </cell>
          <cell r="W3039">
            <v>166</v>
          </cell>
          <cell r="X3039">
            <v>163</v>
          </cell>
          <cell r="Y3039">
            <v>181</v>
          </cell>
          <cell r="Z3039">
            <v>185</v>
          </cell>
          <cell r="AA3039">
            <v>853</v>
          </cell>
          <cell r="AB3039">
            <v>760</v>
          </cell>
          <cell r="AC3039">
            <v>921</v>
          </cell>
          <cell r="AD3039">
            <v>873</v>
          </cell>
          <cell r="AE3039">
            <v>865</v>
          </cell>
          <cell r="AF3039">
            <v>883</v>
          </cell>
          <cell r="AG3039">
            <v>880</v>
          </cell>
          <cell r="AH3039">
            <v>643</v>
          </cell>
        </row>
        <row r="3040">
          <cell r="E3040" t="str">
            <v>ME Industrial Waste Energy</v>
          </cell>
          <cell r="F3040">
            <v>3131</v>
          </cell>
          <cell r="G3040">
            <v>3780</v>
          </cell>
          <cell r="H3040">
            <v>3080</v>
          </cell>
          <cell r="I3040">
            <v>4216</v>
          </cell>
          <cell r="J3040">
            <v>5175</v>
          </cell>
          <cell r="K3040">
            <v>4239</v>
          </cell>
          <cell r="L3040">
            <v>3723</v>
          </cell>
          <cell r="M3040">
            <v>2276</v>
          </cell>
          <cell r="N3040">
            <v>11896</v>
          </cell>
          <cell r="O3040">
            <v>2736</v>
          </cell>
          <cell r="P3040">
            <v>2758</v>
          </cell>
          <cell r="Q3040">
            <v>2368</v>
          </cell>
          <cell r="R3040">
            <v>2076</v>
          </cell>
          <cell r="S3040">
            <v>1518</v>
          </cell>
          <cell r="T3040">
            <v>1696</v>
          </cell>
          <cell r="U3040">
            <v>1382</v>
          </cell>
          <cell r="V3040">
            <v>1469</v>
          </cell>
          <cell r="W3040">
            <v>1806</v>
          </cell>
          <cell r="X3040">
            <v>1654</v>
          </cell>
          <cell r="Y3040">
            <v>1596</v>
          </cell>
          <cell r="Z3040">
            <v>1625</v>
          </cell>
          <cell r="AA3040">
            <v>758</v>
          </cell>
          <cell r="AB3040">
            <v>801</v>
          </cell>
          <cell r="AC3040">
            <v>733</v>
          </cell>
          <cell r="AD3040">
            <v>799</v>
          </cell>
          <cell r="AE3040">
            <v>658</v>
          </cell>
          <cell r="AF3040">
            <v>510</v>
          </cell>
          <cell r="AG3040">
            <v>316</v>
          </cell>
          <cell r="AH3040">
            <v>440</v>
          </cell>
        </row>
        <row r="3041">
          <cell r="E3041" t="str">
            <v>MI Industrial Waste Energy</v>
          </cell>
          <cell r="F3041">
            <v>471</v>
          </cell>
          <cell r="G3041">
            <v>452</v>
          </cell>
          <cell r="H3041">
            <v>452</v>
          </cell>
          <cell r="I3041">
            <v>486</v>
          </cell>
          <cell r="J3041">
            <v>1248</v>
          </cell>
          <cell r="K3041">
            <v>1243</v>
          </cell>
          <cell r="L3041">
            <v>1796</v>
          </cell>
          <cell r="M3041">
            <v>1399</v>
          </cell>
          <cell r="N3041">
            <v>1454</v>
          </cell>
          <cell r="O3041">
            <v>1459</v>
          </cell>
          <cell r="P3041">
            <v>1148</v>
          </cell>
          <cell r="Q3041">
            <v>1359</v>
          </cell>
          <cell r="R3041">
            <v>1430</v>
          </cell>
          <cell r="S3041">
            <v>1436</v>
          </cell>
          <cell r="T3041">
            <v>1443</v>
          </cell>
          <cell r="U3041">
            <v>1569</v>
          </cell>
          <cell r="V3041">
            <v>1884</v>
          </cell>
          <cell r="W3041">
            <v>2071</v>
          </cell>
          <cell r="X3041">
            <v>2080</v>
          </cell>
          <cell r="Y3041">
            <v>2405</v>
          </cell>
          <cell r="Z3041">
            <v>2554</v>
          </cell>
          <cell r="AA3041">
            <v>5373</v>
          </cell>
          <cell r="AB3041">
            <v>4703</v>
          </cell>
          <cell r="AC3041">
            <v>5738</v>
          </cell>
          <cell r="AD3041">
            <v>6176</v>
          </cell>
          <cell r="AE3041">
            <v>6140</v>
          </cell>
          <cell r="AF3041">
            <v>6298</v>
          </cell>
          <cell r="AG3041">
            <v>6308</v>
          </cell>
          <cell r="AH3041">
            <v>7424</v>
          </cell>
        </row>
        <row r="3042">
          <cell r="E3042" t="str">
            <v>MN Industrial Waste Energy</v>
          </cell>
          <cell r="F3042">
            <v>2566</v>
          </cell>
          <cell r="G3042">
            <v>3158</v>
          </cell>
          <cell r="H3042">
            <v>2029</v>
          </cell>
          <cell r="I3042">
            <v>1964</v>
          </cell>
          <cell r="J3042">
            <v>2365</v>
          </cell>
          <cell r="K3042">
            <v>2351</v>
          </cell>
          <cell r="L3042">
            <v>4098</v>
          </cell>
          <cell r="M3042">
            <v>3645</v>
          </cell>
          <cell r="N3042">
            <v>3064</v>
          </cell>
          <cell r="O3042">
            <v>3095</v>
          </cell>
          <cell r="P3042">
            <v>2724</v>
          </cell>
          <cell r="Q3042">
            <v>2892</v>
          </cell>
          <cell r="R3042">
            <v>3403</v>
          </cell>
          <cell r="S3042">
            <v>3358</v>
          </cell>
          <cell r="T3042">
            <v>3335</v>
          </cell>
          <cell r="U3042">
            <v>3489</v>
          </cell>
          <cell r="V3042">
            <v>3875</v>
          </cell>
          <cell r="W3042">
            <v>4580</v>
          </cell>
          <cell r="X3042">
            <v>4472</v>
          </cell>
          <cell r="Y3042">
            <v>4902</v>
          </cell>
          <cell r="Z3042">
            <v>5167</v>
          </cell>
          <cell r="AA3042">
            <v>2563</v>
          </cell>
          <cell r="AB3042">
            <v>2170</v>
          </cell>
          <cell r="AC3042">
            <v>2381</v>
          </cell>
          <cell r="AD3042">
            <v>2269</v>
          </cell>
          <cell r="AE3042">
            <v>2391</v>
          </cell>
          <cell r="AF3042">
            <v>2231</v>
          </cell>
          <cell r="AG3042">
            <v>2193</v>
          </cell>
          <cell r="AH3042">
            <v>2198</v>
          </cell>
        </row>
        <row r="3043">
          <cell r="E3043" t="str">
            <v>MO Industrial Waste Energy</v>
          </cell>
          <cell r="F3043">
            <v>2274</v>
          </cell>
          <cell r="G3043">
            <v>2215</v>
          </cell>
          <cell r="H3043">
            <v>2106</v>
          </cell>
          <cell r="I3043">
            <v>2075</v>
          </cell>
          <cell r="J3043">
            <v>1822</v>
          </cell>
          <cell r="K3043">
            <v>1810</v>
          </cell>
          <cell r="L3043">
            <v>2010</v>
          </cell>
          <cell r="M3043">
            <v>1740</v>
          </cell>
          <cell r="N3043">
            <v>1743</v>
          </cell>
          <cell r="O3043">
            <v>1809</v>
          </cell>
          <cell r="P3043">
            <v>1440</v>
          </cell>
          <cell r="Q3043">
            <v>1343</v>
          </cell>
          <cell r="R3043">
            <v>1592</v>
          </cell>
          <cell r="S3043">
            <v>1486</v>
          </cell>
          <cell r="T3043">
            <v>1531</v>
          </cell>
          <cell r="U3043">
            <v>1581</v>
          </cell>
          <cell r="V3043">
            <v>1339</v>
          </cell>
          <cell r="W3043">
            <v>1431</v>
          </cell>
          <cell r="X3043">
            <v>1419</v>
          </cell>
          <cell r="Y3043">
            <v>1457</v>
          </cell>
          <cell r="Z3043">
            <v>1451</v>
          </cell>
          <cell r="AA3043">
            <v>1727</v>
          </cell>
          <cell r="AB3043">
            <v>1576</v>
          </cell>
          <cell r="AC3043">
            <v>1548</v>
          </cell>
          <cell r="AD3043">
            <v>1459</v>
          </cell>
          <cell r="AE3043">
            <v>1427</v>
          </cell>
          <cell r="AF3043">
            <v>1453</v>
          </cell>
          <cell r="AG3043">
            <v>3163</v>
          </cell>
          <cell r="AH3043">
            <v>2391</v>
          </cell>
        </row>
        <row r="3044">
          <cell r="E3044" t="str">
            <v>MS Industrial Waste Energy</v>
          </cell>
          <cell r="F3044">
            <v>372</v>
          </cell>
          <cell r="G3044">
            <v>362</v>
          </cell>
          <cell r="H3044">
            <v>344</v>
          </cell>
          <cell r="I3044">
            <v>333</v>
          </cell>
          <cell r="J3044">
            <v>1156</v>
          </cell>
          <cell r="K3044">
            <v>1198</v>
          </cell>
          <cell r="L3044">
            <v>853</v>
          </cell>
          <cell r="M3044">
            <v>633</v>
          </cell>
          <cell r="N3044">
            <v>528</v>
          </cell>
          <cell r="O3044">
            <v>504</v>
          </cell>
          <cell r="P3044">
            <v>409</v>
          </cell>
          <cell r="Q3044">
            <v>307</v>
          </cell>
          <cell r="R3044">
            <v>332</v>
          </cell>
          <cell r="S3044">
            <v>412</v>
          </cell>
          <cell r="T3044">
            <v>501</v>
          </cell>
          <cell r="U3044">
            <v>590</v>
          </cell>
          <cell r="V3044">
            <v>1135</v>
          </cell>
          <cell r="W3044">
            <v>1179</v>
          </cell>
          <cell r="X3044">
            <v>1233</v>
          </cell>
          <cell r="Y3044">
            <v>1350</v>
          </cell>
          <cell r="Z3044">
            <v>1091</v>
          </cell>
          <cell r="AA3044">
            <v>1380</v>
          </cell>
          <cell r="AB3044">
            <v>2434</v>
          </cell>
          <cell r="AC3044">
            <v>2165</v>
          </cell>
          <cell r="AD3044">
            <v>2095</v>
          </cell>
          <cell r="AE3044">
            <v>1916</v>
          </cell>
          <cell r="AF3044">
            <v>1978</v>
          </cell>
          <cell r="AG3044">
            <v>2253</v>
          </cell>
          <cell r="AH3044">
            <v>1446</v>
          </cell>
        </row>
        <row r="3045">
          <cell r="E3045" t="str">
            <v>MT Industrial Waste Energy</v>
          </cell>
          <cell r="F3045">
            <v>90</v>
          </cell>
          <cell r="G3045">
            <v>88</v>
          </cell>
          <cell r="H3045">
            <v>83</v>
          </cell>
          <cell r="I3045">
            <v>81</v>
          </cell>
          <cell r="J3045">
            <v>291</v>
          </cell>
          <cell r="K3045">
            <v>289</v>
          </cell>
          <cell r="L3045">
            <v>358</v>
          </cell>
          <cell r="M3045">
            <v>277</v>
          </cell>
          <cell r="N3045">
            <v>260</v>
          </cell>
          <cell r="O3045">
            <v>263</v>
          </cell>
          <cell r="P3045">
            <v>207</v>
          </cell>
          <cell r="Q3045">
            <v>204</v>
          </cell>
          <cell r="R3045">
            <v>199</v>
          </cell>
          <cell r="S3045">
            <v>191</v>
          </cell>
          <cell r="T3045">
            <v>189</v>
          </cell>
          <cell r="U3045">
            <v>201</v>
          </cell>
          <cell r="V3045">
            <v>378</v>
          </cell>
          <cell r="W3045">
            <v>430</v>
          </cell>
          <cell r="X3045">
            <v>424</v>
          </cell>
          <cell r="Y3045">
            <v>468</v>
          </cell>
          <cell r="Z3045">
            <v>479</v>
          </cell>
          <cell r="AA3045">
            <v>758</v>
          </cell>
          <cell r="AB3045">
            <v>675</v>
          </cell>
          <cell r="AC3045">
            <v>410</v>
          </cell>
          <cell r="AD3045">
            <v>387</v>
          </cell>
          <cell r="AE3045">
            <v>383</v>
          </cell>
          <cell r="AF3045">
            <v>392</v>
          </cell>
          <cell r="AG3045">
            <v>390</v>
          </cell>
          <cell r="AH3045">
            <v>419</v>
          </cell>
        </row>
        <row r="3046">
          <cell r="E3046" t="str">
            <v>NC Industrial Waste Energy</v>
          </cell>
          <cell r="F3046">
            <v>4034</v>
          </cell>
          <cell r="G3046">
            <v>4066</v>
          </cell>
          <cell r="H3046">
            <v>3731</v>
          </cell>
          <cell r="I3046">
            <v>3719</v>
          </cell>
          <cell r="J3046">
            <v>6516</v>
          </cell>
          <cell r="K3046">
            <v>6707</v>
          </cell>
          <cell r="L3046">
            <v>5920</v>
          </cell>
          <cell r="M3046">
            <v>4718</v>
          </cell>
          <cell r="N3046">
            <v>3680</v>
          </cell>
          <cell r="O3046">
            <v>3699</v>
          </cell>
          <cell r="P3046">
            <v>2967</v>
          </cell>
          <cell r="Q3046">
            <v>2861</v>
          </cell>
          <cell r="R3046">
            <v>1488</v>
          </cell>
          <cell r="S3046">
            <v>1991</v>
          </cell>
          <cell r="T3046">
            <v>1622</v>
          </cell>
          <cell r="U3046">
            <v>1316</v>
          </cell>
          <cell r="V3046">
            <v>1435</v>
          </cell>
          <cell r="W3046">
            <v>1529</v>
          </cell>
          <cell r="X3046">
            <v>1466</v>
          </cell>
          <cell r="Y3046">
            <v>1821</v>
          </cell>
          <cell r="Z3046">
            <v>1839</v>
          </cell>
          <cell r="AA3046">
            <v>3173</v>
          </cell>
          <cell r="AB3046">
            <v>2664</v>
          </cell>
          <cell r="AC3046">
            <v>2880</v>
          </cell>
          <cell r="AD3046">
            <v>2958</v>
          </cell>
          <cell r="AE3046">
            <v>2976</v>
          </cell>
          <cell r="AF3046">
            <v>2405</v>
          </cell>
          <cell r="AG3046">
            <v>2054</v>
          </cell>
          <cell r="AH3046">
            <v>1441</v>
          </cell>
        </row>
        <row r="3047">
          <cell r="E3047" t="str">
            <v>ND Industrial Waste Energy</v>
          </cell>
          <cell r="F3047">
            <v>42</v>
          </cell>
          <cell r="G3047">
            <v>41</v>
          </cell>
          <cell r="H3047">
            <v>39</v>
          </cell>
          <cell r="I3047">
            <v>38</v>
          </cell>
          <cell r="J3047">
            <v>631</v>
          </cell>
          <cell r="K3047">
            <v>923</v>
          </cell>
          <cell r="L3047">
            <v>519</v>
          </cell>
          <cell r="M3047">
            <v>696</v>
          </cell>
          <cell r="N3047">
            <v>847</v>
          </cell>
          <cell r="O3047">
            <v>931</v>
          </cell>
          <cell r="P3047">
            <v>1043</v>
          </cell>
          <cell r="Q3047">
            <v>1952</v>
          </cell>
          <cell r="R3047">
            <v>1171</v>
          </cell>
          <cell r="S3047">
            <v>1152</v>
          </cell>
          <cell r="T3047">
            <v>1706</v>
          </cell>
          <cell r="U3047">
            <v>2330</v>
          </cell>
          <cell r="V3047">
            <v>1943</v>
          </cell>
          <cell r="W3047">
            <v>1548</v>
          </cell>
          <cell r="X3047">
            <v>1370</v>
          </cell>
          <cell r="Y3047">
            <v>1400</v>
          </cell>
          <cell r="Z3047">
            <v>1463</v>
          </cell>
          <cell r="AA3047">
            <v>2132</v>
          </cell>
          <cell r="AB3047">
            <v>1758</v>
          </cell>
          <cell r="AC3047">
            <v>2001</v>
          </cell>
          <cell r="AD3047">
            <v>2019</v>
          </cell>
          <cell r="AE3047">
            <v>1971</v>
          </cell>
          <cell r="AF3047">
            <v>1928</v>
          </cell>
          <cell r="AG3047">
            <v>1915</v>
          </cell>
          <cell r="AH3047">
            <v>1135</v>
          </cell>
        </row>
        <row r="3048">
          <cell r="E3048" t="str">
            <v>NE Industrial Waste Energy</v>
          </cell>
          <cell r="F3048">
            <v>0</v>
          </cell>
          <cell r="G3048">
            <v>0</v>
          </cell>
          <cell r="H3048">
            <v>0</v>
          </cell>
          <cell r="I3048">
            <v>0</v>
          </cell>
          <cell r="J3048">
            <v>4</v>
          </cell>
          <cell r="K3048">
            <v>4</v>
          </cell>
          <cell r="L3048">
            <v>3400</v>
          </cell>
          <cell r="M3048">
            <v>2637</v>
          </cell>
          <cell r="N3048">
            <v>2602</v>
          </cell>
          <cell r="O3048">
            <v>2632</v>
          </cell>
          <cell r="P3048">
            <v>2071</v>
          </cell>
          <cell r="Q3048">
            <v>3998</v>
          </cell>
          <cell r="R3048">
            <v>4672</v>
          </cell>
          <cell r="S3048">
            <v>4502</v>
          </cell>
          <cell r="T3048">
            <v>4456</v>
          </cell>
          <cell r="U3048">
            <v>4717</v>
          </cell>
          <cell r="V3048">
            <v>3188</v>
          </cell>
          <cell r="W3048">
            <v>3622</v>
          </cell>
          <cell r="X3048">
            <v>3569</v>
          </cell>
          <cell r="Y3048">
            <v>3947</v>
          </cell>
          <cell r="Z3048">
            <v>4034</v>
          </cell>
          <cell r="AA3048">
            <v>221</v>
          </cell>
          <cell r="AB3048">
            <v>197</v>
          </cell>
          <cell r="AC3048">
            <v>272</v>
          </cell>
          <cell r="AD3048">
            <v>257</v>
          </cell>
          <cell r="AE3048">
            <v>324</v>
          </cell>
          <cell r="AF3048">
            <v>585</v>
          </cell>
          <cell r="AG3048">
            <v>476</v>
          </cell>
          <cell r="AH3048">
            <v>745</v>
          </cell>
        </row>
        <row r="3049">
          <cell r="E3049" t="str">
            <v>NH Industrial Waste Energy</v>
          </cell>
          <cell r="F3049">
            <v>189</v>
          </cell>
          <cell r="G3049">
            <v>113</v>
          </cell>
          <cell r="H3049">
            <v>181</v>
          </cell>
          <cell r="I3049">
            <v>163</v>
          </cell>
          <cell r="J3049">
            <v>375</v>
          </cell>
          <cell r="K3049">
            <v>358</v>
          </cell>
          <cell r="L3049">
            <v>326</v>
          </cell>
          <cell r="M3049">
            <v>282</v>
          </cell>
          <cell r="N3049">
            <v>172</v>
          </cell>
          <cell r="O3049">
            <v>174</v>
          </cell>
          <cell r="P3049">
            <v>137</v>
          </cell>
          <cell r="Q3049">
            <v>100</v>
          </cell>
          <cell r="R3049">
            <v>108</v>
          </cell>
          <cell r="S3049">
            <v>104</v>
          </cell>
          <cell r="T3049">
            <v>103</v>
          </cell>
          <cell r="U3049">
            <v>109</v>
          </cell>
          <cell r="V3049">
            <v>133</v>
          </cell>
          <cell r="W3049">
            <v>151</v>
          </cell>
          <cell r="X3049">
            <v>149</v>
          </cell>
          <cell r="Y3049">
            <v>164</v>
          </cell>
          <cell r="Z3049">
            <v>168</v>
          </cell>
          <cell r="AA3049">
            <v>2320</v>
          </cell>
          <cell r="AB3049">
            <v>2309</v>
          </cell>
          <cell r="AC3049">
            <v>2513</v>
          </cell>
          <cell r="AD3049">
            <v>2389</v>
          </cell>
          <cell r="AE3049">
            <v>2366</v>
          </cell>
          <cell r="AF3049">
            <v>2339</v>
          </cell>
          <cell r="AG3049">
            <v>2331</v>
          </cell>
          <cell r="AH3049">
            <v>1494</v>
          </cell>
        </row>
        <row r="3050">
          <cell r="E3050" t="str">
            <v>NJ Industrial Waste Energy</v>
          </cell>
          <cell r="F3050">
            <v>102</v>
          </cell>
          <cell r="G3050">
            <v>99</v>
          </cell>
          <cell r="H3050">
            <v>94</v>
          </cell>
          <cell r="I3050">
            <v>91</v>
          </cell>
          <cell r="J3050">
            <v>494</v>
          </cell>
          <cell r="K3050">
            <v>732</v>
          </cell>
          <cell r="L3050">
            <v>1130</v>
          </cell>
          <cell r="M3050">
            <v>896</v>
          </cell>
          <cell r="N3050">
            <v>718</v>
          </cell>
          <cell r="O3050">
            <v>845</v>
          </cell>
          <cell r="P3050">
            <v>708</v>
          </cell>
          <cell r="Q3050">
            <v>530</v>
          </cell>
          <cell r="R3050">
            <v>515</v>
          </cell>
          <cell r="S3050">
            <v>211</v>
          </cell>
          <cell r="T3050">
            <v>578</v>
          </cell>
          <cell r="U3050">
            <v>523</v>
          </cell>
          <cell r="V3050">
            <v>684</v>
          </cell>
          <cell r="W3050">
            <v>520</v>
          </cell>
          <cell r="X3050">
            <v>538</v>
          </cell>
          <cell r="Y3050">
            <v>547</v>
          </cell>
          <cell r="Z3050">
            <v>559</v>
          </cell>
          <cell r="AA3050">
            <v>211</v>
          </cell>
          <cell r="AB3050">
            <v>190</v>
          </cell>
          <cell r="AC3050">
            <v>323</v>
          </cell>
          <cell r="AD3050">
            <v>302</v>
          </cell>
          <cell r="AE3050">
            <v>300</v>
          </cell>
          <cell r="AF3050">
            <v>305</v>
          </cell>
          <cell r="AG3050">
            <v>304</v>
          </cell>
          <cell r="AH3050">
            <v>374</v>
          </cell>
        </row>
        <row r="3051">
          <cell r="E3051" t="str">
            <v>NM Industrial Waste Energy</v>
          </cell>
          <cell r="F3051">
            <v>20</v>
          </cell>
          <cell r="G3051">
            <v>20</v>
          </cell>
          <cell r="H3051">
            <v>19</v>
          </cell>
          <cell r="I3051">
            <v>18</v>
          </cell>
          <cell r="J3051">
            <v>60</v>
          </cell>
          <cell r="K3051">
            <v>60</v>
          </cell>
          <cell r="L3051">
            <v>1</v>
          </cell>
          <cell r="M3051">
            <v>1</v>
          </cell>
          <cell r="N3051">
            <v>3</v>
          </cell>
          <cell r="O3051">
            <v>3</v>
          </cell>
          <cell r="P3051">
            <v>2</v>
          </cell>
          <cell r="Q3051">
            <v>54</v>
          </cell>
          <cell r="R3051">
            <v>62</v>
          </cell>
          <cell r="S3051">
            <v>59</v>
          </cell>
          <cell r="T3051">
            <v>59</v>
          </cell>
          <cell r="U3051">
            <v>62</v>
          </cell>
          <cell r="V3051">
            <v>230</v>
          </cell>
          <cell r="W3051">
            <v>261</v>
          </cell>
          <cell r="X3051">
            <v>257</v>
          </cell>
          <cell r="Y3051">
            <v>285</v>
          </cell>
          <cell r="Z3051">
            <v>291</v>
          </cell>
          <cell r="AA3051">
            <v>25</v>
          </cell>
          <cell r="AB3051">
            <v>23</v>
          </cell>
          <cell r="AC3051">
            <v>59</v>
          </cell>
          <cell r="AD3051">
            <v>78</v>
          </cell>
          <cell r="AE3051">
            <v>77</v>
          </cell>
          <cell r="AF3051">
            <v>79</v>
          </cell>
          <cell r="AG3051">
            <v>79</v>
          </cell>
          <cell r="AH3051">
            <v>84</v>
          </cell>
        </row>
        <row r="3052">
          <cell r="E3052" t="str">
            <v>NV Industrial Waste Energy</v>
          </cell>
          <cell r="F3052">
            <v>0</v>
          </cell>
          <cell r="G3052">
            <v>0</v>
          </cell>
          <cell r="H3052">
            <v>0</v>
          </cell>
          <cell r="I3052">
            <v>0</v>
          </cell>
          <cell r="J3052">
            <v>0</v>
          </cell>
          <cell r="K3052">
            <v>0</v>
          </cell>
          <cell r="L3052">
            <v>0</v>
          </cell>
          <cell r="M3052">
            <v>0</v>
          </cell>
          <cell r="N3052">
            <v>0</v>
          </cell>
          <cell r="O3052">
            <v>0</v>
          </cell>
          <cell r="P3052">
            <v>0</v>
          </cell>
          <cell r="Q3052">
            <v>15</v>
          </cell>
          <cell r="R3052">
            <v>37</v>
          </cell>
          <cell r="S3052">
            <v>36</v>
          </cell>
          <cell r="T3052">
            <v>36</v>
          </cell>
          <cell r="U3052">
            <v>38</v>
          </cell>
          <cell r="V3052">
            <v>136</v>
          </cell>
          <cell r="W3052">
            <v>154</v>
          </cell>
          <cell r="X3052">
            <v>152</v>
          </cell>
          <cell r="Y3052">
            <v>168</v>
          </cell>
          <cell r="Z3052">
            <v>172</v>
          </cell>
          <cell r="AA3052">
            <v>4</v>
          </cell>
          <cell r="AB3052">
            <v>4</v>
          </cell>
          <cell r="AC3052">
            <v>4</v>
          </cell>
          <cell r="AD3052">
            <v>3</v>
          </cell>
          <cell r="AE3052">
            <v>3</v>
          </cell>
          <cell r="AF3052">
            <v>3</v>
          </cell>
          <cell r="AG3052">
            <v>3</v>
          </cell>
          <cell r="AH3052">
            <v>3</v>
          </cell>
        </row>
        <row r="3053">
          <cell r="E3053" t="str">
            <v>NY Industrial Waste Energy</v>
          </cell>
          <cell r="F3053">
            <v>1037</v>
          </cell>
          <cell r="G3053">
            <v>1077</v>
          </cell>
          <cell r="H3053">
            <v>1041</v>
          </cell>
          <cell r="I3053">
            <v>798</v>
          </cell>
          <cell r="J3053">
            <v>1327</v>
          </cell>
          <cell r="K3053">
            <v>1196</v>
          </cell>
          <cell r="L3053">
            <v>1945</v>
          </cell>
          <cell r="M3053">
            <v>1474</v>
          </cell>
          <cell r="N3053">
            <v>1354</v>
          </cell>
          <cell r="O3053">
            <v>1369</v>
          </cell>
          <cell r="P3053">
            <v>1238</v>
          </cell>
          <cell r="Q3053">
            <v>552</v>
          </cell>
          <cell r="R3053">
            <v>498</v>
          </cell>
          <cell r="S3053">
            <v>480</v>
          </cell>
          <cell r="T3053">
            <v>475</v>
          </cell>
          <cell r="U3053">
            <v>503</v>
          </cell>
          <cell r="V3053">
            <v>1186</v>
          </cell>
          <cell r="W3053">
            <v>1348</v>
          </cell>
          <cell r="X3053">
            <v>1328</v>
          </cell>
          <cell r="Y3053">
            <v>1468</v>
          </cell>
          <cell r="Z3053">
            <v>1501</v>
          </cell>
          <cell r="AA3053">
            <v>5896</v>
          </cell>
          <cell r="AB3053">
            <v>5298</v>
          </cell>
          <cell r="AC3053">
            <v>4194</v>
          </cell>
          <cell r="AD3053">
            <v>4973</v>
          </cell>
          <cell r="AE3053">
            <v>5418</v>
          </cell>
          <cell r="AF3053">
            <v>5424</v>
          </cell>
          <cell r="AG3053">
            <v>6432</v>
          </cell>
          <cell r="AH3053">
            <v>5799</v>
          </cell>
        </row>
        <row r="3054">
          <cell r="E3054" t="str">
            <v>OH Industrial Waste Energy</v>
          </cell>
          <cell r="F3054">
            <v>4824</v>
          </cell>
          <cell r="G3054">
            <v>4698</v>
          </cell>
          <cell r="H3054">
            <v>4461</v>
          </cell>
          <cell r="I3054">
            <v>4320</v>
          </cell>
          <cell r="J3054">
            <v>4650</v>
          </cell>
          <cell r="K3054">
            <v>4621</v>
          </cell>
          <cell r="L3054">
            <v>4581</v>
          </cell>
          <cell r="M3054">
            <v>3556</v>
          </cell>
          <cell r="N3054">
            <v>3550</v>
          </cell>
          <cell r="O3054">
            <v>3581</v>
          </cell>
          <cell r="P3054">
            <v>2818</v>
          </cell>
          <cell r="Q3054">
            <v>1428</v>
          </cell>
          <cell r="R3054">
            <v>1749</v>
          </cell>
          <cell r="S3054">
            <v>1840</v>
          </cell>
          <cell r="T3054">
            <v>1739</v>
          </cell>
          <cell r="U3054">
            <v>1838</v>
          </cell>
          <cell r="V3054">
            <v>3695</v>
          </cell>
          <cell r="W3054">
            <v>4121</v>
          </cell>
          <cell r="X3054">
            <v>3949</v>
          </cell>
          <cell r="Y3054">
            <v>4525</v>
          </cell>
          <cell r="Z3054">
            <v>6582</v>
          </cell>
          <cell r="AA3054">
            <v>9070</v>
          </cell>
          <cell r="AB3054">
            <v>8102</v>
          </cell>
          <cell r="AC3054">
            <v>8775</v>
          </cell>
          <cell r="AD3054">
            <v>8835</v>
          </cell>
          <cell r="AE3054">
            <v>8767</v>
          </cell>
          <cell r="AF3054">
            <v>9575</v>
          </cell>
          <cell r="AG3054">
            <v>9107</v>
          </cell>
          <cell r="AH3054">
            <v>8392</v>
          </cell>
        </row>
        <row r="3055">
          <cell r="E3055" t="str">
            <v>OK Industrial Waste Energy</v>
          </cell>
          <cell r="F3055">
            <v>89</v>
          </cell>
          <cell r="G3055">
            <v>53</v>
          </cell>
          <cell r="H3055">
            <v>85</v>
          </cell>
          <cell r="I3055">
            <v>49</v>
          </cell>
          <cell r="J3055">
            <v>198</v>
          </cell>
          <cell r="K3055">
            <v>229</v>
          </cell>
          <cell r="L3055">
            <v>376</v>
          </cell>
          <cell r="M3055">
            <v>300</v>
          </cell>
          <cell r="N3055">
            <v>345</v>
          </cell>
          <cell r="O3055">
            <v>350</v>
          </cell>
          <cell r="P3055">
            <v>281</v>
          </cell>
          <cell r="Q3055">
            <v>203</v>
          </cell>
          <cell r="R3055">
            <v>194</v>
          </cell>
          <cell r="S3055">
            <v>186</v>
          </cell>
          <cell r="T3055">
            <v>1878</v>
          </cell>
          <cell r="U3055">
            <v>1744</v>
          </cell>
          <cell r="V3055">
            <v>2308</v>
          </cell>
          <cell r="W3055">
            <v>1600</v>
          </cell>
          <cell r="X3055">
            <v>3793</v>
          </cell>
          <cell r="Y3055">
            <v>6293</v>
          </cell>
          <cell r="Z3055">
            <v>6002</v>
          </cell>
          <cell r="AA3055">
            <v>5649</v>
          </cell>
          <cell r="AB3055">
            <v>6379</v>
          </cell>
          <cell r="AC3055">
            <v>8109</v>
          </cell>
          <cell r="AD3055">
            <v>6269</v>
          </cell>
          <cell r="AE3055">
            <v>5657</v>
          </cell>
          <cell r="AF3055">
            <v>7528</v>
          </cell>
          <cell r="AG3055">
            <v>5252</v>
          </cell>
          <cell r="AH3055">
            <v>5551</v>
          </cell>
        </row>
        <row r="3056">
          <cell r="E3056" t="str">
            <v>OR Industrial Waste Energy</v>
          </cell>
          <cell r="F3056">
            <v>579</v>
          </cell>
          <cell r="G3056">
            <v>564</v>
          </cell>
          <cell r="H3056">
            <v>536</v>
          </cell>
          <cell r="I3056">
            <v>519</v>
          </cell>
          <cell r="J3056">
            <v>1717</v>
          </cell>
          <cell r="K3056">
            <v>1707</v>
          </cell>
          <cell r="L3056">
            <v>1740</v>
          </cell>
          <cell r="M3056">
            <v>1350</v>
          </cell>
          <cell r="N3056">
            <v>1093</v>
          </cell>
          <cell r="O3056">
            <v>1106</v>
          </cell>
          <cell r="P3056">
            <v>870</v>
          </cell>
          <cell r="Q3056">
            <v>792</v>
          </cell>
          <cell r="R3056">
            <v>962</v>
          </cell>
          <cell r="S3056">
            <v>927</v>
          </cell>
          <cell r="T3056">
            <v>917</v>
          </cell>
          <cell r="U3056">
            <v>1149</v>
          </cell>
          <cell r="V3056">
            <v>2390</v>
          </cell>
          <cell r="W3056">
            <v>3020</v>
          </cell>
          <cell r="X3056">
            <v>2485</v>
          </cell>
          <cell r="Y3056">
            <v>2748</v>
          </cell>
          <cell r="Z3056">
            <v>2809</v>
          </cell>
          <cell r="AA3056">
            <v>1392</v>
          </cell>
          <cell r="AB3056">
            <v>1244</v>
          </cell>
          <cell r="AC3056">
            <v>978</v>
          </cell>
          <cell r="AD3056">
            <v>776</v>
          </cell>
          <cell r="AE3056">
            <v>1769</v>
          </cell>
          <cell r="AF3056">
            <v>1441</v>
          </cell>
          <cell r="AG3056">
            <v>1503</v>
          </cell>
          <cell r="AH3056">
            <v>1445</v>
          </cell>
        </row>
        <row r="3057">
          <cell r="E3057" t="str">
            <v>PA Industrial Waste Energy</v>
          </cell>
          <cell r="F3057">
            <v>569</v>
          </cell>
          <cell r="G3057">
            <v>554</v>
          </cell>
          <cell r="H3057">
            <v>526</v>
          </cell>
          <cell r="I3057">
            <v>509</v>
          </cell>
          <cell r="J3057">
            <v>1527</v>
          </cell>
          <cell r="K3057">
            <v>1518</v>
          </cell>
          <cell r="L3057">
            <v>2510</v>
          </cell>
          <cell r="M3057">
            <v>2154</v>
          </cell>
          <cell r="N3057">
            <v>1612</v>
          </cell>
          <cell r="O3057">
            <v>2008</v>
          </cell>
          <cell r="P3057">
            <v>2710</v>
          </cell>
          <cell r="Q3057">
            <v>655</v>
          </cell>
          <cell r="R3057">
            <v>867</v>
          </cell>
          <cell r="S3057">
            <v>849</v>
          </cell>
          <cell r="T3057">
            <v>946</v>
          </cell>
          <cell r="U3057">
            <v>915</v>
          </cell>
          <cell r="V3057">
            <v>1608</v>
          </cell>
          <cell r="W3057">
            <v>1794</v>
          </cell>
          <cell r="X3057">
            <v>1766</v>
          </cell>
          <cell r="Y3057">
            <v>1952</v>
          </cell>
          <cell r="Z3057">
            <v>1991</v>
          </cell>
          <cell r="AA3057">
            <v>10181</v>
          </cell>
          <cell r="AB3057">
            <v>9226</v>
          </cell>
          <cell r="AC3057">
            <v>12123</v>
          </cell>
          <cell r="AD3057">
            <v>11454</v>
          </cell>
          <cell r="AE3057">
            <v>11366</v>
          </cell>
          <cell r="AF3057">
            <v>11203</v>
          </cell>
          <cell r="AG3057">
            <v>11258</v>
          </cell>
          <cell r="AH3057">
            <v>10612</v>
          </cell>
        </row>
        <row r="3058">
          <cell r="E3058" t="str">
            <v>RI Industrial Waste Energy</v>
          </cell>
          <cell r="F3058">
            <v>0</v>
          </cell>
          <cell r="G3058">
            <v>0</v>
          </cell>
          <cell r="H3058">
            <v>0</v>
          </cell>
          <cell r="I3058">
            <v>0</v>
          </cell>
          <cell r="J3058">
            <v>133</v>
          </cell>
          <cell r="K3058">
            <v>132</v>
          </cell>
          <cell r="L3058">
            <v>229</v>
          </cell>
          <cell r="M3058">
            <v>178</v>
          </cell>
          <cell r="N3058">
            <v>111</v>
          </cell>
          <cell r="O3058">
            <v>112</v>
          </cell>
          <cell r="P3058">
            <v>88</v>
          </cell>
          <cell r="Q3058">
            <v>78</v>
          </cell>
          <cell r="R3058">
            <v>39</v>
          </cell>
          <cell r="S3058">
            <v>37</v>
          </cell>
          <cell r="T3058">
            <v>37</v>
          </cell>
          <cell r="U3058">
            <v>39</v>
          </cell>
          <cell r="V3058">
            <v>5</v>
          </cell>
          <cell r="W3058">
            <v>5</v>
          </cell>
          <cell r="X3058">
            <v>5</v>
          </cell>
          <cell r="Y3058">
            <v>6</v>
          </cell>
          <cell r="Z3058">
            <v>6</v>
          </cell>
          <cell r="AA3058">
            <v>90</v>
          </cell>
          <cell r="AB3058">
            <v>81</v>
          </cell>
          <cell r="AC3058">
            <v>91</v>
          </cell>
          <cell r="AD3058">
            <v>89</v>
          </cell>
          <cell r="AE3058">
            <v>88</v>
          </cell>
          <cell r="AF3058">
            <v>89</v>
          </cell>
          <cell r="AG3058">
            <v>89</v>
          </cell>
          <cell r="AH3058">
            <v>94</v>
          </cell>
        </row>
        <row r="3059">
          <cell r="E3059" t="str">
            <v>SC Industrial Waste Energy</v>
          </cell>
          <cell r="F3059">
            <v>925</v>
          </cell>
          <cell r="G3059">
            <v>933</v>
          </cell>
          <cell r="H3059">
            <v>947</v>
          </cell>
          <cell r="I3059">
            <v>874</v>
          </cell>
          <cell r="J3059">
            <v>3239</v>
          </cell>
          <cell r="K3059">
            <v>3267</v>
          </cell>
          <cell r="L3059">
            <v>4227</v>
          </cell>
          <cell r="M3059">
            <v>3326</v>
          </cell>
          <cell r="N3059">
            <v>2721</v>
          </cell>
          <cell r="O3059">
            <v>2172</v>
          </cell>
          <cell r="P3059">
            <v>1964</v>
          </cell>
          <cell r="Q3059">
            <v>1465</v>
          </cell>
          <cell r="R3059">
            <v>649</v>
          </cell>
          <cell r="S3059">
            <v>625</v>
          </cell>
          <cell r="T3059">
            <v>619</v>
          </cell>
          <cell r="U3059">
            <v>655</v>
          </cell>
          <cell r="V3059">
            <v>1634</v>
          </cell>
          <cell r="W3059">
            <v>1856</v>
          </cell>
          <cell r="X3059">
            <v>1829</v>
          </cell>
          <cell r="Y3059">
            <v>2022</v>
          </cell>
          <cell r="Z3059">
            <v>2067</v>
          </cell>
          <cell r="AA3059">
            <v>2312</v>
          </cell>
          <cell r="AB3059">
            <v>3195</v>
          </cell>
          <cell r="AC3059">
            <v>3610</v>
          </cell>
          <cell r="AD3059">
            <v>3236</v>
          </cell>
          <cell r="AE3059">
            <v>2773</v>
          </cell>
          <cell r="AF3059">
            <v>2845</v>
          </cell>
          <cell r="AG3059">
            <v>2498</v>
          </cell>
          <cell r="AH3059">
            <v>2946</v>
          </cell>
        </row>
        <row r="3060">
          <cell r="E3060" t="str">
            <v>SD Industrial Waste Energy</v>
          </cell>
          <cell r="F3060">
            <v>23</v>
          </cell>
          <cell r="G3060">
            <v>22</v>
          </cell>
          <cell r="H3060">
            <v>21</v>
          </cell>
          <cell r="I3060">
            <v>20</v>
          </cell>
          <cell r="J3060">
            <v>57</v>
          </cell>
          <cell r="K3060">
            <v>57</v>
          </cell>
          <cell r="L3060">
            <v>56</v>
          </cell>
          <cell r="M3060">
            <v>44</v>
          </cell>
          <cell r="N3060">
            <v>28</v>
          </cell>
          <cell r="O3060">
            <v>28</v>
          </cell>
          <cell r="P3060">
            <v>22</v>
          </cell>
          <cell r="Q3060">
            <v>30</v>
          </cell>
          <cell r="R3060">
            <v>18</v>
          </cell>
          <cell r="S3060">
            <v>17</v>
          </cell>
          <cell r="T3060">
            <v>17</v>
          </cell>
          <cell r="U3060">
            <v>18</v>
          </cell>
          <cell r="V3060">
            <v>3</v>
          </cell>
          <cell r="W3060">
            <v>3</v>
          </cell>
          <cell r="X3060">
            <v>3</v>
          </cell>
          <cell r="Y3060">
            <v>4</v>
          </cell>
          <cell r="Z3060">
            <v>4</v>
          </cell>
          <cell r="AA3060">
            <v>447</v>
          </cell>
          <cell r="AB3060">
            <v>398</v>
          </cell>
          <cell r="AC3060">
            <v>452</v>
          </cell>
          <cell r="AD3060">
            <v>428</v>
          </cell>
          <cell r="AE3060">
            <v>424</v>
          </cell>
          <cell r="AF3060">
            <v>519</v>
          </cell>
          <cell r="AG3060">
            <v>517</v>
          </cell>
          <cell r="AH3060">
            <v>556</v>
          </cell>
        </row>
        <row r="3061">
          <cell r="E3061" t="str">
            <v>TN Industrial Waste Energy</v>
          </cell>
          <cell r="F3061">
            <v>9461</v>
          </cell>
          <cell r="G3061">
            <v>8791</v>
          </cell>
          <cell r="H3061">
            <v>8348</v>
          </cell>
          <cell r="I3061">
            <v>8239</v>
          </cell>
          <cell r="J3061">
            <v>8575</v>
          </cell>
          <cell r="K3061">
            <v>8373</v>
          </cell>
          <cell r="L3061">
            <v>8800</v>
          </cell>
          <cell r="M3061">
            <v>6980</v>
          </cell>
          <cell r="N3061">
            <v>7011</v>
          </cell>
          <cell r="O3061">
            <v>6815</v>
          </cell>
          <cell r="P3061">
            <v>5294</v>
          </cell>
          <cell r="Q3061">
            <v>5095</v>
          </cell>
          <cell r="R3061">
            <v>5952</v>
          </cell>
          <cell r="S3061">
            <v>6646</v>
          </cell>
          <cell r="T3061">
            <v>6589</v>
          </cell>
          <cell r="U3061">
            <v>7607</v>
          </cell>
          <cell r="V3061">
            <v>5888</v>
          </cell>
          <cell r="W3061">
            <v>6542</v>
          </cell>
          <cell r="X3061">
            <v>5605</v>
          </cell>
          <cell r="Y3061">
            <v>6114</v>
          </cell>
          <cell r="Z3061">
            <v>6327</v>
          </cell>
          <cell r="AA3061">
            <v>4388</v>
          </cell>
          <cell r="AB3061">
            <v>3901</v>
          </cell>
          <cell r="AC3061">
            <v>4278</v>
          </cell>
          <cell r="AD3061">
            <v>4167</v>
          </cell>
          <cell r="AE3061">
            <v>4623</v>
          </cell>
          <cell r="AF3061">
            <v>4488</v>
          </cell>
          <cell r="AG3061">
            <v>4745</v>
          </cell>
          <cell r="AH3061">
            <v>4651</v>
          </cell>
        </row>
        <row r="3062">
          <cell r="E3062" t="str">
            <v>TX Industrial Waste Energy</v>
          </cell>
          <cell r="F3062">
            <v>6644</v>
          </cell>
          <cell r="G3062">
            <v>6227</v>
          </cell>
          <cell r="H3062">
            <v>6970</v>
          </cell>
          <cell r="I3062">
            <v>8414</v>
          </cell>
          <cell r="J3062">
            <v>8595</v>
          </cell>
          <cell r="K3062">
            <v>8376</v>
          </cell>
          <cell r="L3062">
            <v>8053</v>
          </cell>
          <cell r="M3062">
            <v>6577</v>
          </cell>
          <cell r="N3062">
            <v>6851</v>
          </cell>
          <cell r="O3062">
            <v>6478</v>
          </cell>
          <cell r="P3062">
            <v>7433</v>
          </cell>
          <cell r="Q3062">
            <v>6159</v>
          </cell>
          <cell r="R3062">
            <v>7781</v>
          </cell>
          <cell r="S3062">
            <v>5035</v>
          </cell>
          <cell r="T3062">
            <v>4972</v>
          </cell>
          <cell r="U3062">
            <v>5002</v>
          </cell>
          <cell r="V3062">
            <v>5486</v>
          </cell>
          <cell r="W3062">
            <v>5931</v>
          </cell>
          <cell r="X3062">
            <v>5887</v>
          </cell>
          <cell r="Y3062">
            <v>5692</v>
          </cell>
          <cell r="Z3062">
            <v>10723</v>
          </cell>
          <cell r="AA3062">
            <v>16597</v>
          </cell>
          <cell r="AB3062">
            <v>16857</v>
          </cell>
          <cell r="AC3062">
            <v>17683</v>
          </cell>
          <cell r="AD3062">
            <v>17732</v>
          </cell>
          <cell r="AE3062">
            <v>18899</v>
          </cell>
          <cell r="AF3062">
            <v>20209</v>
          </cell>
          <cell r="AG3062">
            <v>18509</v>
          </cell>
          <cell r="AH3062">
            <v>21442</v>
          </cell>
        </row>
        <row r="3063">
          <cell r="E3063" t="str">
            <v>US Industrial Waste Energy</v>
          </cell>
          <cell r="F3063">
            <v>192323</v>
          </cell>
          <cell r="G3063">
            <v>184674</v>
          </cell>
          <cell r="H3063">
            <v>178514</v>
          </cell>
          <cell r="I3063">
            <v>181157</v>
          </cell>
          <cell r="J3063">
            <v>199247</v>
          </cell>
          <cell r="K3063">
            <v>195026</v>
          </cell>
          <cell r="L3063">
            <v>223549</v>
          </cell>
          <cell r="M3063">
            <v>184014</v>
          </cell>
          <cell r="N3063">
            <v>180344</v>
          </cell>
          <cell r="O3063">
            <v>171042</v>
          </cell>
          <cell r="P3063">
            <v>145111</v>
          </cell>
          <cell r="Q3063">
            <v>128595</v>
          </cell>
          <cell r="R3063">
            <v>146345</v>
          </cell>
          <cell r="S3063">
            <v>147513</v>
          </cell>
          <cell r="T3063">
            <v>136918</v>
          </cell>
          <cell r="U3063">
            <v>152480</v>
          </cell>
          <cell r="V3063">
            <v>134015</v>
          </cell>
          <cell r="W3063">
            <v>148919</v>
          </cell>
          <cell r="X3063">
            <v>147082</v>
          </cell>
          <cell r="Y3063">
            <v>157708</v>
          </cell>
          <cell r="Z3063">
            <v>168178</v>
          </cell>
          <cell r="AA3063">
            <v>164682</v>
          </cell>
          <cell r="AB3063">
            <v>158904</v>
          </cell>
          <cell r="AC3063">
            <v>187174</v>
          </cell>
          <cell r="AD3063">
            <v>190025</v>
          </cell>
          <cell r="AE3063">
            <v>190320</v>
          </cell>
          <cell r="AF3063">
            <v>174425</v>
          </cell>
          <cell r="AG3063">
            <v>167536</v>
          </cell>
          <cell r="AH3063">
            <v>165402</v>
          </cell>
        </row>
        <row r="3064">
          <cell r="E3064" t="str">
            <v>UT Industrial Waste Energy</v>
          </cell>
          <cell r="F3064">
            <v>24</v>
          </cell>
          <cell r="G3064">
            <v>23</v>
          </cell>
          <cell r="H3064">
            <v>22</v>
          </cell>
          <cell r="I3064">
            <v>21</v>
          </cell>
          <cell r="J3064">
            <v>29</v>
          </cell>
          <cell r="K3064">
            <v>29</v>
          </cell>
          <cell r="L3064">
            <v>68</v>
          </cell>
          <cell r="M3064">
            <v>53</v>
          </cell>
          <cell r="N3064">
            <v>36</v>
          </cell>
          <cell r="O3064">
            <v>36</v>
          </cell>
          <cell r="P3064">
            <v>28</v>
          </cell>
          <cell r="Q3064">
            <v>26</v>
          </cell>
          <cell r="R3064">
            <v>65</v>
          </cell>
          <cell r="S3064">
            <v>63</v>
          </cell>
          <cell r="T3064">
            <v>62</v>
          </cell>
          <cell r="U3064">
            <v>66</v>
          </cell>
          <cell r="V3064">
            <v>155</v>
          </cell>
          <cell r="W3064">
            <v>176</v>
          </cell>
          <cell r="X3064">
            <v>174</v>
          </cell>
          <cell r="Y3064">
            <v>192</v>
          </cell>
          <cell r="Z3064">
            <v>196</v>
          </cell>
          <cell r="AA3064">
            <v>20</v>
          </cell>
          <cell r="AB3064">
            <v>19</v>
          </cell>
          <cell r="AC3064">
            <v>20</v>
          </cell>
          <cell r="AD3064">
            <v>15</v>
          </cell>
          <cell r="AE3064">
            <v>15</v>
          </cell>
          <cell r="AF3064">
            <v>15</v>
          </cell>
          <cell r="AG3064">
            <v>15</v>
          </cell>
          <cell r="AH3064">
            <v>41</v>
          </cell>
        </row>
        <row r="3065">
          <cell r="E3065" t="str">
            <v>VA Industrial Waste Energy</v>
          </cell>
          <cell r="F3065">
            <v>1091</v>
          </cell>
          <cell r="G3065">
            <v>1169</v>
          </cell>
          <cell r="H3065">
            <v>1123</v>
          </cell>
          <cell r="I3065">
            <v>1329</v>
          </cell>
          <cell r="J3065">
            <v>2164</v>
          </cell>
          <cell r="K3065">
            <v>2106</v>
          </cell>
          <cell r="L3065">
            <v>2936</v>
          </cell>
          <cell r="M3065">
            <v>3731</v>
          </cell>
          <cell r="N3065">
            <v>2272</v>
          </cell>
          <cell r="O3065">
            <v>2241</v>
          </cell>
          <cell r="P3065">
            <v>1925</v>
          </cell>
          <cell r="Q3065">
            <v>1550</v>
          </cell>
          <cell r="R3065">
            <v>2531</v>
          </cell>
          <cell r="S3065">
            <v>3224</v>
          </cell>
          <cell r="T3065">
            <v>3364</v>
          </cell>
          <cell r="U3065">
            <v>3461</v>
          </cell>
          <cell r="V3065">
            <v>4224</v>
          </cell>
          <cell r="W3065">
            <v>4484</v>
          </cell>
          <cell r="X3065">
            <v>3132</v>
          </cell>
          <cell r="Y3065">
            <v>3200</v>
          </cell>
          <cell r="Z3065">
            <v>3224</v>
          </cell>
          <cell r="AA3065">
            <v>2808</v>
          </cell>
          <cell r="AB3065">
            <v>2435</v>
          </cell>
          <cell r="AC3065">
            <v>3027</v>
          </cell>
          <cell r="AD3065">
            <v>2831</v>
          </cell>
          <cell r="AE3065">
            <v>2892</v>
          </cell>
          <cell r="AF3065">
            <v>1636</v>
          </cell>
          <cell r="AG3065">
            <v>1808</v>
          </cell>
          <cell r="AH3065">
            <v>1690</v>
          </cell>
        </row>
        <row r="3066">
          <cell r="E3066" t="str">
            <v>VT Industrial Waste Energy</v>
          </cell>
          <cell r="F3066">
            <v>142</v>
          </cell>
          <cell r="G3066">
            <v>138</v>
          </cell>
          <cell r="H3066">
            <v>131</v>
          </cell>
          <cell r="I3066">
            <v>127</v>
          </cell>
          <cell r="J3066">
            <v>170</v>
          </cell>
          <cell r="K3066">
            <v>169</v>
          </cell>
          <cell r="L3066">
            <v>116</v>
          </cell>
          <cell r="M3066">
            <v>90</v>
          </cell>
          <cell r="N3066">
            <v>99</v>
          </cell>
          <cell r="O3066">
            <v>100</v>
          </cell>
          <cell r="P3066">
            <v>79</v>
          </cell>
          <cell r="Q3066">
            <v>58</v>
          </cell>
          <cell r="R3066">
            <v>64</v>
          </cell>
          <cell r="S3066">
            <v>62</v>
          </cell>
          <cell r="T3066">
            <v>61</v>
          </cell>
          <cell r="U3066">
            <v>65</v>
          </cell>
          <cell r="V3066">
            <v>307</v>
          </cell>
          <cell r="W3066">
            <v>349</v>
          </cell>
          <cell r="X3066">
            <v>344</v>
          </cell>
          <cell r="Y3066">
            <v>380</v>
          </cell>
          <cell r="Z3066">
            <v>388</v>
          </cell>
          <cell r="AA3066">
            <v>101</v>
          </cell>
          <cell r="AB3066">
            <v>87</v>
          </cell>
          <cell r="AC3066">
            <v>98</v>
          </cell>
          <cell r="AD3066">
            <v>88</v>
          </cell>
          <cell r="AE3066">
            <v>87</v>
          </cell>
          <cell r="AF3066">
            <v>36</v>
          </cell>
          <cell r="AG3066">
            <v>36</v>
          </cell>
          <cell r="AH3066">
            <v>13</v>
          </cell>
        </row>
        <row r="3067">
          <cell r="E3067" t="str">
            <v>WA Industrial Waste Energy</v>
          </cell>
          <cell r="F3067">
            <v>594</v>
          </cell>
          <cell r="G3067">
            <v>1501</v>
          </cell>
          <cell r="H3067">
            <v>549</v>
          </cell>
          <cell r="I3067">
            <v>3911</v>
          </cell>
          <cell r="J3067">
            <v>4894</v>
          </cell>
          <cell r="K3067">
            <v>3588</v>
          </cell>
          <cell r="L3067">
            <v>4094</v>
          </cell>
          <cell r="M3067">
            <v>5506</v>
          </cell>
          <cell r="N3067">
            <v>3442</v>
          </cell>
          <cell r="O3067">
            <v>3061</v>
          </cell>
          <cell r="P3067">
            <v>2722</v>
          </cell>
          <cell r="Q3067">
            <v>3415</v>
          </cell>
          <cell r="R3067">
            <v>2959</v>
          </cell>
          <cell r="S3067">
            <v>3261</v>
          </cell>
          <cell r="T3067">
            <v>3163</v>
          </cell>
          <cell r="U3067">
            <v>3265</v>
          </cell>
          <cell r="V3067">
            <v>3362</v>
          </cell>
          <cell r="W3067">
            <v>3744</v>
          </cell>
          <cell r="X3067">
            <v>3685</v>
          </cell>
          <cell r="Y3067">
            <v>3910</v>
          </cell>
          <cell r="Z3067">
            <v>4018</v>
          </cell>
          <cell r="AA3067">
            <v>4531</v>
          </cell>
          <cell r="AB3067">
            <v>4255</v>
          </cell>
          <cell r="AC3067">
            <v>4914</v>
          </cell>
          <cell r="AD3067">
            <v>4834</v>
          </cell>
          <cell r="AE3067">
            <v>4665</v>
          </cell>
          <cell r="AF3067">
            <v>4736</v>
          </cell>
          <cell r="AG3067">
            <v>4029</v>
          </cell>
          <cell r="AH3067">
            <v>4586</v>
          </cell>
        </row>
        <row r="3068">
          <cell r="E3068" t="str">
            <v>WI Industrial Waste Energy</v>
          </cell>
          <cell r="F3068">
            <v>1727</v>
          </cell>
          <cell r="G3068">
            <v>1432</v>
          </cell>
          <cell r="H3068">
            <v>1877</v>
          </cell>
          <cell r="I3068">
            <v>1902</v>
          </cell>
          <cell r="J3068">
            <v>3406</v>
          </cell>
          <cell r="K3068">
            <v>3020</v>
          </cell>
          <cell r="L3068">
            <v>1764</v>
          </cell>
          <cell r="M3068">
            <v>1601</v>
          </cell>
          <cell r="N3068">
            <v>1200</v>
          </cell>
          <cell r="O3068">
            <v>836</v>
          </cell>
          <cell r="P3068">
            <v>864</v>
          </cell>
          <cell r="Q3068">
            <v>962</v>
          </cell>
          <cell r="R3068">
            <v>1472</v>
          </cell>
          <cell r="S3068">
            <v>3726</v>
          </cell>
          <cell r="T3068">
            <v>2231</v>
          </cell>
          <cell r="U3068">
            <v>2698</v>
          </cell>
          <cell r="V3068">
            <v>4361</v>
          </cell>
          <cell r="W3068">
            <v>4300</v>
          </cell>
          <cell r="X3068">
            <v>4106</v>
          </cell>
          <cell r="Y3068">
            <v>4677</v>
          </cell>
          <cell r="Z3068">
            <v>4841</v>
          </cell>
          <cell r="AA3068">
            <v>2401</v>
          </cell>
          <cell r="AB3068">
            <v>1788</v>
          </cell>
          <cell r="AC3068">
            <v>2097</v>
          </cell>
          <cell r="AD3068">
            <v>2246</v>
          </cell>
          <cell r="AE3068">
            <v>2179</v>
          </cell>
          <cell r="AF3068">
            <v>2200</v>
          </cell>
          <cell r="AG3068">
            <v>2140</v>
          </cell>
          <cell r="AH3068">
            <v>2062</v>
          </cell>
        </row>
        <row r="3069">
          <cell r="E3069" t="str">
            <v>WV Industrial Waste Energy</v>
          </cell>
          <cell r="F3069">
            <v>80</v>
          </cell>
          <cell r="G3069">
            <v>78</v>
          </cell>
          <cell r="H3069">
            <v>74</v>
          </cell>
          <cell r="I3069">
            <v>71</v>
          </cell>
          <cell r="J3069">
            <v>233</v>
          </cell>
          <cell r="K3069">
            <v>232</v>
          </cell>
          <cell r="L3069">
            <v>336</v>
          </cell>
          <cell r="M3069">
            <v>260</v>
          </cell>
          <cell r="N3069">
            <v>166</v>
          </cell>
          <cell r="O3069">
            <v>168</v>
          </cell>
          <cell r="P3069">
            <v>132</v>
          </cell>
          <cell r="Q3069">
            <v>118</v>
          </cell>
          <cell r="R3069">
            <v>258</v>
          </cell>
          <cell r="S3069">
            <v>259</v>
          </cell>
          <cell r="T3069">
            <v>184</v>
          </cell>
          <cell r="U3069">
            <v>195</v>
          </cell>
          <cell r="V3069">
            <v>517</v>
          </cell>
          <cell r="W3069">
            <v>533</v>
          </cell>
          <cell r="X3069">
            <v>526</v>
          </cell>
          <cell r="Y3069">
            <v>581</v>
          </cell>
          <cell r="Z3069">
            <v>594</v>
          </cell>
          <cell r="AA3069">
            <v>119</v>
          </cell>
          <cell r="AB3069">
            <v>109</v>
          </cell>
          <cell r="AC3069">
            <v>119</v>
          </cell>
          <cell r="AD3069">
            <v>90</v>
          </cell>
          <cell r="AE3069">
            <v>89</v>
          </cell>
          <cell r="AF3069">
            <v>90</v>
          </cell>
          <cell r="AG3069">
            <v>90</v>
          </cell>
          <cell r="AH3069">
            <v>251</v>
          </cell>
        </row>
        <row r="3070">
          <cell r="E3070" t="str">
            <v>WY Industrial Waste Energy</v>
          </cell>
          <cell r="F3070">
            <v>16</v>
          </cell>
          <cell r="G3070">
            <v>16</v>
          </cell>
          <cell r="H3070">
            <v>15</v>
          </cell>
          <cell r="I3070">
            <v>15</v>
          </cell>
          <cell r="J3070">
            <v>50</v>
          </cell>
          <cell r="K3070">
            <v>50</v>
          </cell>
          <cell r="L3070">
            <v>0</v>
          </cell>
          <cell r="M3070">
            <v>0</v>
          </cell>
          <cell r="N3070">
            <v>0</v>
          </cell>
          <cell r="O3070">
            <v>0</v>
          </cell>
          <cell r="P3070">
            <v>0</v>
          </cell>
          <cell r="Q3070">
            <v>5</v>
          </cell>
          <cell r="R3070">
            <v>13</v>
          </cell>
          <cell r="S3070">
            <v>13</v>
          </cell>
          <cell r="T3070">
            <v>13</v>
          </cell>
          <cell r="U3070">
            <v>13</v>
          </cell>
          <cell r="V3070">
            <v>0</v>
          </cell>
          <cell r="W3070">
            <v>0</v>
          </cell>
          <cell r="X3070">
            <v>0</v>
          </cell>
          <cell r="Y3070">
            <v>0</v>
          </cell>
          <cell r="Z3070">
            <v>0</v>
          </cell>
          <cell r="AA3070">
            <v>2</v>
          </cell>
          <cell r="AB3070">
            <v>2</v>
          </cell>
          <cell r="AC3070">
            <v>2</v>
          </cell>
          <cell r="AD3070">
            <v>2</v>
          </cell>
          <cell r="AE3070">
            <v>2</v>
          </cell>
          <cell r="AF3070">
            <v>2</v>
          </cell>
          <cell r="AG3070">
            <v>2</v>
          </cell>
          <cell r="AH3070">
            <v>2</v>
          </cell>
        </row>
        <row r="3071">
          <cell r="E3071" t="str">
            <v>AK Commercial Wood and Waste</v>
          </cell>
          <cell r="F3071">
            <v>166</v>
          </cell>
          <cell r="G3071">
            <v>174</v>
          </cell>
          <cell r="H3071">
            <v>183</v>
          </cell>
          <cell r="I3071">
            <v>262</v>
          </cell>
          <cell r="J3071">
            <v>251</v>
          </cell>
          <cell r="K3071">
            <v>253</v>
          </cell>
          <cell r="L3071">
            <v>263</v>
          </cell>
          <cell r="M3071">
            <v>303</v>
          </cell>
          <cell r="N3071">
            <v>229</v>
          </cell>
          <cell r="O3071">
            <v>241</v>
          </cell>
          <cell r="P3071">
            <v>258</v>
          </cell>
          <cell r="Q3071">
            <v>442</v>
          </cell>
          <cell r="R3071">
            <v>453</v>
          </cell>
          <cell r="S3071">
            <v>498</v>
          </cell>
          <cell r="T3071">
            <v>475</v>
          </cell>
          <cell r="U3071">
            <v>160</v>
          </cell>
          <cell r="V3071">
            <v>154</v>
          </cell>
          <cell r="W3071">
            <v>146</v>
          </cell>
          <cell r="X3071">
            <v>154</v>
          </cell>
          <cell r="Y3071">
            <v>303</v>
          </cell>
          <cell r="Z3071">
            <v>299</v>
          </cell>
          <cell r="AA3071">
            <v>288</v>
          </cell>
          <cell r="AB3071">
            <v>252</v>
          </cell>
          <cell r="AC3071">
            <v>743</v>
          </cell>
          <cell r="AD3071">
            <v>851</v>
          </cell>
          <cell r="AE3071">
            <v>1432</v>
          </cell>
          <cell r="AF3071">
            <v>1536</v>
          </cell>
          <cell r="AG3071">
            <v>1416</v>
          </cell>
          <cell r="AH3071">
            <v>1319</v>
          </cell>
        </row>
        <row r="3072">
          <cell r="E3072" t="str">
            <v>AL Commercial Wood and Waste</v>
          </cell>
          <cell r="F3072">
            <v>1654</v>
          </cell>
          <cell r="G3072">
            <v>1726</v>
          </cell>
          <cell r="H3072">
            <v>1821</v>
          </cell>
          <cell r="I3072">
            <v>1707</v>
          </cell>
          <cell r="J3072">
            <v>1634</v>
          </cell>
          <cell r="K3072">
            <v>1650</v>
          </cell>
          <cell r="L3072">
            <v>1714</v>
          </cell>
          <cell r="M3072">
            <v>1098</v>
          </cell>
          <cell r="N3072">
            <v>959</v>
          </cell>
          <cell r="O3072">
            <v>1008</v>
          </cell>
          <cell r="P3072">
            <v>1079</v>
          </cell>
          <cell r="Q3072">
            <v>936</v>
          </cell>
          <cell r="R3072">
            <v>958</v>
          </cell>
          <cell r="S3072">
            <v>998</v>
          </cell>
          <cell r="T3072">
            <v>975</v>
          </cell>
          <cell r="U3072">
            <v>736</v>
          </cell>
          <cell r="V3072">
            <v>683</v>
          </cell>
          <cell r="W3072">
            <v>726</v>
          </cell>
          <cell r="X3072">
            <v>766</v>
          </cell>
          <cell r="Y3072">
            <v>941</v>
          </cell>
          <cell r="Z3072">
            <v>929</v>
          </cell>
          <cell r="AA3072">
            <v>895</v>
          </cell>
          <cell r="AB3072">
            <v>784</v>
          </cell>
          <cell r="AC3072">
            <v>908</v>
          </cell>
          <cell r="AD3072">
            <v>946</v>
          </cell>
          <cell r="AE3072">
            <v>311</v>
          </cell>
          <cell r="AF3072">
            <v>310</v>
          </cell>
          <cell r="AG3072">
            <v>272</v>
          </cell>
          <cell r="AH3072">
            <v>306</v>
          </cell>
        </row>
        <row r="3073">
          <cell r="E3073" t="str">
            <v>AR Commercial Wood and Waste</v>
          </cell>
          <cell r="F3073">
            <v>522</v>
          </cell>
          <cell r="G3073">
            <v>538</v>
          </cell>
          <cell r="H3073">
            <v>557</v>
          </cell>
          <cell r="I3073">
            <v>834</v>
          </cell>
          <cell r="J3073">
            <v>807</v>
          </cell>
          <cell r="K3073">
            <v>826</v>
          </cell>
          <cell r="L3073">
            <v>837</v>
          </cell>
          <cell r="M3073">
            <v>552</v>
          </cell>
          <cell r="N3073">
            <v>499</v>
          </cell>
          <cell r="O3073">
            <v>578</v>
          </cell>
          <cell r="P3073">
            <v>591</v>
          </cell>
          <cell r="Q3073">
            <v>593</v>
          </cell>
          <cell r="R3073">
            <v>572</v>
          </cell>
          <cell r="S3073">
            <v>585</v>
          </cell>
          <cell r="T3073">
            <v>542</v>
          </cell>
          <cell r="U3073">
            <v>984</v>
          </cell>
          <cell r="V3073">
            <v>905</v>
          </cell>
          <cell r="W3073">
            <v>946</v>
          </cell>
          <cell r="X3073">
            <v>1005</v>
          </cell>
          <cell r="Y3073">
            <v>1397</v>
          </cell>
          <cell r="Z3073">
            <v>1390</v>
          </cell>
          <cell r="AA3073">
            <v>1347</v>
          </cell>
          <cell r="AB3073">
            <v>1193</v>
          </cell>
          <cell r="AC3073">
            <v>1365</v>
          </cell>
          <cell r="AD3073">
            <v>1400</v>
          </cell>
          <cell r="AE3073">
            <v>998</v>
          </cell>
          <cell r="AF3073">
            <v>973</v>
          </cell>
          <cell r="AG3073">
            <v>877</v>
          </cell>
          <cell r="AH3073">
            <v>1088</v>
          </cell>
        </row>
        <row r="3074">
          <cell r="E3074" t="str">
            <v>AZ Commercial Wood and Waste</v>
          </cell>
          <cell r="F3074">
            <v>898</v>
          </cell>
          <cell r="G3074">
            <v>938</v>
          </cell>
          <cell r="H3074">
            <v>989</v>
          </cell>
          <cell r="I3074">
            <v>1165</v>
          </cell>
          <cell r="J3074">
            <v>1115</v>
          </cell>
          <cell r="K3074">
            <v>1126</v>
          </cell>
          <cell r="L3074">
            <v>1169</v>
          </cell>
          <cell r="M3074">
            <v>1619</v>
          </cell>
          <cell r="N3074">
            <v>1414</v>
          </cell>
          <cell r="O3074">
            <v>1555</v>
          </cell>
          <cell r="P3074">
            <v>1656</v>
          </cell>
          <cell r="Q3074">
            <v>1069</v>
          </cell>
          <cell r="R3074">
            <v>1070</v>
          </cell>
          <cell r="S3074">
            <v>1113</v>
          </cell>
          <cell r="T3074">
            <v>1042</v>
          </cell>
          <cell r="U3074">
            <v>1394</v>
          </cell>
          <cell r="V3074">
            <v>1307</v>
          </cell>
          <cell r="W3074">
            <v>1386</v>
          </cell>
          <cell r="X3074">
            <v>1450</v>
          </cell>
          <cell r="Y3074">
            <v>454</v>
          </cell>
          <cell r="Z3074">
            <v>456</v>
          </cell>
          <cell r="AA3074">
            <v>457</v>
          </cell>
          <cell r="AB3074">
            <v>382</v>
          </cell>
          <cell r="AC3074">
            <v>391</v>
          </cell>
          <cell r="AD3074">
            <v>407</v>
          </cell>
          <cell r="AE3074">
            <v>573</v>
          </cell>
          <cell r="AF3074">
            <v>574</v>
          </cell>
          <cell r="AG3074">
            <v>564</v>
          </cell>
          <cell r="AH3074">
            <v>650</v>
          </cell>
        </row>
        <row r="3075">
          <cell r="E3075" t="str">
            <v>CA Commercial Wood and Waste</v>
          </cell>
          <cell r="F3075">
            <v>8380</v>
          </cell>
          <cell r="G3075">
            <v>8731</v>
          </cell>
          <cell r="H3075">
            <v>9188</v>
          </cell>
          <cell r="I3075">
            <v>8757</v>
          </cell>
          <cell r="J3075">
            <v>9200</v>
          </cell>
          <cell r="K3075">
            <v>11402</v>
          </cell>
          <cell r="L3075">
            <v>11233</v>
          </cell>
          <cell r="M3075">
            <v>9831</v>
          </cell>
          <cell r="N3075">
            <v>8610</v>
          </cell>
          <cell r="O3075">
            <v>8992</v>
          </cell>
          <cell r="P3075">
            <v>10771</v>
          </cell>
          <cell r="Q3075">
            <v>9069</v>
          </cell>
          <cell r="R3075">
            <v>9858</v>
          </cell>
          <cell r="S3075">
            <v>10883</v>
          </cell>
          <cell r="T3075">
            <v>10969</v>
          </cell>
          <cell r="U3075">
            <v>9599</v>
          </cell>
          <cell r="V3075">
            <v>10400</v>
          </cell>
          <cell r="W3075">
            <v>9450</v>
          </cell>
          <cell r="X3075">
            <v>9485</v>
          </cell>
          <cell r="Y3075">
            <v>10574</v>
          </cell>
          <cell r="Z3075">
            <v>10462</v>
          </cell>
          <cell r="AA3075">
            <v>17369</v>
          </cell>
          <cell r="AB3075">
            <v>16807</v>
          </cell>
          <cell r="AC3075">
            <v>17423</v>
          </cell>
          <cell r="AD3075">
            <v>17328</v>
          </cell>
          <cell r="AE3075">
            <v>14846</v>
          </cell>
          <cell r="AF3075">
            <v>14285</v>
          </cell>
          <cell r="AG3075">
            <v>13076</v>
          </cell>
          <cell r="AH3075">
            <v>13063</v>
          </cell>
        </row>
        <row r="3076">
          <cell r="E3076" t="str">
            <v>CO Commercial Wood and Waste</v>
          </cell>
          <cell r="F3076">
            <v>1092</v>
          </cell>
          <cell r="G3076">
            <v>1127</v>
          </cell>
          <cell r="H3076">
            <v>1173</v>
          </cell>
          <cell r="I3076">
            <v>1312</v>
          </cell>
          <cell r="J3076">
            <v>1328</v>
          </cell>
          <cell r="K3076">
            <v>1400</v>
          </cell>
          <cell r="L3076">
            <v>1424</v>
          </cell>
          <cell r="M3076">
            <v>1703</v>
          </cell>
          <cell r="N3076">
            <v>1561</v>
          </cell>
          <cell r="O3076">
            <v>1910</v>
          </cell>
          <cell r="P3076">
            <v>1542</v>
          </cell>
          <cell r="Q3076">
            <v>1292</v>
          </cell>
          <cell r="R3076">
            <v>850</v>
          </cell>
          <cell r="S3076">
            <v>885</v>
          </cell>
          <cell r="T3076">
            <v>865</v>
          </cell>
          <cell r="U3076">
            <v>1096</v>
          </cell>
          <cell r="V3076">
            <v>1017</v>
          </cell>
          <cell r="W3076">
            <v>1080</v>
          </cell>
          <cell r="X3076">
            <v>1140</v>
          </cell>
          <cell r="Y3076">
            <v>1315</v>
          </cell>
          <cell r="Z3076">
            <v>1298</v>
          </cell>
          <cell r="AA3076">
            <v>1250</v>
          </cell>
          <cell r="AB3076">
            <v>1095</v>
          </cell>
          <cell r="AC3076">
            <v>1269</v>
          </cell>
          <cell r="AD3076">
            <v>1322</v>
          </cell>
          <cell r="AE3076">
            <v>1714</v>
          </cell>
          <cell r="AF3076">
            <v>1900</v>
          </cell>
          <cell r="AG3076">
            <v>1958</v>
          </cell>
          <cell r="AH3076">
            <v>1699</v>
          </cell>
        </row>
        <row r="3077">
          <cell r="E3077" t="str">
            <v>CT Commercial Wood and Waste</v>
          </cell>
          <cell r="F3077">
            <v>1055</v>
          </cell>
          <cell r="G3077">
            <v>1102</v>
          </cell>
          <cell r="H3077">
            <v>1162</v>
          </cell>
          <cell r="I3077">
            <v>1483</v>
          </cell>
          <cell r="J3077">
            <v>1420</v>
          </cell>
          <cell r="K3077">
            <v>1434</v>
          </cell>
          <cell r="L3077">
            <v>9146</v>
          </cell>
          <cell r="M3077">
            <v>8890</v>
          </cell>
          <cell r="N3077">
            <v>9039</v>
          </cell>
          <cell r="O3077">
            <v>9158</v>
          </cell>
          <cell r="P3077">
            <v>1280</v>
          </cell>
          <cell r="Q3077">
            <v>1069</v>
          </cell>
          <cell r="R3077">
            <v>1095</v>
          </cell>
          <cell r="S3077">
            <v>1140</v>
          </cell>
          <cell r="T3077">
            <v>1115</v>
          </cell>
          <cell r="U3077">
            <v>397</v>
          </cell>
          <cell r="V3077">
            <v>369</v>
          </cell>
          <cell r="W3077">
            <v>392</v>
          </cell>
          <cell r="X3077">
            <v>413</v>
          </cell>
          <cell r="Y3077">
            <v>833</v>
          </cell>
          <cell r="Z3077">
            <v>822</v>
          </cell>
          <cell r="AA3077">
            <v>792</v>
          </cell>
          <cell r="AB3077">
            <v>693</v>
          </cell>
          <cell r="AC3077">
            <v>1529</v>
          </cell>
          <cell r="AD3077">
            <v>1508</v>
          </cell>
          <cell r="AE3077">
            <v>1248</v>
          </cell>
          <cell r="AF3077">
            <v>940</v>
          </cell>
          <cell r="AG3077">
            <v>1018</v>
          </cell>
          <cell r="AH3077">
            <v>946</v>
          </cell>
        </row>
        <row r="3078">
          <cell r="E3078" t="str">
            <v>DC Commercial Wood and Waste</v>
          </cell>
          <cell r="F3078">
            <v>126</v>
          </cell>
          <cell r="G3078">
            <v>132</v>
          </cell>
          <cell r="H3078">
            <v>139</v>
          </cell>
          <cell r="I3078">
            <v>231</v>
          </cell>
          <cell r="J3078">
            <v>221</v>
          </cell>
          <cell r="K3078">
            <v>223</v>
          </cell>
          <cell r="L3078">
            <v>232</v>
          </cell>
          <cell r="M3078">
            <v>197</v>
          </cell>
          <cell r="N3078">
            <v>172</v>
          </cell>
          <cell r="O3078">
            <v>181</v>
          </cell>
          <cell r="P3078">
            <v>194</v>
          </cell>
          <cell r="Q3078">
            <v>129</v>
          </cell>
          <cell r="R3078">
            <v>132</v>
          </cell>
          <cell r="S3078">
            <v>138</v>
          </cell>
          <cell r="T3078">
            <v>135</v>
          </cell>
          <cell r="U3078">
            <v>6</v>
          </cell>
          <cell r="V3078">
            <v>5</v>
          </cell>
          <cell r="W3078">
            <v>6</v>
          </cell>
          <cell r="X3078">
            <v>6</v>
          </cell>
          <cell r="Y3078">
            <v>3</v>
          </cell>
          <cell r="Z3078">
            <v>3</v>
          </cell>
          <cell r="AA3078">
            <v>3</v>
          </cell>
          <cell r="AB3078">
            <v>3</v>
          </cell>
          <cell r="AC3078">
            <v>3</v>
          </cell>
          <cell r="AD3078">
            <v>3</v>
          </cell>
          <cell r="AE3078">
            <v>0</v>
          </cell>
          <cell r="AF3078">
            <v>1</v>
          </cell>
          <cell r="AG3078">
            <v>806</v>
          </cell>
          <cell r="AH3078">
            <v>931</v>
          </cell>
        </row>
        <row r="3079">
          <cell r="E3079" t="str">
            <v>DE Commercial Wood and Waste</v>
          </cell>
          <cell r="F3079">
            <v>132</v>
          </cell>
          <cell r="G3079">
            <v>137</v>
          </cell>
          <cell r="H3079">
            <v>145</v>
          </cell>
          <cell r="I3079">
            <v>257</v>
          </cell>
          <cell r="J3079">
            <v>246</v>
          </cell>
          <cell r="K3079">
            <v>248</v>
          </cell>
          <cell r="L3079">
            <v>258</v>
          </cell>
          <cell r="M3079">
            <v>238</v>
          </cell>
          <cell r="N3079">
            <v>208</v>
          </cell>
          <cell r="O3079">
            <v>219</v>
          </cell>
          <cell r="P3079">
            <v>234</v>
          </cell>
          <cell r="Q3079">
            <v>164</v>
          </cell>
          <cell r="R3079">
            <v>168</v>
          </cell>
          <cell r="S3079">
            <v>175</v>
          </cell>
          <cell r="T3079">
            <v>171</v>
          </cell>
          <cell r="U3079">
            <v>95</v>
          </cell>
          <cell r="V3079">
            <v>88</v>
          </cell>
          <cell r="W3079">
            <v>93</v>
          </cell>
          <cell r="X3079">
            <v>98</v>
          </cell>
          <cell r="Y3079">
            <v>183</v>
          </cell>
          <cell r="Z3079">
            <v>181</v>
          </cell>
          <cell r="AA3079">
            <v>174</v>
          </cell>
          <cell r="AB3079">
            <v>153</v>
          </cell>
          <cell r="AC3079">
            <v>177</v>
          </cell>
          <cell r="AD3079">
            <v>184</v>
          </cell>
          <cell r="AE3079">
            <v>130</v>
          </cell>
          <cell r="AF3079">
            <v>120</v>
          </cell>
          <cell r="AG3079">
            <v>112</v>
          </cell>
          <cell r="AH3079">
            <v>93</v>
          </cell>
        </row>
        <row r="3080">
          <cell r="E3080" t="str">
            <v>FL Commercial Wood and Waste</v>
          </cell>
          <cell r="F3080">
            <v>3198</v>
          </cell>
          <cell r="G3080">
            <v>3215</v>
          </cell>
          <cell r="H3080">
            <v>3536</v>
          </cell>
          <cell r="I3080">
            <v>1824</v>
          </cell>
          <cell r="J3080">
            <v>1798</v>
          </cell>
          <cell r="K3080">
            <v>1694</v>
          </cell>
          <cell r="L3080">
            <v>1757</v>
          </cell>
          <cell r="M3080">
            <v>1435</v>
          </cell>
          <cell r="N3080">
            <v>1435</v>
          </cell>
          <cell r="O3080">
            <v>1429</v>
          </cell>
          <cell r="P3080">
            <v>1499</v>
          </cell>
          <cell r="Q3080">
            <v>1245</v>
          </cell>
          <cell r="R3080">
            <v>1344</v>
          </cell>
          <cell r="S3080">
            <v>1133</v>
          </cell>
          <cell r="T3080">
            <v>1372</v>
          </cell>
          <cell r="U3080">
            <v>850</v>
          </cell>
          <cell r="V3080">
            <v>825</v>
          </cell>
          <cell r="W3080">
            <v>951</v>
          </cell>
          <cell r="X3080">
            <v>946</v>
          </cell>
          <cell r="Y3080">
            <v>2653</v>
          </cell>
          <cell r="Z3080">
            <v>2589</v>
          </cell>
          <cell r="AA3080">
            <v>2485</v>
          </cell>
          <cell r="AB3080">
            <v>2195</v>
          </cell>
          <cell r="AC3080">
            <v>2426</v>
          </cell>
          <cell r="AD3080">
            <v>2565</v>
          </cell>
          <cell r="AE3080">
            <v>564</v>
          </cell>
          <cell r="AF3080">
            <v>629</v>
          </cell>
          <cell r="AG3080">
            <v>521</v>
          </cell>
          <cell r="AH3080">
            <v>531</v>
          </cell>
        </row>
        <row r="3081">
          <cell r="E3081" t="str">
            <v>GA Commercial Wood and Waste</v>
          </cell>
          <cell r="F3081">
            <v>1197</v>
          </cell>
          <cell r="G3081">
            <v>1249</v>
          </cell>
          <cell r="H3081">
            <v>1318</v>
          </cell>
          <cell r="I3081">
            <v>2352</v>
          </cell>
          <cell r="J3081">
            <v>2252</v>
          </cell>
          <cell r="K3081">
            <v>2273</v>
          </cell>
          <cell r="L3081">
            <v>2361</v>
          </cell>
          <cell r="M3081">
            <v>2291</v>
          </cell>
          <cell r="N3081">
            <v>2001</v>
          </cell>
          <cell r="O3081">
            <v>2104</v>
          </cell>
          <cell r="P3081">
            <v>2252</v>
          </cell>
          <cell r="Q3081">
            <v>1595</v>
          </cell>
          <cell r="R3081">
            <v>1634</v>
          </cell>
          <cell r="S3081">
            <v>1701</v>
          </cell>
          <cell r="T3081">
            <v>1663</v>
          </cell>
          <cell r="U3081">
            <v>1043</v>
          </cell>
          <cell r="V3081">
            <v>968</v>
          </cell>
          <cell r="W3081">
            <v>1028</v>
          </cell>
          <cell r="X3081">
            <v>1084</v>
          </cell>
          <cell r="Y3081">
            <v>1946</v>
          </cell>
          <cell r="Z3081">
            <v>1897</v>
          </cell>
          <cell r="AA3081">
            <v>1877</v>
          </cell>
          <cell r="AB3081">
            <v>1704</v>
          </cell>
          <cell r="AC3081">
            <v>1892</v>
          </cell>
          <cell r="AD3081">
            <v>1992</v>
          </cell>
          <cell r="AE3081">
            <v>596</v>
          </cell>
          <cell r="AF3081">
            <v>629</v>
          </cell>
          <cell r="AG3081">
            <v>453</v>
          </cell>
          <cell r="AH3081">
            <v>500</v>
          </cell>
        </row>
        <row r="3082">
          <cell r="E3082" t="str">
            <v>HI Commercial Wood and Waste</v>
          </cell>
          <cell r="F3082">
            <v>0</v>
          </cell>
          <cell r="G3082">
            <v>0</v>
          </cell>
          <cell r="H3082">
            <v>0</v>
          </cell>
          <cell r="I3082">
            <v>0</v>
          </cell>
          <cell r="J3082">
            <v>0</v>
          </cell>
          <cell r="K3082">
            <v>0</v>
          </cell>
          <cell r="L3082">
            <v>0</v>
          </cell>
          <cell r="M3082">
            <v>0</v>
          </cell>
          <cell r="N3082">
            <v>0</v>
          </cell>
          <cell r="O3082">
            <v>0</v>
          </cell>
          <cell r="P3082">
            <v>0</v>
          </cell>
          <cell r="Q3082">
            <v>0</v>
          </cell>
          <cell r="R3082">
            <v>0</v>
          </cell>
          <cell r="S3082">
            <v>0</v>
          </cell>
          <cell r="T3082">
            <v>2541</v>
          </cell>
          <cell r="U3082">
            <v>2264</v>
          </cell>
          <cell r="V3082">
            <v>2616</v>
          </cell>
          <cell r="W3082">
            <v>2350</v>
          </cell>
          <cell r="X3082">
            <v>3066</v>
          </cell>
          <cell r="Y3082">
            <v>3045</v>
          </cell>
          <cell r="Z3082">
            <v>2945</v>
          </cell>
          <cell r="AA3082">
            <v>2785</v>
          </cell>
          <cell r="AB3082">
            <v>2213</v>
          </cell>
          <cell r="AC3082">
            <v>3214</v>
          </cell>
          <cell r="AD3082">
            <v>3295</v>
          </cell>
          <cell r="AE3082">
            <v>3185</v>
          </cell>
          <cell r="AF3082">
            <v>3734</v>
          </cell>
          <cell r="AG3082">
            <v>3553</v>
          </cell>
          <cell r="AH3082">
            <v>3805</v>
          </cell>
        </row>
        <row r="3083">
          <cell r="E3083" t="str">
            <v>IA Commercial Wood and Waste</v>
          </cell>
          <cell r="F3083">
            <v>760</v>
          </cell>
          <cell r="G3083">
            <v>862</v>
          </cell>
          <cell r="H3083">
            <v>905</v>
          </cell>
          <cell r="I3083">
            <v>964</v>
          </cell>
          <cell r="J3083">
            <v>973</v>
          </cell>
          <cell r="K3083">
            <v>981</v>
          </cell>
          <cell r="L3083">
            <v>1022</v>
          </cell>
          <cell r="M3083">
            <v>2839</v>
          </cell>
          <cell r="N3083">
            <v>1283</v>
          </cell>
          <cell r="O3083">
            <v>1001</v>
          </cell>
          <cell r="P3083">
            <v>1046</v>
          </cell>
          <cell r="Q3083">
            <v>1061</v>
          </cell>
          <cell r="R3083">
            <v>1188</v>
          </cell>
          <cell r="S3083">
            <v>1483</v>
          </cell>
          <cell r="T3083">
            <v>1621</v>
          </cell>
          <cell r="U3083">
            <v>1615</v>
          </cell>
          <cell r="V3083">
            <v>1554</v>
          </cell>
          <cell r="W3083">
            <v>1449</v>
          </cell>
          <cell r="X3083">
            <v>1227</v>
          </cell>
          <cell r="Y3083">
            <v>1358</v>
          </cell>
          <cell r="Z3083">
            <v>1348</v>
          </cell>
          <cell r="AA3083">
            <v>1417</v>
          </cell>
          <cell r="AB3083">
            <v>1208</v>
          </cell>
          <cell r="AC3083">
            <v>1277</v>
          </cell>
          <cell r="AD3083">
            <v>1467</v>
          </cell>
          <cell r="AE3083">
            <v>1625</v>
          </cell>
          <cell r="AF3083">
            <v>1725</v>
          </cell>
          <cell r="AG3083">
            <v>1546</v>
          </cell>
          <cell r="AH3083">
            <v>2062</v>
          </cell>
        </row>
        <row r="3084">
          <cell r="E3084" t="str">
            <v>ID Commercial Wood and Waste</v>
          </cell>
          <cell r="F3084">
            <v>224</v>
          </cell>
          <cell r="G3084">
            <v>234</v>
          </cell>
          <cell r="H3084">
            <v>246</v>
          </cell>
          <cell r="I3084">
            <v>294</v>
          </cell>
          <cell r="J3084">
            <v>281</v>
          </cell>
          <cell r="K3084">
            <v>284</v>
          </cell>
          <cell r="L3084">
            <v>295</v>
          </cell>
          <cell r="M3084">
            <v>409</v>
          </cell>
          <cell r="N3084">
            <v>358</v>
          </cell>
          <cell r="O3084">
            <v>376</v>
          </cell>
          <cell r="P3084">
            <v>402</v>
          </cell>
          <cell r="Q3084">
            <v>240</v>
          </cell>
          <cell r="R3084">
            <v>245</v>
          </cell>
          <cell r="S3084">
            <v>255</v>
          </cell>
          <cell r="T3084">
            <v>250</v>
          </cell>
          <cell r="U3084">
            <v>1303</v>
          </cell>
          <cell r="V3084">
            <v>1209</v>
          </cell>
          <cell r="W3084">
            <v>1284</v>
          </cell>
          <cell r="X3084">
            <v>1355</v>
          </cell>
          <cell r="Y3084">
            <v>545</v>
          </cell>
          <cell r="Z3084">
            <v>538</v>
          </cell>
          <cell r="AA3084">
            <v>518</v>
          </cell>
          <cell r="AB3084">
            <v>454</v>
          </cell>
          <cell r="AC3084">
            <v>526</v>
          </cell>
          <cell r="AD3084">
            <v>608</v>
          </cell>
          <cell r="AE3084">
            <v>1852</v>
          </cell>
          <cell r="AF3084">
            <v>2083</v>
          </cell>
          <cell r="AG3084">
            <v>2434</v>
          </cell>
          <cell r="AH3084">
            <v>2236</v>
          </cell>
        </row>
        <row r="3085">
          <cell r="E3085" t="str">
            <v>IL Commercial Wood and Waste</v>
          </cell>
          <cell r="F3085">
            <v>3515</v>
          </cell>
          <cell r="G3085">
            <v>3790</v>
          </cell>
          <cell r="H3085">
            <v>3990</v>
          </cell>
          <cell r="I3085">
            <v>2476</v>
          </cell>
          <cell r="J3085">
            <v>2450</v>
          </cell>
          <cell r="K3085">
            <v>2419</v>
          </cell>
          <cell r="L3085">
            <v>2453</v>
          </cell>
          <cell r="M3085">
            <v>1942</v>
          </cell>
          <cell r="N3085">
            <v>1730</v>
          </cell>
          <cell r="O3085">
            <v>1851</v>
          </cell>
          <cell r="P3085">
            <v>2008</v>
          </cell>
          <cell r="Q3085">
            <v>2835</v>
          </cell>
          <cell r="R3085">
            <v>2862</v>
          </cell>
          <cell r="S3085">
            <v>2909</v>
          </cell>
          <cell r="T3085">
            <v>2845</v>
          </cell>
          <cell r="U3085">
            <v>1020</v>
          </cell>
          <cell r="V3085">
            <v>945</v>
          </cell>
          <cell r="W3085">
            <v>1006</v>
          </cell>
          <cell r="X3085">
            <v>1057</v>
          </cell>
          <cell r="Y3085">
            <v>1982</v>
          </cell>
          <cell r="Z3085">
            <v>1953</v>
          </cell>
          <cell r="AA3085">
            <v>1880</v>
          </cell>
          <cell r="AB3085">
            <v>1648</v>
          </cell>
          <cell r="AC3085">
            <v>1908</v>
          </cell>
          <cell r="AD3085">
            <v>1988</v>
          </cell>
          <cell r="AE3085">
            <v>864</v>
          </cell>
          <cell r="AF3085">
            <v>929</v>
          </cell>
          <cell r="AG3085">
            <v>840</v>
          </cell>
          <cell r="AH3085">
            <v>886</v>
          </cell>
        </row>
        <row r="3086">
          <cell r="E3086" t="str">
            <v>IN Commercial Wood and Waste</v>
          </cell>
          <cell r="F3086">
            <v>8938</v>
          </cell>
          <cell r="G3086">
            <v>8335</v>
          </cell>
          <cell r="H3086">
            <v>9004</v>
          </cell>
          <cell r="I3086">
            <v>8931</v>
          </cell>
          <cell r="J3086">
            <v>8796</v>
          </cell>
          <cell r="K3086">
            <v>8522</v>
          </cell>
          <cell r="L3086">
            <v>8645</v>
          </cell>
          <cell r="M3086">
            <v>8478</v>
          </cell>
          <cell r="N3086">
            <v>8176</v>
          </cell>
          <cell r="O3086">
            <v>7899</v>
          </cell>
          <cell r="P3086">
            <v>7885</v>
          </cell>
          <cell r="Q3086">
            <v>5496</v>
          </cell>
          <cell r="R3086">
            <v>5453</v>
          </cell>
          <cell r="S3086">
            <v>5612</v>
          </cell>
          <cell r="T3086">
            <v>5543</v>
          </cell>
          <cell r="U3086">
            <v>6045</v>
          </cell>
          <cell r="V3086">
            <v>5933</v>
          </cell>
          <cell r="W3086">
            <v>2771</v>
          </cell>
          <cell r="X3086">
            <v>6829</v>
          </cell>
          <cell r="Y3086">
            <v>6280</v>
          </cell>
          <cell r="Z3086">
            <v>6313</v>
          </cell>
          <cell r="AA3086">
            <v>5594</v>
          </cell>
          <cell r="AB3086">
            <v>5435</v>
          </cell>
          <cell r="AC3086">
            <v>5012</v>
          </cell>
          <cell r="AD3086">
            <v>4717</v>
          </cell>
          <cell r="AE3086">
            <v>5402</v>
          </cell>
          <cell r="AF3086">
            <v>5762</v>
          </cell>
          <cell r="AG3086">
            <v>5346</v>
          </cell>
          <cell r="AH3086">
            <v>5570</v>
          </cell>
        </row>
        <row r="3087">
          <cell r="E3087" t="str">
            <v>KS Commercial Wood and Waste</v>
          </cell>
          <cell r="F3087">
            <v>694</v>
          </cell>
          <cell r="G3087">
            <v>724</v>
          </cell>
          <cell r="H3087">
            <v>764</v>
          </cell>
          <cell r="I3087">
            <v>789</v>
          </cell>
          <cell r="J3087">
            <v>755</v>
          </cell>
          <cell r="K3087">
            <v>762</v>
          </cell>
          <cell r="L3087">
            <v>792</v>
          </cell>
          <cell r="M3087">
            <v>753</v>
          </cell>
          <cell r="N3087">
            <v>658</v>
          </cell>
          <cell r="O3087">
            <v>692</v>
          </cell>
          <cell r="P3087">
            <v>740</v>
          </cell>
          <cell r="Q3087">
            <v>765</v>
          </cell>
          <cell r="R3087">
            <v>784</v>
          </cell>
          <cell r="S3087">
            <v>816</v>
          </cell>
          <cell r="T3087">
            <v>798</v>
          </cell>
          <cell r="U3087">
            <v>637</v>
          </cell>
          <cell r="V3087">
            <v>591</v>
          </cell>
          <cell r="W3087">
            <v>627</v>
          </cell>
          <cell r="X3087">
            <v>662</v>
          </cell>
          <cell r="Y3087">
            <v>638</v>
          </cell>
          <cell r="Z3087">
            <v>630</v>
          </cell>
          <cell r="AA3087">
            <v>606</v>
          </cell>
          <cell r="AB3087">
            <v>531</v>
          </cell>
          <cell r="AC3087">
            <v>615</v>
          </cell>
          <cell r="AD3087">
            <v>641</v>
          </cell>
          <cell r="AE3087">
            <v>561</v>
          </cell>
          <cell r="AF3087">
            <v>584</v>
          </cell>
          <cell r="AG3087">
            <v>537</v>
          </cell>
          <cell r="AH3087">
            <v>623</v>
          </cell>
        </row>
        <row r="3088">
          <cell r="E3088" t="str">
            <v>KY Commercial Wood and Waste</v>
          </cell>
          <cell r="F3088">
            <v>1492</v>
          </cell>
          <cell r="G3088">
            <v>1557</v>
          </cell>
          <cell r="H3088">
            <v>1643</v>
          </cell>
          <cell r="I3088">
            <v>1539</v>
          </cell>
          <cell r="J3088">
            <v>1473</v>
          </cell>
          <cell r="K3088">
            <v>1487</v>
          </cell>
          <cell r="L3088">
            <v>1545</v>
          </cell>
          <cell r="M3088">
            <v>981</v>
          </cell>
          <cell r="N3088">
            <v>857</v>
          </cell>
          <cell r="O3088">
            <v>901</v>
          </cell>
          <cell r="P3088">
            <v>965</v>
          </cell>
          <cell r="Q3088">
            <v>835</v>
          </cell>
          <cell r="R3088">
            <v>855</v>
          </cell>
          <cell r="S3088">
            <v>890</v>
          </cell>
          <cell r="T3088">
            <v>870</v>
          </cell>
          <cell r="U3088">
            <v>1632</v>
          </cell>
          <cell r="V3088">
            <v>1514</v>
          </cell>
          <cell r="W3088">
            <v>1608</v>
          </cell>
          <cell r="X3088">
            <v>1697</v>
          </cell>
          <cell r="Y3088">
            <v>1980</v>
          </cell>
          <cell r="Z3088">
            <v>1955</v>
          </cell>
          <cell r="AA3088">
            <v>1882</v>
          </cell>
          <cell r="AB3088">
            <v>1648</v>
          </cell>
          <cell r="AC3088">
            <v>1910</v>
          </cell>
          <cell r="AD3088">
            <v>1990</v>
          </cell>
          <cell r="AE3088">
            <v>1260</v>
          </cell>
          <cell r="AF3088">
            <v>1329</v>
          </cell>
          <cell r="AG3088">
            <v>1386</v>
          </cell>
          <cell r="AH3088">
            <v>1394</v>
          </cell>
        </row>
        <row r="3089">
          <cell r="E3089" t="str">
            <v>LA Commercial Wood and Waste</v>
          </cell>
          <cell r="F3089">
            <v>592</v>
          </cell>
          <cell r="G3089">
            <v>619</v>
          </cell>
          <cell r="H3089">
            <v>652</v>
          </cell>
          <cell r="I3089">
            <v>1100</v>
          </cell>
          <cell r="J3089">
            <v>1053</v>
          </cell>
          <cell r="K3089">
            <v>1063</v>
          </cell>
          <cell r="L3089">
            <v>1104</v>
          </cell>
          <cell r="M3089">
            <v>650</v>
          </cell>
          <cell r="N3089">
            <v>568</v>
          </cell>
          <cell r="O3089">
            <v>597</v>
          </cell>
          <cell r="P3089">
            <v>639</v>
          </cell>
          <cell r="Q3089">
            <v>614</v>
          </cell>
          <cell r="R3089">
            <v>629</v>
          </cell>
          <cell r="S3089">
            <v>655</v>
          </cell>
          <cell r="T3089">
            <v>640</v>
          </cell>
          <cell r="U3089">
            <v>238</v>
          </cell>
          <cell r="V3089">
            <v>221</v>
          </cell>
          <cell r="W3089">
            <v>235</v>
          </cell>
          <cell r="X3089">
            <v>248</v>
          </cell>
          <cell r="Y3089">
            <v>333</v>
          </cell>
          <cell r="Z3089">
            <v>329</v>
          </cell>
          <cell r="AA3089">
            <v>316</v>
          </cell>
          <cell r="AB3089">
            <v>277</v>
          </cell>
          <cell r="AC3089">
            <v>321</v>
          </cell>
          <cell r="AD3089">
            <v>335</v>
          </cell>
          <cell r="AE3089">
            <v>110</v>
          </cell>
          <cell r="AF3089">
            <v>90</v>
          </cell>
          <cell r="AG3089">
            <v>77</v>
          </cell>
          <cell r="AH3089">
            <v>86</v>
          </cell>
        </row>
        <row r="3090">
          <cell r="E3090" t="str">
            <v>MA Commercial Wood and Waste</v>
          </cell>
          <cell r="F3090">
            <v>1976</v>
          </cell>
          <cell r="G3090">
            <v>2280</v>
          </cell>
          <cell r="H3090">
            <v>2360</v>
          </cell>
          <cell r="I3090">
            <v>2978</v>
          </cell>
          <cell r="J3090">
            <v>2855</v>
          </cell>
          <cell r="K3090">
            <v>2678</v>
          </cell>
          <cell r="L3090">
            <v>2780</v>
          </cell>
          <cell r="M3090">
            <v>2427</v>
          </cell>
          <cell r="N3090">
            <v>2166</v>
          </cell>
          <cell r="O3090">
            <v>2787</v>
          </cell>
          <cell r="P3090">
            <v>3117</v>
          </cell>
          <cell r="Q3090">
            <v>2679</v>
          </cell>
          <cell r="R3090">
            <v>2939</v>
          </cell>
          <cell r="S3090">
            <v>2912</v>
          </cell>
          <cell r="T3090">
            <v>3843</v>
          </cell>
          <cell r="U3090">
            <v>1494</v>
          </cell>
          <cell r="V3090">
            <v>1550</v>
          </cell>
          <cell r="W3090">
            <v>1608</v>
          </cell>
          <cell r="X3090">
            <v>598</v>
          </cell>
          <cell r="Y3090">
            <v>1442</v>
          </cell>
          <cell r="Z3090">
            <v>1424</v>
          </cell>
          <cell r="AA3090">
            <v>1371</v>
          </cell>
          <cell r="AB3090">
            <v>1201</v>
          </cell>
          <cell r="AC3090">
            <v>1392</v>
          </cell>
          <cell r="AD3090">
            <v>1457</v>
          </cell>
          <cell r="AE3090">
            <v>1542</v>
          </cell>
          <cell r="AF3090">
            <v>2452</v>
          </cell>
          <cell r="AG3090">
            <v>2529</v>
          </cell>
          <cell r="AH3090">
            <v>2274</v>
          </cell>
        </row>
        <row r="3091">
          <cell r="E3091" t="str">
            <v>MD Commercial Wood and Waste</v>
          </cell>
          <cell r="F3091">
            <v>1589</v>
          </cell>
          <cell r="G3091">
            <v>1101</v>
          </cell>
          <cell r="H3091">
            <v>1676</v>
          </cell>
          <cell r="I3091">
            <v>2369</v>
          </cell>
          <cell r="J3091">
            <v>2321</v>
          </cell>
          <cell r="K3091">
            <v>3605</v>
          </cell>
          <cell r="L3091">
            <v>3838</v>
          </cell>
          <cell r="M3091">
            <v>3855</v>
          </cell>
          <cell r="N3091">
            <v>3294</v>
          </cell>
          <cell r="O3091">
            <v>3161</v>
          </cell>
          <cell r="P3091">
            <v>3443</v>
          </cell>
          <cell r="Q3091">
            <v>2325</v>
          </cell>
          <cell r="R3091">
            <v>1984</v>
          </cell>
          <cell r="S3091">
            <v>2278</v>
          </cell>
          <cell r="T3091">
            <v>2769</v>
          </cell>
          <cell r="U3091">
            <v>2680</v>
          </cell>
          <cell r="V3091">
            <v>2832</v>
          </cell>
          <cell r="W3091">
            <v>2635</v>
          </cell>
          <cell r="X3091">
            <v>2816</v>
          </cell>
          <cell r="Y3091">
            <v>3413</v>
          </cell>
          <cell r="Z3091">
            <v>3358</v>
          </cell>
          <cell r="AA3091">
            <v>3556</v>
          </cell>
          <cell r="AB3091">
            <v>3665</v>
          </cell>
          <cell r="AC3091">
            <v>3881</v>
          </cell>
          <cell r="AD3091">
            <v>3010</v>
          </cell>
          <cell r="AE3091">
            <v>2255</v>
          </cell>
          <cell r="AF3091">
            <v>2250</v>
          </cell>
          <cell r="AG3091">
            <v>1816</v>
          </cell>
          <cell r="AH3091">
            <v>1969</v>
          </cell>
        </row>
        <row r="3092">
          <cell r="E3092" t="str">
            <v>ME Commercial Wood and Waste</v>
          </cell>
          <cell r="F3092">
            <v>3110</v>
          </cell>
          <cell r="G3092">
            <v>3107</v>
          </cell>
          <cell r="H3092">
            <v>3452</v>
          </cell>
          <cell r="I3092">
            <v>3832</v>
          </cell>
          <cell r="J3092">
            <v>3996</v>
          </cell>
          <cell r="K3092">
            <v>4007</v>
          </cell>
          <cell r="L3092">
            <v>3925</v>
          </cell>
          <cell r="M3092">
            <v>3864</v>
          </cell>
          <cell r="N3092">
            <v>3808</v>
          </cell>
          <cell r="O3092">
            <v>3567</v>
          </cell>
          <cell r="P3092">
            <v>3508</v>
          </cell>
          <cell r="Q3092">
            <v>2143</v>
          </cell>
          <cell r="R3092">
            <v>2341</v>
          </cell>
          <cell r="S3092">
            <v>2361</v>
          </cell>
          <cell r="T3092">
            <v>2241</v>
          </cell>
          <cell r="U3092">
            <v>2743</v>
          </cell>
          <cell r="V3092">
            <v>2621</v>
          </cell>
          <cell r="W3092">
            <v>2709</v>
          </cell>
          <cell r="X3092">
            <v>2948</v>
          </cell>
          <cell r="Y3092">
            <v>3999</v>
          </cell>
          <cell r="Z3092">
            <v>4053</v>
          </cell>
          <cell r="AA3092">
            <v>3809</v>
          </cell>
          <cell r="AB3092">
            <v>3341</v>
          </cell>
          <cell r="AC3092">
            <v>3668</v>
          </cell>
          <cell r="AD3092">
            <v>3701</v>
          </cell>
          <cell r="AE3092">
            <v>5395</v>
          </cell>
          <cell r="AF3092">
            <v>4647</v>
          </cell>
          <cell r="AG3092">
            <v>5006</v>
          </cell>
          <cell r="AH3092">
            <v>4594</v>
          </cell>
        </row>
        <row r="3093">
          <cell r="E3093" t="str">
            <v>MI Commercial Wood and Waste</v>
          </cell>
          <cell r="F3093">
            <v>7279</v>
          </cell>
          <cell r="G3093">
            <v>9955</v>
          </cell>
          <cell r="H3093">
            <v>10413</v>
          </cell>
          <cell r="I3093">
            <v>9156</v>
          </cell>
          <cell r="J3093">
            <v>8803</v>
          </cell>
          <cell r="K3093">
            <v>9046</v>
          </cell>
          <cell r="L3093">
            <v>10809</v>
          </cell>
          <cell r="M3093">
            <v>11013</v>
          </cell>
          <cell r="N3093">
            <v>9438</v>
          </cell>
          <cell r="O3093">
            <v>9428</v>
          </cell>
          <cell r="P3093">
            <v>8646</v>
          </cell>
          <cell r="Q3093">
            <v>2583</v>
          </cell>
          <cell r="R3093">
            <v>6472</v>
          </cell>
          <cell r="S3093">
            <v>6534</v>
          </cell>
          <cell r="T3093">
            <v>7019</v>
          </cell>
          <cell r="U3093">
            <v>8258</v>
          </cell>
          <cell r="V3093">
            <v>8336</v>
          </cell>
          <cell r="W3093">
            <v>8651</v>
          </cell>
          <cell r="X3093">
            <v>9063</v>
          </cell>
          <cell r="Y3093">
            <v>7327</v>
          </cell>
          <cell r="Z3093">
            <v>7453</v>
          </cell>
          <cell r="AA3093">
            <v>7520</v>
          </cell>
          <cell r="AB3093">
            <v>7783</v>
          </cell>
          <cell r="AC3093">
            <v>7164</v>
          </cell>
          <cell r="AD3093">
            <v>7533</v>
          </cell>
          <cell r="AE3093">
            <v>10599</v>
          </cell>
          <cell r="AF3093">
            <v>11280</v>
          </cell>
          <cell r="AG3093">
            <v>10967</v>
          </cell>
          <cell r="AH3093">
            <v>10465</v>
          </cell>
        </row>
        <row r="3094">
          <cell r="E3094" t="str">
            <v>MN Commercial Wood and Waste</v>
          </cell>
          <cell r="F3094">
            <v>1877</v>
          </cell>
          <cell r="G3094">
            <v>1931</v>
          </cell>
          <cell r="H3094">
            <v>2001</v>
          </cell>
          <cell r="I3094">
            <v>2073</v>
          </cell>
          <cell r="J3094">
            <v>1979</v>
          </cell>
          <cell r="K3094">
            <v>2024</v>
          </cell>
          <cell r="L3094">
            <v>2095</v>
          </cell>
          <cell r="M3094">
            <v>2034</v>
          </cell>
          <cell r="N3094">
            <v>1853</v>
          </cell>
          <cell r="O3094">
            <v>1930</v>
          </cell>
          <cell r="P3094">
            <v>2020</v>
          </cell>
          <cell r="Q3094">
            <v>1822</v>
          </cell>
          <cell r="R3094">
            <v>1826</v>
          </cell>
          <cell r="S3094">
            <v>1869</v>
          </cell>
          <cell r="T3094">
            <v>1860</v>
          </cell>
          <cell r="U3094">
            <v>2100</v>
          </cell>
          <cell r="V3094">
            <v>2176</v>
          </cell>
          <cell r="W3094">
            <v>2230</v>
          </cell>
          <cell r="X3094">
            <v>2360</v>
          </cell>
          <cell r="Y3094">
            <v>2541</v>
          </cell>
          <cell r="Z3094">
            <v>2566</v>
          </cell>
          <cell r="AA3094">
            <v>2457</v>
          </cell>
          <cell r="AB3094">
            <v>2275</v>
          </cell>
          <cell r="AC3094">
            <v>2552</v>
          </cell>
          <cell r="AD3094">
            <v>5184</v>
          </cell>
          <cell r="AE3094">
            <v>5555</v>
          </cell>
          <cell r="AF3094">
            <v>6164</v>
          </cell>
          <cell r="AG3094">
            <v>6338</v>
          </cell>
          <cell r="AH3094">
            <v>6801</v>
          </cell>
        </row>
        <row r="3095">
          <cell r="E3095" t="str">
            <v>MO Commercial Wood and Waste</v>
          </cell>
          <cell r="F3095">
            <v>1462</v>
          </cell>
          <cell r="G3095">
            <v>1526</v>
          </cell>
          <cell r="H3095">
            <v>1609</v>
          </cell>
          <cell r="I3095">
            <v>1662</v>
          </cell>
          <cell r="J3095">
            <v>1592</v>
          </cell>
          <cell r="K3095">
            <v>1618</v>
          </cell>
          <cell r="L3095">
            <v>1687</v>
          </cell>
          <cell r="M3095">
            <v>1710</v>
          </cell>
          <cell r="N3095">
            <v>1454</v>
          </cell>
          <cell r="O3095">
            <v>1500</v>
          </cell>
          <cell r="P3095">
            <v>1624</v>
          </cell>
          <cell r="Q3095">
            <v>1652</v>
          </cell>
          <cell r="R3095">
            <v>1694</v>
          </cell>
          <cell r="S3095">
            <v>1764</v>
          </cell>
          <cell r="T3095">
            <v>1724</v>
          </cell>
          <cell r="U3095">
            <v>2966</v>
          </cell>
          <cell r="V3095">
            <v>2752</v>
          </cell>
          <cell r="W3095">
            <v>2923</v>
          </cell>
          <cell r="X3095">
            <v>3084</v>
          </cell>
          <cell r="Y3095">
            <v>3690</v>
          </cell>
          <cell r="Z3095">
            <v>3643</v>
          </cell>
          <cell r="AA3095">
            <v>3507</v>
          </cell>
          <cell r="AB3095">
            <v>3071</v>
          </cell>
          <cell r="AC3095">
            <v>3760</v>
          </cell>
          <cell r="AD3095">
            <v>4530</v>
          </cell>
          <cell r="AE3095">
            <v>3398</v>
          </cell>
          <cell r="AF3095">
            <v>3886</v>
          </cell>
          <cell r="AG3095">
            <v>4011</v>
          </cell>
          <cell r="AH3095">
            <v>4286</v>
          </cell>
        </row>
        <row r="3096">
          <cell r="E3096" t="str">
            <v>MS Commercial Wood and Waste</v>
          </cell>
          <cell r="F3096">
            <v>1000</v>
          </cell>
          <cell r="G3096">
            <v>1044</v>
          </cell>
          <cell r="H3096">
            <v>1101</v>
          </cell>
          <cell r="I3096">
            <v>1022</v>
          </cell>
          <cell r="J3096">
            <v>979</v>
          </cell>
          <cell r="K3096">
            <v>988</v>
          </cell>
          <cell r="L3096">
            <v>1026</v>
          </cell>
          <cell r="M3096">
            <v>653</v>
          </cell>
          <cell r="N3096">
            <v>570</v>
          </cell>
          <cell r="O3096">
            <v>599</v>
          </cell>
          <cell r="P3096">
            <v>641</v>
          </cell>
          <cell r="Q3096">
            <v>555</v>
          </cell>
          <cell r="R3096">
            <v>568</v>
          </cell>
          <cell r="S3096">
            <v>591</v>
          </cell>
          <cell r="T3096">
            <v>578</v>
          </cell>
          <cell r="U3096">
            <v>776</v>
          </cell>
          <cell r="V3096">
            <v>720</v>
          </cell>
          <cell r="W3096">
            <v>765</v>
          </cell>
          <cell r="X3096">
            <v>807</v>
          </cell>
          <cell r="Y3096">
            <v>779</v>
          </cell>
          <cell r="Z3096">
            <v>769</v>
          </cell>
          <cell r="AA3096">
            <v>740</v>
          </cell>
          <cell r="AB3096">
            <v>648</v>
          </cell>
          <cell r="AC3096">
            <v>751</v>
          </cell>
          <cell r="AD3096">
            <v>783</v>
          </cell>
          <cell r="AE3096">
            <v>204</v>
          </cell>
          <cell r="AF3096">
            <v>225</v>
          </cell>
          <cell r="AG3096">
            <v>145</v>
          </cell>
          <cell r="AH3096">
            <v>221</v>
          </cell>
        </row>
        <row r="3097">
          <cell r="E3097" t="str">
            <v>MT Commercial Wood and Waste</v>
          </cell>
          <cell r="F3097">
            <v>196</v>
          </cell>
          <cell r="G3097">
            <v>204</v>
          </cell>
          <cell r="H3097">
            <v>215</v>
          </cell>
          <cell r="I3097">
            <v>245</v>
          </cell>
          <cell r="J3097">
            <v>234</v>
          </cell>
          <cell r="K3097">
            <v>237</v>
          </cell>
          <cell r="L3097">
            <v>246</v>
          </cell>
          <cell r="M3097">
            <v>317</v>
          </cell>
          <cell r="N3097">
            <v>276</v>
          </cell>
          <cell r="O3097">
            <v>291</v>
          </cell>
          <cell r="P3097">
            <v>311</v>
          </cell>
          <cell r="Q3097">
            <v>184</v>
          </cell>
          <cell r="R3097">
            <v>188</v>
          </cell>
          <cell r="S3097">
            <v>196</v>
          </cell>
          <cell r="T3097">
            <v>192</v>
          </cell>
          <cell r="U3097">
            <v>968</v>
          </cell>
          <cell r="V3097">
            <v>898</v>
          </cell>
          <cell r="W3097">
            <v>954</v>
          </cell>
          <cell r="X3097">
            <v>1007</v>
          </cell>
          <cell r="Y3097">
            <v>449</v>
          </cell>
          <cell r="Z3097">
            <v>444</v>
          </cell>
          <cell r="AA3097">
            <v>427</v>
          </cell>
          <cell r="AB3097">
            <v>374</v>
          </cell>
          <cell r="AC3097">
            <v>433</v>
          </cell>
          <cell r="AD3097">
            <v>452</v>
          </cell>
          <cell r="AE3097">
            <v>1587</v>
          </cell>
          <cell r="AF3097">
            <v>1970</v>
          </cell>
          <cell r="AG3097">
            <v>1985</v>
          </cell>
          <cell r="AH3097">
            <v>2168</v>
          </cell>
        </row>
        <row r="3098">
          <cell r="E3098" t="str">
            <v>NC Commercial Wood and Waste</v>
          </cell>
          <cell r="F3098">
            <v>1279</v>
          </cell>
          <cell r="G3098">
            <v>1335</v>
          </cell>
          <cell r="H3098">
            <v>1408</v>
          </cell>
          <cell r="I3098">
            <v>2510</v>
          </cell>
          <cell r="J3098">
            <v>2404</v>
          </cell>
          <cell r="K3098">
            <v>2426</v>
          </cell>
          <cell r="L3098">
            <v>2520</v>
          </cell>
          <cell r="M3098">
            <v>2424</v>
          </cell>
          <cell r="N3098">
            <v>2117</v>
          </cell>
          <cell r="O3098">
            <v>2226</v>
          </cell>
          <cell r="P3098">
            <v>2382</v>
          </cell>
          <cell r="Q3098">
            <v>1704</v>
          </cell>
          <cell r="R3098">
            <v>1745</v>
          </cell>
          <cell r="S3098">
            <v>1817</v>
          </cell>
          <cell r="T3098">
            <v>1776</v>
          </cell>
          <cell r="U3098">
            <v>2471</v>
          </cell>
          <cell r="V3098">
            <v>2292</v>
          </cell>
          <cell r="W3098">
            <v>2435</v>
          </cell>
          <cell r="X3098">
            <v>2569</v>
          </cell>
          <cell r="Y3098">
            <v>2376</v>
          </cell>
          <cell r="Z3098">
            <v>2346</v>
          </cell>
          <cell r="AA3098">
            <v>2258</v>
          </cell>
          <cell r="AB3098">
            <v>1999</v>
          </cell>
          <cell r="AC3098">
            <v>2776</v>
          </cell>
          <cell r="AD3098">
            <v>3071</v>
          </cell>
          <cell r="AE3098">
            <v>2122</v>
          </cell>
          <cell r="AF3098">
            <v>2118</v>
          </cell>
          <cell r="AG3098">
            <v>2044</v>
          </cell>
          <cell r="AH3098">
            <v>2149</v>
          </cell>
        </row>
        <row r="3099">
          <cell r="E3099" t="str">
            <v>ND Commercial Wood and Waste</v>
          </cell>
          <cell r="F3099">
            <v>184</v>
          </cell>
          <cell r="G3099">
            <v>192</v>
          </cell>
          <cell r="H3099">
            <v>202</v>
          </cell>
          <cell r="I3099">
            <v>207</v>
          </cell>
          <cell r="J3099">
            <v>198</v>
          </cell>
          <cell r="K3099">
            <v>200</v>
          </cell>
          <cell r="L3099">
            <v>208</v>
          </cell>
          <cell r="M3099">
            <v>196</v>
          </cell>
          <cell r="N3099">
            <v>171</v>
          </cell>
          <cell r="O3099">
            <v>180</v>
          </cell>
          <cell r="P3099">
            <v>193</v>
          </cell>
          <cell r="Q3099">
            <v>195</v>
          </cell>
          <cell r="R3099">
            <v>200</v>
          </cell>
          <cell r="S3099">
            <v>208</v>
          </cell>
          <cell r="T3099">
            <v>203</v>
          </cell>
          <cell r="U3099">
            <v>58</v>
          </cell>
          <cell r="V3099">
            <v>54</v>
          </cell>
          <cell r="W3099">
            <v>57</v>
          </cell>
          <cell r="X3099">
            <v>60</v>
          </cell>
          <cell r="Y3099">
            <v>65</v>
          </cell>
          <cell r="Z3099">
            <v>64</v>
          </cell>
          <cell r="AA3099">
            <v>62</v>
          </cell>
          <cell r="AB3099">
            <v>54</v>
          </cell>
          <cell r="AC3099">
            <v>63</v>
          </cell>
          <cell r="AD3099">
            <v>65</v>
          </cell>
          <cell r="AE3099">
            <v>76</v>
          </cell>
          <cell r="AF3099">
            <v>113</v>
          </cell>
          <cell r="AG3099">
            <v>107</v>
          </cell>
          <cell r="AH3099">
            <v>86</v>
          </cell>
        </row>
        <row r="3100">
          <cell r="E3100" t="str">
            <v>NE Commercial Wood and Waste</v>
          </cell>
          <cell r="F3100">
            <v>439</v>
          </cell>
          <cell r="G3100">
            <v>458</v>
          </cell>
          <cell r="H3100">
            <v>483</v>
          </cell>
          <cell r="I3100">
            <v>499</v>
          </cell>
          <cell r="J3100">
            <v>478</v>
          </cell>
          <cell r="K3100">
            <v>483</v>
          </cell>
          <cell r="L3100">
            <v>501</v>
          </cell>
          <cell r="M3100">
            <v>576</v>
          </cell>
          <cell r="N3100">
            <v>530</v>
          </cell>
          <cell r="O3100">
            <v>557</v>
          </cell>
          <cell r="P3100">
            <v>647</v>
          </cell>
          <cell r="Q3100">
            <v>585</v>
          </cell>
          <cell r="R3100">
            <v>577</v>
          </cell>
          <cell r="S3100">
            <v>652</v>
          </cell>
          <cell r="T3100">
            <v>663</v>
          </cell>
          <cell r="U3100">
            <v>495</v>
          </cell>
          <cell r="V3100">
            <v>477</v>
          </cell>
          <cell r="W3100">
            <v>506</v>
          </cell>
          <cell r="X3100">
            <v>527</v>
          </cell>
          <cell r="Y3100">
            <v>468</v>
          </cell>
          <cell r="Z3100">
            <v>483</v>
          </cell>
          <cell r="AA3100">
            <v>496</v>
          </cell>
          <cell r="AB3100">
            <v>505</v>
          </cell>
          <cell r="AC3100">
            <v>537</v>
          </cell>
          <cell r="AD3100">
            <v>556</v>
          </cell>
          <cell r="AE3100">
            <v>514</v>
          </cell>
          <cell r="AF3100">
            <v>609</v>
          </cell>
          <cell r="AG3100">
            <v>548</v>
          </cell>
          <cell r="AH3100">
            <v>616</v>
          </cell>
        </row>
        <row r="3101">
          <cell r="E3101" t="str">
            <v>NH Commercial Wood and Waste</v>
          </cell>
          <cell r="F3101">
            <v>403</v>
          </cell>
          <cell r="G3101">
            <v>420</v>
          </cell>
          <cell r="H3101">
            <v>443</v>
          </cell>
          <cell r="I3101">
            <v>571</v>
          </cell>
          <cell r="J3101">
            <v>547</v>
          </cell>
          <cell r="K3101">
            <v>552</v>
          </cell>
          <cell r="L3101">
            <v>573</v>
          </cell>
          <cell r="M3101">
            <v>507</v>
          </cell>
          <cell r="N3101">
            <v>443</v>
          </cell>
          <cell r="O3101">
            <v>466</v>
          </cell>
          <cell r="P3101">
            <v>498</v>
          </cell>
          <cell r="Q3101">
            <v>425</v>
          </cell>
          <cell r="R3101">
            <v>436</v>
          </cell>
          <cell r="S3101">
            <v>454</v>
          </cell>
          <cell r="T3101">
            <v>444</v>
          </cell>
          <cell r="U3101">
            <v>533</v>
          </cell>
          <cell r="V3101">
            <v>494</v>
          </cell>
          <cell r="W3101">
            <v>525</v>
          </cell>
          <cell r="X3101">
            <v>554</v>
          </cell>
          <cell r="Y3101">
            <v>1166</v>
          </cell>
          <cell r="Z3101">
            <v>1151</v>
          </cell>
          <cell r="AA3101">
            <v>1108</v>
          </cell>
          <cell r="AB3101">
            <v>1231</v>
          </cell>
          <cell r="AC3101">
            <v>1634</v>
          </cell>
          <cell r="AD3101">
            <v>1660</v>
          </cell>
          <cell r="AE3101">
            <v>2488</v>
          </cell>
          <cell r="AF3101">
            <v>2260</v>
          </cell>
          <cell r="AG3101">
            <v>2676</v>
          </cell>
          <cell r="AH3101">
            <v>2461</v>
          </cell>
        </row>
        <row r="3102">
          <cell r="E3102" t="str">
            <v>NJ Commercial Wood and Waste</v>
          </cell>
          <cell r="F3102">
            <v>1802</v>
          </cell>
          <cell r="G3102">
            <v>1880</v>
          </cell>
          <cell r="H3102">
            <v>1981</v>
          </cell>
          <cell r="I3102">
            <v>2096</v>
          </cell>
          <cell r="J3102">
            <v>2033</v>
          </cell>
          <cell r="K3102">
            <v>2047</v>
          </cell>
          <cell r="L3102">
            <v>2119</v>
          </cell>
          <cell r="M3102">
            <v>1558</v>
          </cell>
          <cell r="N3102">
            <v>1281</v>
          </cell>
          <cell r="O3102">
            <v>1354</v>
          </cell>
          <cell r="P3102">
            <v>1442</v>
          </cell>
          <cell r="Q3102">
            <v>1429</v>
          </cell>
          <cell r="R3102">
            <v>1465</v>
          </cell>
          <cell r="S3102">
            <v>1512</v>
          </cell>
          <cell r="T3102">
            <v>1491</v>
          </cell>
          <cell r="U3102">
            <v>228</v>
          </cell>
          <cell r="V3102">
            <v>243</v>
          </cell>
          <cell r="W3102">
            <v>234</v>
          </cell>
          <cell r="X3102">
            <v>260</v>
          </cell>
          <cell r="Y3102">
            <v>4480</v>
          </cell>
          <cell r="Z3102">
            <v>4468</v>
          </cell>
          <cell r="AA3102">
            <v>5313</v>
          </cell>
          <cell r="AB3102">
            <v>3971</v>
          </cell>
          <cell r="AC3102">
            <v>4226</v>
          </cell>
          <cell r="AD3102">
            <v>4445</v>
          </cell>
          <cell r="AE3102">
            <v>3334</v>
          </cell>
          <cell r="AF3102">
            <v>3362</v>
          </cell>
          <cell r="AG3102">
            <v>3320</v>
          </cell>
          <cell r="AH3102">
            <v>3218</v>
          </cell>
        </row>
        <row r="3103">
          <cell r="E3103" t="str">
            <v>NM Commercial Wood and Waste</v>
          </cell>
          <cell r="F3103">
            <v>342</v>
          </cell>
          <cell r="G3103">
            <v>357</v>
          </cell>
          <cell r="H3103">
            <v>377</v>
          </cell>
          <cell r="I3103">
            <v>440</v>
          </cell>
          <cell r="J3103">
            <v>421</v>
          </cell>
          <cell r="K3103">
            <v>425</v>
          </cell>
          <cell r="L3103">
            <v>442</v>
          </cell>
          <cell r="M3103">
            <v>607</v>
          </cell>
          <cell r="N3103">
            <v>530</v>
          </cell>
          <cell r="O3103">
            <v>557</v>
          </cell>
          <cell r="P3103">
            <v>596</v>
          </cell>
          <cell r="Q3103">
            <v>352</v>
          </cell>
          <cell r="R3103">
            <v>360</v>
          </cell>
          <cell r="S3103">
            <v>375</v>
          </cell>
          <cell r="T3103">
            <v>367</v>
          </cell>
          <cell r="U3103">
            <v>1445</v>
          </cell>
          <cell r="V3103">
            <v>1341</v>
          </cell>
          <cell r="W3103">
            <v>1424</v>
          </cell>
          <cell r="X3103">
            <v>1502</v>
          </cell>
          <cell r="Y3103">
            <v>975</v>
          </cell>
          <cell r="Z3103">
            <v>963</v>
          </cell>
          <cell r="AA3103">
            <v>927</v>
          </cell>
          <cell r="AB3103">
            <v>812</v>
          </cell>
          <cell r="AC3103">
            <v>941</v>
          </cell>
          <cell r="AD3103">
            <v>981</v>
          </cell>
          <cell r="AE3103">
            <v>1289</v>
          </cell>
          <cell r="AF3103">
            <v>1600</v>
          </cell>
          <cell r="AG3103">
            <v>1440</v>
          </cell>
          <cell r="AH3103">
            <v>1655</v>
          </cell>
        </row>
        <row r="3104">
          <cell r="E3104" t="str">
            <v>NV Commercial Wood and Waste</v>
          </cell>
          <cell r="F3104">
            <v>281</v>
          </cell>
          <cell r="G3104">
            <v>293</v>
          </cell>
          <cell r="H3104">
            <v>309</v>
          </cell>
          <cell r="I3104">
            <v>400</v>
          </cell>
          <cell r="J3104">
            <v>383</v>
          </cell>
          <cell r="K3104">
            <v>386</v>
          </cell>
          <cell r="L3104">
            <v>401</v>
          </cell>
          <cell r="M3104">
            <v>607</v>
          </cell>
          <cell r="N3104">
            <v>530</v>
          </cell>
          <cell r="O3104">
            <v>558</v>
          </cell>
          <cell r="P3104">
            <v>597</v>
          </cell>
          <cell r="Q3104">
            <v>383</v>
          </cell>
          <cell r="R3104">
            <v>393</v>
          </cell>
          <cell r="S3104">
            <v>409</v>
          </cell>
          <cell r="T3104">
            <v>400</v>
          </cell>
          <cell r="U3104">
            <v>313</v>
          </cell>
          <cell r="V3104">
            <v>290</v>
          </cell>
          <cell r="W3104">
            <v>308</v>
          </cell>
          <cell r="X3104">
            <v>325</v>
          </cell>
          <cell r="Y3104">
            <v>255</v>
          </cell>
          <cell r="Z3104">
            <v>251</v>
          </cell>
          <cell r="AA3104">
            <v>242</v>
          </cell>
          <cell r="AB3104">
            <v>212</v>
          </cell>
          <cell r="AC3104">
            <v>246</v>
          </cell>
          <cell r="AD3104">
            <v>256</v>
          </cell>
          <cell r="AE3104">
            <v>280</v>
          </cell>
          <cell r="AF3104">
            <v>321</v>
          </cell>
          <cell r="AG3104">
            <v>342</v>
          </cell>
          <cell r="AH3104">
            <v>412</v>
          </cell>
        </row>
        <row r="3105">
          <cell r="E3105" t="str">
            <v>NY Commercial Wood and Waste</v>
          </cell>
          <cell r="F3105">
            <v>4366</v>
          </cell>
          <cell r="G3105">
            <v>4549</v>
          </cell>
          <cell r="H3105">
            <v>4787</v>
          </cell>
          <cell r="I3105">
            <v>7610</v>
          </cell>
          <cell r="J3105">
            <v>8174</v>
          </cell>
          <cell r="K3105">
            <v>10613</v>
          </cell>
          <cell r="L3105">
            <v>11026</v>
          </cell>
          <cell r="M3105">
            <v>17721</v>
          </cell>
          <cell r="N3105">
            <v>15853</v>
          </cell>
          <cell r="O3105">
            <v>16765</v>
          </cell>
          <cell r="P3105">
            <v>18091</v>
          </cell>
          <cell r="Q3105">
            <v>12183</v>
          </cell>
          <cell r="R3105">
            <v>12423</v>
          </cell>
          <cell r="S3105">
            <v>12773</v>
          </cell>
          <cell r="T3105">
            <v>12643</v>
          </cell>
          <cell r="U3105">
            <v>10670</v>
          </cell>
          <cell r="V3105">
            <v>10100</v>
          </cell>
          <cell r="W3105">
            <v>10511</v>
          </cell>
          <cell r="X3105">
            <v>10929</v>
          </cell>
          <cell r="Y3105">
            <v>5078</v>
          </cell>
          <cell r="Z3105">
            <v>5015</v>
          </cell>
          <cell r="AA3105">
            <v>4725</v>
          </cell>
          <cell r="AB3105">
            <v>7126</v>
          </cell>
          <cell r="AC3105">
            <v>7508</v>
          </cell>
          <cell r="AD3105">
            <v>7588</v>
          </cell>
          <cell r="AE3105">
            <v>10193</v>
          </cell>
          <cell r="AF3105">
            <v>10100</v>
          </cell>
          <cell r="AG3105">
            <v>10258</v>
          </cell>
          <cell r="AH3105">
            <v>10200</v>
          </cell>
        </row>
        <row r="3106">
          <cell r="E3106" t="str">
            <v>OH Commercial Wood and Waste</v>
          </cell>
          <cell r="F3106">
            <v>3638</v>
          </cell>
          <cell r="G3106">
            <v>3560</v>
          </cell>
          <cell r="H3106">
            <v>3983</v>
          </cell>
          <cell r="I3106">
            <v>2553</v>
          </cell>
          <cell r="J3106">
            <v>2437</v>
          </cell>
          <cell r="K3106">
            <v>2458</v>
          </cell>
          <cell r="L3106">
            <v>2521</v>
          </cell>
          <cell r="M3106">
            <v>2622</v>
          </cell>
          <cell r="N3106">
            <v>2193</v>
          </cell>
          <cell r="O3106">
            <v>2190</v>
          </cell>
          <cell r="P3106">
            <v>2402</v>
          </cell>
          <cell r="Q3106">
            <v>2948</v>
          </cell>
          <cell r="R3106">
            <v>3517</v>
          </cell>
          <cell r="S3106">
            <v>3542</v>
          </cell>
          <cell r="T3106">
            <v>3477</v>
          </cell>
          <cell r="U3106">
            <v>3455</v>
          </cell>
          <cell r="V3106">
            <v>3119</v>
          </cell>
          <cell r="W3106">
            <v>4049</v>
          </cell>
          <cell r="X3106">
            <v>3495</v>
          </cell>
          <cell r="Y3106">
            <v>2999</v>
          </cell>
          <cell r="Z3106">
            <v>2961</v>
          </cell>
          <cell r="AA3106">
            <v>2850</v>
          </cell>
          <cell r="AB3106">
            <v>2496</v>
          </cell>
          <cell r="AC3106">
            <v>2893</v>
          </cell>
          <cell r="AD3106">
            <v>3119</v>
          </cell>
          <cell r="AE3106">
            <v>3506</v>
          </cell>
          <cell r="AF3106">
            <v>3459</v>
          </cell>
          <cell r="AG3106">
            <v>3430</v>
          </cell>
          <cell r="AH3106">
            <v>3363</v>
          </cell>
        </row>
        <row r="3107">
          <cell r="E3107" t="str">
            <v>OK Commercial Wood and Waste</v>
          </cell>
          <cell r="F3107">
            <v>486</v>
          </cell>
          <cell r="G3107">
            <v>507</v>
          </cell>
          <cell r="H3107">
            <v>535</v>
          </cell>
          <cell r="I3107">
            <v>899</v>
          </cell>
          <cell r="J3107">
            <v>861</v>
          </cell>
          <cell r="K3107">
            <v>869</v>
          </cell>
          <cell r="L3107">
            <v>902</v>
          </cell>
          <cell r="M3107">
            <v>526</v>
          </cell>
          <cell r="N3107">
            <v>460</v>
          </cell>
          <cell r="O3107">
            <v>483</v>
          </cell>
          <cell r="P3107">
            <v>517</v>
          </cell>
          <cell r="Q3107">
            <v>504</v>
          </cell>
          <cell r="R3107">
            <v>516</v>
          </cell>
          <cell r="S3107">
            <v>537</v>
          </cell>
          <cell r="T3107">
            <v>525</v>
          </cell>
          <cell r="U3107">
            <v>509</v>
          </cell>
          <cell r="V3107">
            <v>473</v>
          </cell>
          <cell r="W3107">
            <v>502</v>
          </cell>
          <cell r="X3107">
            <v>530</v>
          </cell>
          <cell r="Y3107">
            <v>777</v>
          </cell>
          <cell r="Z3107">
            <v>767</v>
          </cell>
          <cell r="AA3107">
            <v>739</v>
          </cell>
          <cell r="AB3107">
            <v>647</v>
          </cell>
          <cell r="AC3107">
            <v>750</v>
          </cell>
          <cell r="AD3107">
            <v>781</v>
          </cell>
          <cell r="AE3107">
            <v>580</v>
          </cell>
          <cell r="AF3107">
            <v>538</v>
          </cell>
          <cell r="AG3107">
            <v>475</v>
          </cell>
          <cell r="AH3107">
            <v>629</v>
          </cell>
        </row>
        <row r="3108">
          <cell r="E3108" t="str">
            <v>OR Commercial Wood and Waste</v>
          </cell>
          <cell r="F3108">
            <v>1982</v>
          </cell>
          <cell r="G3108">
            <v>2011</v>
          </cell>
          <cell r="H3108">
            <v>1733</v>
          </cell>
          <cell r="I3108">
            <v>2285</v>
          </cell>
          <cell r="J3108">
            <v>1345</v>
          </cell>
          <cell r="K3108">
            <v>1358</v>
          </cell>
          <cell r="L3108">
            <v>1410</v>
          </cell>
          <cell r="M3108">
            <v>1464</v>
          </cell>
          <cell r="N3108">
            <v>1279</v>
          </cell>
          <cell r="O3108">
            <v>1345</v>
          </cell>
          <cell r="P3108">
            <v>1439</v>
          </cell>
          <cell r="Q3108">
            <v>2475</v>
          </cell>
          <cell r="R3108">
            <v>2535</v>
          </cell>
          <cell r="S3108">
            <v>2639</v>
          </cell>
          <cell r="T3108">
            <v>2580</v>
          </cell>
          <cell r="U3108">
            <v>1590</v>
          </cell>
          <cell r="V3108">
            <v>1475</v>
          </cell>
          <cell r="W3108">
            <v>1704</v>
          </cell>
          <cell r="X3108">
            <v>1923</v>
          </cell>
          <cell r="Y3108">
            <v>2500</v>
          </cell>
          <cell r="Z3108">
            <v>2467</v>
          </cell>
          <cell r="AA3108">
            <v>2393</v>
          </cell>
          <cell r="AB3108">
            <v>2114</v>
          </cell>
          <cell r="AC3108">
            <v>2403</v>
          </cell>
          <cell r="AD3108">
            <v>2513</v>
          </cell>
          <cell r="AE3108">
            <v>3308</v>
          </cell>
          <cell r="AF3108">
            <v>4063</v>
          </cell>
          <cell r="AG3108">
            <v>4431</v>
          </cell>
          <cell r="AH3108">
            <v>3961</v>
          </cell>
        </row>
        <row r="3109">
          <cell r="E3109" t="str">
            <v>PA Commercial Wood and Waste</v>
          </cell>
          <cell r="F3109">
            <v>2841</v>
          </cell>
          <cell r="G3109">
            <v>2966</v>
          </cell>
          <cell r="H3109">
            <v>6940</v>
          </cell>
          <cell r="I3109">
            <v>7282</v>
          </cell>
          <cell r="J3109">
            <v>6997</v>
          </cell>
          <cell r="K3109">
            <v>7133</v>
          </cell>
          <cell r="L3109">
            <v>7215</v>
          </cell>
          <cell r="M3109">
            <v>6079</v>
          </cell>
          <cell r="N3109">
            <v>5858</v>
          </cell>
          <cell r="O3109">
            <v>5921</v>
          </cell>
          <cell r="P3109">
            <v>6059</v>
          </cell>
          <cell r="Q3109">
            <v>4416</v>
          </cell>
          <cell r="R3109">
            <v>4502</v>
          </cell>
          <cell r="S3109">
            <v>4713</v>
          </cell>
          <cell r="T3109">
            <v>4404</v>
          </cell>
          <cell r="U3109">
            <v>4649</v>
          </cell>
          <cell r="V3109">
            <v>4360</v>
          </cell>
          <cell r="W3109">
            <v>4526</v>
          </cell>
          <cell r="X3109">
            <v>4661</v>
          </cell>
          <cell r="Y3109">
            <v>5471</v>
          </cell>
          <cell r="Z3109">
            <v>5473</v>
          </cell>
          <cell r="AA3109">
            <v>5293</v>
          </cell>
          <cell r="AB3109">
            <v>5015</v>
          </cell>
          <cell r="AC3109">
            <v>5384</v>
          </cell>
          <cell r="AD3109">
            <v>5920</v>
          </cell>
          <cell r="AE3109">
            <v>7539</v>
          </cell>
          <cell r="AF3109">
            <v>7306</v>
          </cell>
          <cell r="AG3109">
            <v>7511</v>
          </cell>
          <cell r="AH3109">
            <v>7505</v>
          </cell>
        </row>
        <row r="3110">
          <cell r="E3110" t="str">
            <v>RI Commercial Wood and Waste</v>
          </cell>
          <cell r="F3110">
            <v>331</v>
          </cell>
          <cell r="G3110">
            <v>346</v>
          </cell>
          <cell r="H3110">
            <v>365</v>
          </cell>
          <cell r="I3110">
            <v>466</v>
          </cell>
          <cell r="J3110">
            <v>446</v>
          </cell>
          <cell r="K3110">
            <v>450</v>
          </cell>
          <cell r="L3110">
            <v>468</v>
          </cell>
          <cell r="M3110">
            <v>407</v>
          </cell>
          <cell r="N3110">
            <v>356</v>
          </cell>
          <cell r="O3110">
            <v>374</v>
          </cell>
          <cell r="P3110">
            <v>400</v>
          </cell>
          <cell r="Q3110">
            <v>339</v>
          </cell>
          <cell r="R3110">
            <v>347</v>
          </cell>
          <cell r="S3110">
            <v>361</v>
          </cell>
          <cell r="T3110">
            <v>353</v>
          </cell>
          <cell r="U3110">
            <v>97</v>
          </cell>
          <cell r="V3110">
            <v>90</v>
          </cell>
          <cell r="W3110">
            <v>96</v>
          </cell>
          <cell r="X3110">
            <v>101</v>
          </cell>
          <cell r="Y3110">
            <v>198</v>
          </cell>
          <cell r="Z3110">
            <v>195</v>
          </cell>
          <cell r="AA3110">
            <v>188</v>
          </cell>
          <cell r="AB3110">
            <v>165</v>
          </cell>
          <cell r="AC3110">
            <v>191</v>
          </cell>
          <cell r="AD3110">
            <v>199</v>
          </cell>
          <cell r="AE3110">
            <v>268</v>
          </cell>
          <cell r="AF3110">
            <v>247</v>
          </cell>
          <cell r="AG3110">
            <v>247</v>
          </cell>
          <cell r="AH3110">
            <v>187</v>
          </cell>
        </row>
        <row r="3111">
          <cell r="E3111" t="str">
            <v>SC Commercial Wood and Waste</v>
          </cell>
          <cell r="F3111">
            <v>2819</v>
          </cell>
          <cell r="G3111">
            <v>3017</v>
          </cell>
          <cell r="H3111">
            <v>3049</v>
          </cell>
          <cell r="I3111">
            <v>3596</v>
          </cell>
          <cell r="J3111">
            <v>3456</v>
          </cell>
          <cell r="K3111">
            <v>3550</v>
          </cell>
          <cell r="L3111">
            <v>3601</v>
          </cell>
          <cell r="M3111">
            <v>3450</v>
          </cell>
          <cell r="N3111">
            <v>3449</v>
          </cell>
          <cell r="O3111">
            <v>3504</v>
          </cell>
          <cell r="P3111">
            <v>3468</v>
          </cell>
          <cell r="Q3111">
            <v>2077</v>
          </cell>
          <cell r="R3111">
            <v>865</v>
          </cell>
          <cell r="S3111">
            <v>2180</v>
          </cell>
          <cell r="T3111">
            <v>2110</v>
          </cell>
          <cell r="U3111">
            <v>1885</v>
          </cell>
          <cell r="V3111">
            <v>1837</v>
          </cell>
          <cell r="W3111">
            <v>1833</v>
          </cell>
          <cell r="X3111">
            <v>1780</v>
          </cell>
          <cell r="Y3111">
            <v>1443</v>
          </cell>
          <cell r="Z3111">
            <v>546</v>
          </cell>
          <cell r="AA3111">
            <v>526</v>
          </cell>
          <cell r="AB3111">
            <v>460</v>
          </cell>
          <cell r="AC3111">
            <v>534</v>
          </cell>
          <cell r="AD3111">
            <v>556</v>
          </cell>
          <cell r="AE3111">
            <v>271</v>
          </cell>
          <cell r="AF3111">
            <v>283</v>
          </cell>
          <cell r="AG3111">
            <v>239</v>
          </cell>
          <cell r="AH3111">
            <v>260</v>
          </cell>
        </row>
        <row r="3112">
          <cell r="E3112" t="str">
            <v>SD Commercial Wood and Waste</v>
          </cell>
          <cell r="F3112">
            <v>194</v>
          </cell>
          <cell r="G3112">
            <v>203</v>
          </cell>
          <cell r="H3112">
            <v>214</v>
          </cell>
          <cell r="I3112">
            <v>222</v>
          </cell>
          <cell r="J3112">
            <v>212</v>
          </cell>
          <cell r="K3112">
            <v>214</v>
          </cell>
          <cell r="L3112">
            <v>223</v>
          </cell>
          <cell r="M3112">
            <v>215</v>
          </cell>
          <cell r="N3112">
            <v>187</v>
          </cell>
          <cell r="O3112">
            <v>197</v>
          </cell>
          <cell r="P3112">
            <v>211</v>
          </cell>
          <cell r="Q3112">
            <v>220</v>
          </cell>
          <cell r="R3112">
            <v>225</v>
          </cell>
          <cell r="S3112">
            <v>234</v>
          </cell>
          <cell r="T3112">
            <v>229</v>
          </cell>
          <cell r="U3112">
            <v>186</v>
          </cell>
          <cell r="V3112">
            <v>173</v>
          </cell>
          <cell r="W3112">
            <v>183</v>
          </cell>
          <cell r="X3112">
            <v>193</v>
          </cell>
          <cell r="Y3112">
            <v>236</v>
          </cell>
          <cell r="Z3112">
            <v>233</v>
          </cell>
          <cell r="AA3112">
            <v>224</v>
          </cell>
          <cell r="AB3112">
            <v>196</v>
          </cell>
          <cell r="AC3112">
            <v>228</v>
          </cell>
          <cell r="AD3112">
            <v>237</v>
          </cell>
          <cell r="AE3112">
            <v>296</v>
          </cell>
          <cell r="AF3112">
            <v>289</v>
          </cell>
          <cell r="AG3112">
            <v>282</v>
          </cell>
          <cell r="AH3112">
            <v>378</v>
          </cell>
        </row>
        <row r="3113">
          <cell r="E3113" t="str">
            <v>TN Commercial Wood and Waste</v>
          </cell>
          <cell r="F3113">
            <v>4870</v>
          </cell>
          <cell r="G3113">
            <v>4995</v>
          </cell>
          <cell r="H3113">
            <v>5212</v>
          </cell>
          <cell r="I3113">
            <v>5057</v>
          </cell>
          <cell r="J3113">
            <v>4838</v>
          </cell>
          <cell r="K3113">
            <v>4723</v>
          </cell>
          <cell r="L3113">
            <v>5079</v>
          </cell>
          <cell r="M3113">
            <v>5111</v>
          </cell>
          <cell r="N3113">
            <v>4027</v>
          </cell>
          <cell r="O3113">
            <v>3997</v>
          </cell>
          <cell r="P3113">
            <v>3853</v>
          </cell>
          <cell r="Q3113">
            <v>2470</v>
          </cell>
          <cell r="R3113">
            <v>1590</v>
          </cell>
          <cell r="S3113">
            <v>1243</v>
          </cell>
          <cell r="T3113">
            <v>1215</v>
          </cell>
          <cell r="U3113">
            <v>1844</v>
          </cell>
          <cell r="V3113">
            <v>1711</v>
          </cell>
          <cell r="W3113">
            <v>1817</v>
          </cell>
          <cell r="X3113">
            <v>1917</v>
          </cell>
          <cell r="Y3113">
            <v>1083</v>
          </cell>
          <cell r="Z3113">
            <v>1069</v>
          </cell>
          <cell r="AA3113">
            <v>1029</v>
          </cell>
          <cell r="AB3113">
            <v>901</v>
          </cell>
          <cell r="AC3113">
            <v>1045</v>
          </cell>
          <cell r="AD3113">
            <v>1088</v>
          </cell>
          <cell r="AE3113">
            <v>1122</v>
          </cell>
          <cell r="AF3113">
            <v>1206</v>
          </cell>
          <cell r="AG3113">
            <v>993</v>
          </cell>
          <cell r="AH3113">
            <v>1075</v>
          </cell>
        </row>
        <row r="3114">
          <cell r="E3114" t="str">
            <v>TX Commercial Wood and Waste</v>
          </cell>
          <cell r="F3114">
            <v>2465</v>
          </cell>
          <cell r="G3114">
            <v>2571</v>
          </cell>
          <cell r="H3114">
            <v>2709</v>
          </cell>
          <cell r="I3114">
            <v>2038</v>
          </cell>
          <cell r="J3114">
            <v>1968</v>
          </cell>
          <cell r="K3114">
            <v>1930</v>
          </cell>
          <cell r="L3114">
            <v>2069</v>
          </cell>
          <cell r="M3114">
            <v>1900</v>
          </cell>
          <cell r="N3114">
            <v>1701</v>
          </cell>
          <cell r="O3114">
            <v>1794</v>
          </cell>
          <cell r="P3114">
            <v>1918</v>
          </cell>
          <cell r="Q3114">
            <v>2166</v>
          </cell>
          <cell r="R3114">
            <v>2266</v>
          </cell>
          <cell r="S3114">
            <v>2781</v>
          </cell>
          <cell r="T3114">
            <v>2543</v>
          </cell>
          <cell r="U3114">
            <v>3322</v>
          </cell>
          <cell r="V3114">
            <v>3179</v>
          </cell>
          <cell r="W3114">
            <v>3399</v>
          </cell>
          <cell r="X3114">
            <v>3540</v>
          </cell>
          <cell r="Y3114">
            <v>2198</v>
          </cell>
          <cell r="Z3114">
            <v>2244</v>
          </cell>
          <cell r="AA3114">
            <v>2104</v>
          </cell>
          <cell r="AB3114">
            <v>1876</v>
          </cell>
          <cell r="AC3114">
            <v>2241</v>
          </cell>
          <cell r="AD3114">
            <v>2322</v>
          </cell>
          <cell r="AE3114">
            <v>968</v>
          </cell>
          <cell r="AF3114">
            <v>851</v>
          </cell>
          <cell r="AG3114">
            <v>780</v>
          </cell>
          <cell r="AH3114">
            <v>807</v>
          </cell>
        </row>
        <row r="3115">
          <cell r="E3115" t="str">
            <v>US Commercial Wood and Waste</v>
          </cell>
          <cell r="F3115">
            <v>93503</v>
          </cell>
          <cell r="G3115">
            <v>94924</v>
          </cell>
          <cell r="H3115">
            <v>104478</v>
          </cell>
          <cell r="I3115">
            <v>108987</v>
          </cell>
          <cell r="J3115">
            <v>106237</v>
          </cell>
          <cell r="K3115">
            <v>112578</v>
          </cell>
          <cell r="L3115">
            <v>128696</v>
          </cell>
          <cell r="M3115">
            <v>130996</v>
          </cell>
          <cell r="N3115">
            <v>118174</v>
          </cell>
          <cell r="O3115">
            <v>120538</v>
          </cell>
          <cell r="P3115">
            <v>118724</v>
          </cell>
          <cell r="Q3115">
            <v>91332</v>
          </cell>
          <cell r="R3115">
            <v>94538</v>
          </cell>
          <cell r="S3115">
            <v>100462</v>
          </cell>
          <cell r="T3115">
            <v>104565</v>
          </cell>
          <cell r="U3115">
            <v>104244</v>
          </cell>
          <cell r="V3115">
            <v>101415</v>
          </cell>
          <cell r="W3115">
            <v>100756</v>
          </cell>
          <cell r="X3115">
            <v>107117</v>
          </cell>
          <cell r="Y3115">
            <v>108950</v>
          </cell>
          <cell r="Z3115">
            <v>107576</v>
          </cell>
          <cell r="AA3115">
            <v>111702</v>
          </cell>
          <cell r="AB3115">
            <v>105930</v>
          </cell>
          <cell r="AC3115">
            <v>117240</v>
          </cell>
          <cell r="AD3115">
            <v>123252</v>
          </cell>
          <cell r="AE3115">
            <v>126317</v>
          </cell>
          <cell r="AF3115">
            <v>131871</v>
          </cell>
          <cell r="AG3115">
            <v>131236</v>
          </cell>
          <cell r="AH3115">
            <v>130997</v>
          </cell>
        </row>
        <row r="3116">
          <cell r="E3116" t="str">
            <v>UT Commercial Wood and Waste</v>
          </cell>
          <cell r="F3116">
            <v>324</v>
          </cell>
          <cell r="G3116">
            <v>338</v>
          </cell>
          <cell r="H3116">
            <v>357</v>
          </cell>
          <cell r="I3116">
            <v>424</v>
          </cell>
          <cell r="J3116">
            <v>406</v>
          </cell>
          <cell r="K3116">
            <v>410</v>
          </cell>
          <cell r="L3116">
            <v>426</v>
          </cell>
          <cell r="M3116">
            <v>592</v>
          </cell>
          <cell r="N3116">
            <v>517</v>
          </cell>
          <cell r="O3116">
            <v>543</v>
          </cell>
          <cell r="P3116">
            <v>581</v>
          </cell>
          <cell r="Q3116">
            <v>350</v>
          </cell>
          <cell r="R3116">
            <v>358</v>
          </cell>
          <cell r="S3116">
            <v>373</v>
          </cell>
          <cell r="T3116">
            <v>365</v>
          </cell>
          <cell r="U3116">
            <v>309</v>
          </cell>
          <cell r="V3116">
            <v>380</v>
          </cell>
          <cell r="W3116">
            <v>445</v>
          </cell>
          <cell r="X3116">
            <v>322</v>
          </cell>
          <cell r="Y3116">
            <v>147</v>
          </cell>
          <cell r="Z3116">
            <v>145</v>
          </cell>
          <cell r="AA3116">
            <v>140</v>
          </cell>
          <cell r="AB3116">
            <v>123</v>
          </cell>
          <cell r="AC3116">
            <v>142</v>
          </cell>
          <cell r="AD3116">
            <v>148</v>
          </cell>
          <cell r="AE3116">
            <v>625</v>
          </cell>
          <cell r="AF3116">
            <v>736</v>
          </cell>
          <cell r="AG3116">
            <v>686</v>
          </cell>
          <cell r="AH3116">
            <v>774</v>
          </cell>
        </row>
        <row r="3117">
          <cell r="E3117" t="str">
            <v>VA Commercial Wood and Waste</v>
          </cell>
          <cell r="F3117">
            <v>7298</v>
          </cell>
          <cell r="G3117">
            <v>4413</v>
          </cell>
          <cell r="H3117">
            <v>4731</v>
          </cell>
          <cell r="I3117">
            <v>5306</v>
          </cell>
          <cell r="J3117">
            <v>5185</v>
          </cell>
          <cell r="K3117">
            <v>5433</v>
          </cell>
          <cell r="L3117">
            <v>9121</v>
          </cell>
          <cell r="M3117">
            <v>9466</v>
          </cell>
          <cell r="N3117">
            <v>9747</v>
          </cell>
          <cell r="O3117">
            <v>9275</v>
          </cell>
          <cell r="P3117">
            <v>10078</v>
          </cell>
          <cell r="Q3117">
            <v>6153</v>
          </cell>
          <cell r="R3117">
            <v>5396</v>
          </cell>
          <cell r="S3117">
            <v>6413</v>
          </cell>
          <cell r="T3117">
            <v>7229</v>
          </cell>
          <cell r="U3117">
            <v>8465</v>
          </cell>
          <cell r="V3117">
            <v>8173</v>
          </cell>
          <cell r="W3117">
            <v>7601</v>
          </cell>
          <cell r="X3117">
            <v>7539</v>
          </cell>
          <cell r="Y3117">
            <v>6936</v>
          </cell>
          <cell r="Z3117">
            <v>7078</v>
          </cell>
          <cell r="AA3117">
            <v>6610</v>
          </cell>
          <cell r="AB3117">
            <v>6894</v>
          </cell>
          <cell r="AC3117">
            <v>7413</v>
          </cell>
          <cell r="AD3117">
            <v>7436</v>
          </cell>
          <cell r="AE3117">
            <v>7163</v>
          </cell>
          <cell r="AF3117">
            <v>7401</v>
          </cell>
          <cell r="AG3117">
            <v>7173</v>
          </cell>
          <cell r="AH3117">
            <v>6780</v>
          </cell>
        </row>
        <row r="3118">
          <cell r="E3118" t="str">
            <v>VT Commercial Wood and Waste</v>
          </cell>
          <cell r="F3118">
            <v>217</v>
          </cell>
          <cell r="G3118">
            <v>226</v>
          </cell>
          <cell r="H3118">
            <v>239</v>
          </cell>
          <cell r="I3118">
            <v>307</v>
          </cell>
          <cell r="J3118">
            <v>294</v>
          </cell>
          <cell r="K3118">
            <v>297</v>
          </cell>
          <cell r="L3118">
            <v>309</v>
          </cell>
          <cell r="M3118">
            <v>273</v>
          </cell>
          <cell r="N3118">
            <v>238</v>
          </cell>
          <cell r="O3118">
            <v>250</v>
          </cell>
          <cell r="P3118">
            <v>268</v>
          </cell>
          <cell r="Q3118">
            <v>228</v>
          </cell>
          <cell r="R3118">
            <v>234</v>
          </cell>
          <cell r="S3118">
            <v>243</v>
          </cell>
          <cell r="T3118">
            <v>238</v>
          </cell>
          <cell r="U3118">
            <v>628</v>
          </cell>
          <cell r="V3118">
            <v>583</v>
          </cell>
          <cell r="W3118">
            <v>619</v>
          </cell>
          <cell r="X3118">
            <v>653</v>
          </cell>
          <cell r="Y3118">
            <v>1207</v>
          </cell>
          <cell r="Z3118">
            <v>1191</v>
          </cell>
          <cell r="AA3118">
            <v>1306</v>
          </cell>
          <cell r="AB3118">
            <v>1195</v>
          </cell>
          <cell r="AC3118">
            <v>1359</v>
          </cell>
          <cell r="AD3118">
            <v>1424</v>
          </cell>
          <cell r="AE3118">
            <v>2347</v>
          </cell>
          <cell r="AF3118">
            <v>2345</v>
          </cell>
          <cell r="AG3118">
            <v>2429</v>
          </cell>
          <cell r="AH3118">
            <v>2513</v>
          </cell>
        </row>
        <row r="3119">
          <cell r="E3119" t="str">
            <v>WA Commercial Wood and Waste</v>
          </cell>
          <cell r="F3119">
            <v>1453</v>
          </cell>
          <cell r="G3119">
            <v>1517</v>
          </cell>
          <cell r="H3119">
            <v>1600</v>
          </cell>
          <cell r="I3119">
            <v>2421</v>
          </cell>
          <cell r="J3119">
            <v>2318</v>
          </cell>
          <cell r="K3119">
            <v>2340</v>
          </cell>
          <cell r="L3119">
            <v>2431</v>
          </cell>
          <cell r="M3119">
            <v>2504</v>
          </cell>
          <cell r="N3119">
            <v>2187</v>
          </cell>
          <cell r="O3119">
            <v>2300</v>
          </cell>
          <cell r="P3119">
            <v>2461</v>
          </cell>
          <cell r="Q3119">
            <v>4186</v>
          </cell>
          <cell r="R3119">
            <v>4287</v>
          </cell>
          <cell r="S3119">
            <v>4463</v>
          </cell>
          <cell r="T3119">
            <v>4363</v>
          </cell>
          <cell r="U3119">
            <v>1820</v>
          </cell>
          <cell r="V3119">
            <v>1689</v>
          </cell>
          <cell r="W3119">
            <v>1794</v>
          </cell>
          <cell r="X3119">
            <v>1893</v>
          </cell>
          <cell r="Y3119">
            <v>2478</v>
          </cell>
          <cell r="Z3119">
            <v>2447</v>
          </cell>
          <cell r="AA3119">
            <v>2355</v>
          </cell>
          <cell r="AB3119">
            <v>2065</v>
          </cell>
          <cell r="AC3119">
            <v>2451</v>
          </cell>
          <cell r="AD3119">
            <v>2661</v>
          </cell>
          <cell r="AE3119">
            <v>3537</v>
          </cell>
          <cell r="AF3119">
            <v>4630</v>
          </cell>
          <cell r="AG3119">
            <v>4880</v>
          </cell>
          <cell r="AH3119">
            <v>4324</v>
          </cell>
        </row>
        <row r="3120">
          <cell r="E3120" t="str">
            <v>WI Commercial Wood and Waste</v>
          </cell>
          <cell r="F3120">
            <v>1904</v>
          </cell>
          <cell r="G3120">
            <v>1947</v>
          </cell>
          <cell r="H3120">
            <v>2066</v>
          </cell>
          <cell r="I3120">
            <v>1393</v>
          </cell>
          <cell r="J3120">
            <v>1261</v>
          </cell>
          <cell r="K3120">
            <v>1261</v>
          </cell>
          <cell r="L3120">
            <v>1677</v>
          </cell>
          <cell r="M3120">
            <v>1350</v>
          </cell>
          <cell r="N3120">
            <v>1238</v>
          </cell>
          <cell r="O3120">
            <v>1050</v>
          </cell>
          <cell r="P3120">
            <v>1525</v>
          </cell>
          <cell r="Q3120">
            <v>1654</v>
          </cell>
          <cell r="R3120">
            <v>1629</v>
          </cell>
          <cell r="S3120">
            <v>1634</v>
          </cell>
          <cell r="T3120">
            <v>1768</v>
          </cell>
          <cell r="U3120">
            <v>4365</v>
          </cell>
          <cell r="V3120">
            <v>4020</v>
          </cell>
          <cell r="W3120">
            <v>4400</v>
          </cell>
          <cell r="X3120">
            <v>4595</v>
          </cell>
          <cell r="Y3120">
            <v>3321</v>
          </cell>
          <cell r="Z3120">
            <v>3315</v>
          </cell>
          <cell r="AA3120">
            <v>2940</v>
          </cell>
          <cell r="AB3120">
            <v>2600</v>
          </cell>
          <cell r="AC3120">
            <v>3174</v>
          </cell>
          <cell r="AD3120">
            <v>3322</v>
          </cell>
          <cell r="AE3120">
            <v>4681</v>
          </cell>
          <cell r="AF3120">
            <v>4878</v>
          </cell>
          <cell r="AG3120">
            <v>5087</v>
          </cell>
          <cell r="AH3120">
            <v>4989</v>
          </cell>
        </row>
        <row r="3121">
          <cell r="E3121" t="str">
            <v>WV Commercial Wood and Waste</v>
          </cell>
          <cell r="F3121">
            <v>354</v>
          </cell>
          <cell r="G3121">
            <v>370</v>
          </cell>
          <cell r="H3121">
            <v>390</v>
          </cell>
          <cell r="I3121">
            <v>659</v>
          </cell>
          <cell r="J3121">
            <v>631</v>
          </cell>
          <cell r="K3121">
            <v>637</v>
          </cell>
          <cell r="L3121">
            <v>661</v>
          </cell>
          <cell r="M3121">
            <v>585</v>
          </cell>
          <cell r="N3121">
            <v>511</v>
          </cell>
          <cell r="O3121">
            <v>537</v>
          </cell>
          <cell r="P3121">
            <v>575</v>
          </cell>
          <cell r="Q3121">
            <v>399</v>
          </cell>
          <cell r="R3121">
            <v>409</v>
          </cell>
          <cell r="S3121">
            <v>426</v>
          </cell>
          <cell r="T3121">
            <v>416</v>
          </cell>
          <cell r="U3121">
            <v>1493</v>
          </cell>
          <cell r="V3121">
            <v>1385</v>
          </cell>
          <cell r="W3121">
            <v>1471</v>
          </cell>
          <cell r="X3121">
            <v>1552</v>
          </cell>
          <cell r="Y3121">
            <v>2530</v>
          </cell>
          <cell r="Z3121">
            <v>2498</v>
          </cell>
          <cell r="AA3121">
            <v>2404</v>
          </cell>
          <cell r="AB3121">
            <v>2106</v>
          </cell>
          <cell r="AC3121">
            <v>2441</v>
          </cell>
          <cell r="AD3121">
            <v>2543</v>
          </cell>
          <cell r="AE3121">
            <v>1392</v>
          </cell>
          <cell r="AF3121">
            <v>1511</v>
          </cell>
          <cell r="AG3121">
            <v>1505</v>
          </cell>
          <cell r="AH3121">
            <v>1458</v>
          </cell>
        </row>
        <row r="3122">
          <cell r="E3122" t="str">
            <v>WY Commercial Wood and Waste</v>
          </cell>
          <cell r="F3122">
            <v>110</v>
          </cell>
          <cell r="G3122">
            <v>115</v>
          </cell>
          <cell r="H3122">
            <v>121</v>
          </cell>
          <cell r="I3122">
            <v>137</v>
          </cell>
          <cell r="J3122">
            <v>131</v>
          </cell>
          <cell r="K3122">
            <v>132</v>
          </cell>
          <cell r="L3122">
            <v>137</v>
          </cell>
          <cell r="M3122">
            <v>176</v>
          </cell>
          <cell r="N3122">
            <v>154</v>
          </cell>
          <cell r="O3122">
            <v>162</v>
          </cell>
          <cell r="P3122">
            <v>173</v>
          </cell>
          <cell r="Q3122">
            <v>100</v>
          </cell>
          <cell r="R3122">
            <v>102</v>
          </cell>
          <cell r="S3122">
            <v>107</v>
          </cell>
          <cell r="T3122">
            <v>104</v>
          </cell>
          <cell r="U3122">
            <v>312</v>
          </cell>
          <cell r="V3122">
            <v>290</v>
          </cell>
          <cell r="W3122">
            <v>308</v>
          </cell>
          <cell r="X3122">
            <v>325</v>
          </cell>
          <cell r="Y3122">
            <v>159</v>
          </cell>
          <cell r="Z3122">
            <v>157</v>
          </cell>
          <cell r="AA3122">
            <v>151</v>
          </cell>
          <cell r="AB3122">
            <v>133</v>
          </cell>
          <cell r="AC3122">
            <v>154</v>
          </cell>
          <cell r="AD3122">
            <v>160</v>
          </cell>
          <cell r="AE3122">
            <v>612</v>
          </cell>
          <cell r="AF3122">
            <v>638</v>
          </cell>
          <cell r="AG3122">
            <v>769</v>
          </cell>
          <cell r="AH3122">
            <v>632</v>
          </cell>
        </row>
        <row r="3123">
          <cell r="E3123" t="str">
            <v>AK Electric Power Wood and Waste</v>
          </cell>
          <cell r="F3123">
            <v>0</v>
          </cell>
          <cell r="G3123">
            <v>0</v>
          </cell>
          <cell r="H3123">
            <v>0</v>
          </cell>
          <cell r="I3123">
            <v>0</v>
          </cell>
          <cell r="J3123">
            <v>0</v>
          </cell>
          <cell r="K3123">
            <v>0</v>
          </cell>
          <cell r="L3123">
            <v>0</v>
          </cell>
          <cell r="M3123">
            <v>0</v>
          </cell>
          <cell r="N3123">
            <v>22</v>
          </cell>
          <cell r="O3123">
            <v>0</v>
          </cell>
          <cell r="P3123">
            <v>0</v>
          </cell>
          <cell r="Q3123">
            <v>0</v>
          </cell>
          <cell r="R3123">
            <v>36</v>
          </cell>
          <cell r="S3123">
            <v>0</v>
          </cell>
          <cell r="T3123">
            <v>0</v>
          </cell>
          <cell r="U3123">
            <v>0</v>
          </cell>
          <cell r="V3123">
            <v>0</v>
          </cell>
          <cell r="W3123">
            <v>0</v>
          </cell>
          <cell r="X3123">
            <v>0</v>
          </cell>
          <cell r="Y3123">
            <v>0</v>
          </cell>
          <cell r="Z3123">
            <v>0</v>
          </cell>
          <cell r="AA3123">
            <v>0</v>
          </cell>
          <cell r="AB3123">
            <v>0</v>
          </cell>
          <cell r="AC3123">
            <v>0</v>
          </cell>
          <cell r="AD3123">
            <v>0</v>
          </cell>
          <cell r="AE3123">
            <v>0</v>
          </cell>
          <cell r="AF3123">
            <v>0</v>
          </cell>
          <cell r="AG3123">
            <v>0</v>
          </cell>
          <cell r="AH3123">
            <v>0</v>
          </cell>
        </row>
        <row r="3124">
          <cell r="E3124" t="str">
            <v>AL Electric Power Wood and Waste</v>
          </cell>
          <cell r="F3124">
            <v>26014</v>
          </cell>
          <cell r="G3124">
            <v>25904</v>
          </cell>
          <cell r="H3124">
            <v>24696</v>
          </cell>
          <cell r="I3124">
            <v>24569</v>
          </cell>
          <cell r="J3124">
            <v>23161</v>
          </cell>
          <cell r="K3124">
            <v>20558</v>
          </cell>
          <cell r="L3124">
            <v>20071</v>
          </cell>
          <cell r="M3124">
            <v>18537</v>
          </cell>
          <cell r="N3124">
            <v>18181</v>
          </cell>
          <cell r="O3124">
            <v>12184</v>
          </cell>
          <cell r="P3124">
            <v>3264</v>
          </cell>
          <cell r="Q3124">
            <v>3529</v>
          </cell>
          <cell r="R3124">
            <v>3103</v>
          </cell>
          <cell r="S3124">
            <v>3033</v>
          </cell>
          <cell r="T3124">
            <v>3211</v>
          </cell>
          <cell r="U3124">
            <v>3371</v>
          </cell>
          <cell r="V3124">
            <v>3654</v>
          </cell>
          <cell r="W3124">
            <v>3664</v>
          </cell>
          <cell r="X3124">
            <v>3588</v>
          </cell>
          <cell r="Y3124">
            <v>4870</v>
          </cell>
          <cell r="Z3124">
            <v>5215</v>
          </cell>
          <cell r="AA3124">
            <v>4603</v>
          </cell>
          <cell r="AB3124">
            <v>3890</v>
          </cell>
          <cell r="AC3124">
            <v>4098</v>
          </cell>
          <cell r="AD3124">
            <v>5041</v>
          </cell>
          <cell r="AE3124">
            <v>4550</v>
          </cell>
          <cell r="AF3124">
            <v>4810</v>
          </cell>
          <cell r="AG3124">
            <v>4711</v>
          </cell>
          <cell r="AH3124">
            <v>3384</v>
          </cell>
        </row>
        <row r="3125">
          <cell r="E3125" t="str">
            <v>AR Electric Power Wood and Waste</v>
          </cell>
          <cell r="F3125">
            <v>0</v>
          </cell>
          <cell r="G3125">
            <v>0</v>
          </cell>
          <cell r="H3125">
            <v>0</v>
          </cell>
          <cell r="I3125">
            <v>0</v>
          </cell>
          <cell r="J3125">
            <v>0</v>
          </cell>
          <cell r="K3125">
            <v>0</v>
          </cell>
          <cell r="L3125">
            <v>0</v>
          </cell>
          <cell r="M3125">
            <v>0</v>
          </cell>
          <cell r="N3125">
            <v>0</v>
          </cell>
          <cell r="O3125">
            <v>0</v>
          </cell>
          <cell r="P3125">
            <v>0</v>
          </cell>
          <cell r="Q3125">
            <v>0</v>
          </cell>
          <cell r="R3125">
            <v>0</v>
          </cell>
          <cell r="S3125">
            <v>7075</v>
          </cell>
          <cell r="T3125">
            <v>2423</v>
          </cell>
          <cell r="U3125">
            <v>2111</v>
          </cell>
          <cell r="V3125">
            <v>798</v>
          </cell>
          <cell r="W3125">
            <v>1744</v>
          </cell>
          <cell r="X3125">
            <v>1904</v>
          </cell>
          <cell r="Y3125">
            <v>550</v>
          </cell>
          <cell r="Z3125">
            <v>1088</v>
          </cell>
          <cell r="AA3125">
            <v>1323</v>
          </cell>
          <cell r="AB3125">
            <v>1313</v>
          </cell>
          <cell r="AC3125">
            <v>1381</v>
          </cell>
          <cell r="AD3125">
            <v>2640</v>
          </cell>
          <cell r="AE3125">
            <v>2670</v>
          </cell>
          <cell r="AF3125">
            <v>3978</v>
          </cell>
          <cell r="AG3125">
            <v>3261</v>
          </cell>
          <cell r="AH3125">
            <v>2895</v>
          </cell>
        </row>
        <row r="3126">
          <cell r="E3126" t="str">
            <v>AZ Electric Power Wood and Waste</v>
          </cell>
          <cell r="F3126">
            <v>0</v>
          </cell>
          <cell r="G3126">
            <v>0</v>
          </cell>
          <cell r="H3126">
            <v>0</v>
          </cell>
          <cell r="I3126">
            <v>0</v>
          </cell>
          <cell r="J3126">
            <v>0</v>
          </cell>
          <cell r="K3126">
            <v>0</v>
          </cell>
          <cell r="L3126">
            <v>0</v>
          </cell>
          <cell r="M3126">
            <v>0</v>
          </cell>
          <cell r="N3126">
            <v>0</v>
          </cell>
          <cell r="O3126">
            <v>0</v>
          </cell>
          <cell r="P3126">
            <v>0</v>
          </cell>
          <cell r="Q3126">
            <v>341</v>
          </cell>
          <cell r="R3126">
            <v>381</v>
          </cell>
          <cell r="S3126">
            <v>327</v>
          </cell>
          <cell r="T3126">
            <v>361</v>
          </cell>
          <cell r="U3126">
            <v>644</v>
          </cell>
          <cell r="V3126">
            <v>524</v>
          </cell>
          <cell r="W3126">
            <v>214</v>
          </cell>
          <cell r="X3126">
            <v>1700</v>
          </cell>
          <cell r="Y3126">
            <v>1745</v>
          </cell>
          <cell r="Z3126">
            <v>2034</v>
          </cell>
          <cell r="AA3126">
            <v>2374</v>
          </cell>
          <cell r="AB3126">
            <v>2794</v>
          </cell>
          <cell r="AC3126">
            <v>2455</v>
          </cell>
          <cell r="AD3126">
            <v>3604</v>
          </cell>
          <cell r="AE3126">
            <v>3908</v>
          </cell>
          <cell r="AF3126">
            <v>3870</v>
          </cell>
          <cell r="AG3126">
            <v>3078</v>
          </cell>
          <cell r="AH3126">
            <v>3499</v>
          </cell>
        </row>
        <row r="3127">
          <cell r="E3127" t="str">
            <v>CA Electric Power Wood and Waste</v>
          </cell>
          <cell r="F3127">
            <v>71541</v>
          </cell>
          <cell r="G3127">
            <v>70025</v>
          </cell>
          <cell r="H3127">
            <v>78994</v>
          </cell>
          <cell r="I3127">
            <v>76560</v>
          </cell>
          <cell r="J3127">
            <v>82057</v>
          </cell>
          <cell r="K3127">
            <v>62599</v>
          </cell>
          <cell r="L3127">
            <v>61973</v>
          </cell>
          <cell r="M3127">
            <v>61676</v>
          </cell>
          <cell r="N3127">
            <v>64305</v>
          </cell>
          <cell r="O3127">
            <v>69624</v>
          </cell>
          <cell r="P3127">
            <v>69416</v>
          </cell>
          <cell r="Q3127">
            <v>60668</v>
          </cell>
          <cell r="R3127">
            <v>81194</v>
          </cell>
          <cell r="S3127">
            <v>72621</v>
          </cell>
          <cell r="T3127">
            <v>71865</v>
          </cell>
          <cell r="U3127">
            <v>73098</v>
          </cell>
          <cell r="V3127">
            <v>74876</v>
          </cell>
          <cell r="W3127">
            <v>71470</v>
          </cell>
          <cell r="X3127">
            <v>74627</v>
          </cell>
          <cell r="Y3127">
            <v>77484</v>
          </cell>
          <cell r="Z3127">
            <v>79022</v>
          </cell>
          <cell r="AA3127">
            <v>69000</v>
          </cell>
          <cell r="AB3127">
            <v>75213</v>
          </cell>
          <cell r="AC3127">
            <v>74270</v>
          </cell>
          <cell r="AD3127">
            <v>78215</v>
          </cell>
          <cell r="AE3127">
            <v>75669</v>
          </cell>
          <cell r="AF3127">
            <v>65909</v>
          </cell>
          <cell r="AG3127">
            <v>64914</v>
          </cell>
          <cell r="AH3127">
            <v>65681</v>
          </cell>
        </row>
        <row r="3128">
          <cell r="E3128" t="str">
            <v>CO Electric Power Wood and Waste</v>
          </cell>
          <cell r="F3128">
            <v>140</v>
          </cell>
          <cell r="G3128">
            <v>1275</v>
          </cell>
          <cell r="H3128">
            <v>98</v>
          </cell>
          <cell r="I3128">
            <v>87</v>
          </cell>
          <cell r="J3128">
            <v>94</v>
          </cell>
          <cell r="K3128">
            <v>97</v>
          </cell>
          <cell r="L3128">
            <v>55</v>
          </cell>
          <cell r="M3128">
            <v>63</v>
          </cell>
          <cell r="N3128">
            <v>0</v>
          </cell>
          <cell r="O3128">
            <v>0</v>
          </cell>
          <cell r="P3128">
            <v>214</v>
          </cell>
          <cell r="Q3128">
            <v>463</v>
          </cell>
          <cell r="R3128">
            <v>460</v>
          </cell>
          <cell r="S3128">
            <v>438</v>
          </cell>
          <cell r="T3128">
            <v>1017</v>
          </cell>
          <cell r="U3128">
            <v>498</v>
          </cell>
          <cell r="V3128">
            <v>508</v>
          </cell>
          <cell r="W3128">
            <v>553</v>
          </cell>
          <cell r="X3128">
            <v>706</v>
          </cell>
          <cell r="Y3128">
            <v>837</v>
          </cell>
          <cell r="Z3128">
            <v>862</v>
          </cell>
          <cell r="AA3128">
            <v>893</v>
          </cell>
          <cell r="AB3128">
            <v>850</v>
          </cell>
          <cell r="AC3128">
            <v>1157</v>
          </cell>
          <cell r="AD3128">
            <v>1827</v>
          </cell>
          <cell r="AE3128">
            <v>1124</v>
          </cell>
          <cell r="AF3128">
            <v>2312</v>
          </cell>
          <cell r="AG3128">
            <v>2383</v>
          </cell>
          <cell r="AH3128">
            <v>2318</v>
          </cell>
        </row>
        <row r="3129">
          <cell r="E3129" t="str">
            <v>CT Electric Power Wood and Waste</v>
          </cell>
          <cell r="F3129">
            <v>15864</v>
          </cell>
          <cell r="G3129">
            <v>16836</v>
          </cell>
          <cell r="H3129">
            <v>20665</v>
          </cell>
          <cell r="I3129">
            <v>20147</v>
          </cell>
          <cell r="J3129">
            <v>21000</v>
          </cell>
          <cell r="K3129">
            <v>27450</v>
          </cell>
          <cell r="L3129">
            <v>23619</v>
          </cell>
          <cell r="M3129">
            <v>23133</v>
          </cell>
          <cell r="N3129">
            <v>23331</v>
          </cell>
          <cell r="O3129">
            <v>23180</v>
          </cell>
          <cell r="P3129">
            <v>30995</v>
          </cell>
          <cell r="Q3129">
            <v>14341</v>
          </cell>
          <cell r="R3129">
            <v>13706</v>
          </cell>
          <cell r="S3129">
            <v>13843</v>
          </cell>
          <cell r="T3129">
            <v>13488</v>
          </cell>
          <cell r="U3129">
            <v>13621</v>
          </cell>
          <cell r="V3129">
            <v>13603</v>
          </cell>
          <cell r="W3129">
            <v>13120</v>
          </cell>
          <cell r="X3129">
            <v>13258</v>
          </cell>
          <cell r="Y3129">
            <v>13520</v>
          </cell>
          <cell r="Z3129">
            <v>13235</v>
          </cell>
          <cell r="AA3129">
            <v>12526</v>
          </cell>
          <cell r="AB3129">
            <v>12237</v>
          </cell>
          <cell r="AC3129">
            <v>11252</v>
          </cell>
          <cell r="AD3129">
            <v>13106</v>
          </cell>
          <cell r="AE3129">
            <v>13653</v>
          </cell>
          <cell r="AF3129">
            <v>15911</v>
          </cell>
          <cell r="AG3129">
            <v>13061</v>
          </cell>
          <cell r="AH3129">
            <v>12719</v>
          </cell>
        </row>
        <row r="3130">
          <cell r="E3130" t="str">
            <v>DC Electric Power Wood and Waste</v>
          </cell>
          <cell r="F3130">
            <v>0</v>
          </cell>
          <cell r="G3130">
            <v>0</v>
          </cell>
          <cell r="H3130">
            <v>0</v>
          </cell>
          <cell r="I3130">
            <v>0</v>
          </cell>
          <cell r="J3130">
            <v>0</v>
          </cell>
          <cell r="K3130">
            <v>0</v>
          </cell>
          <cell r="L3130">
            <v>0</v>
          </cell>
          <cell r="M3130">
            <v>0</v>
          </cell>
          <cell r="N3130">
            <v>0</v>
          </cell>
          <cell r="O3130">
            <v>0</v>
          </cell>
          <cell r="P3130">
            <v>0</v>
          </cell>
          <cell r="Q3130">
            <v>0</v>
          </cell>
          <cell r="R3130">
            <v>0</v>
          </cell>
          <cell r="S3130">
            <v>0</v>
          </cell>
          <cell r="T3130">
            <v>0</v>
          </cell>
          <cell r="U3130">
            <v>0</v>
          </cell>
          <cell r="V3130">
            <v>0</v>
          </cell>
          <cell r="W3130">
            <v>0</v>
          </cell>
          <cell r="X3130">
            <v>0</v>
          </cell>
          <cell r="Y3130">
            <v>0</v>
          </cell>
          <cell r="Z3130">
            <v>0</v>
          </cell>
          <cell r="AA3130">
            <v>0</v>
          </cell>
          <cell r="AB3130">
            <v>0</v>
          </cell>
          <cell r="AC3130">
            <v>0</v>
          </cell>
          <cell r="AD3130">
            <v>0</v>
          </cell>
          <cell r="AE3130">
            <v>498</v>
          </cell>
          <cell r="AF3130">
            <v>784</v>
          </cell>
          <cell r="AG3130">
            <v>0</v>
          </cell>
          <cell r="AH3130">
            <v>0</v>
          </cell>
        </row>
        <row r="3131">
          <cell r="E3131" t="str">
            <v>DE Electric Power Wood and Waste</v>
          </cell>
          <cell r="F3131">
            <v>0</v>
          </cell>
          <cell r="G3131">
            <v>0</v>
          </cell>
          <cell r="H3131">
            <v>0</v>
          </cell>
          <cell r="I3131">
            <v>0</v>
          </cell>
          <cell r="J3131">
            <v>0</v>
          </cell>
          <cell r="K3131">
            <v>0</v>
          </cell>
          <cell r="L3131">
            <v>0</v>
          </cell>
          <cell r="M3131">
            <v>0</v>
          </cell>
          <cell r="N3131">
            <v>0</v>
          </cell>
          <cell r="O3131">
            <v>0</v>
          </cell>
          <cell r="P3131">
            <v>191</v>
          </cell>
          <cell r="Q3131">
            <v>0</v>
          </cell>
          <cell r="R3131">
            <v>0</v>
          </cell>
          <cell r="S3131">
            <v>0</v>
          </cell>
          <cell r="T3131">
            <v>0</v>
          </cell>
          <cell r="U3131">
            <v>0</v>
          </cell>
          <cell r="V3131">
            <v>5</v>
          </cell>
          <cell r="W3131">
            <v>538</v>
          </cell>
          <cell r="X3131">
            <v>1832</v>
          </cell>
          <cell r="Y3131">
            <v>1617</v>
          </cell>
          <cell r="Z3131">
            <v>1660</v>
          </cell>
          <cell r="AA3131">
            <v>1783</v>
          </cell>
          <cell r="AB3131">
            <v>1196</v>
          </cell>
          <cell r="AC3131">
            <v>639</v>
          </cell>
          <cell r="AD3131">
            <v>681</v>
          </cell>
          <cell r="AE3131">
            <v>682</v>
          </cell>
          <cell r="AF3131">
            <v>583</v>
          </cell>
          <cell r="AG3131">
            <v>551</v>
          </cell>
          <cell r="AH3131">
            <v>516</v>
          </cell>
        </row>
        <row r="3132">
          <cell r="E3132" t="str">
            <v>FL Electric Power Wood and Waste</v>
          </cell>
          <cell r="F3132">
            <v>30801</v>
          </cell>
          <cell r="G3132">
            <v>42232</v>
          </cell>
          <cell r="H3132">
            <v>51908</v>
          </cell>
          <cell r="I3132">
            <v>54171</v>
          </cell>
          <cell r="J3132">
            <v>56706</v>
          </cell>
          <cell r="K3132">
            <v>61932</v>
          </cell>
          <cell r="L3132">
            <v>73763</v>
          </cell>
          <cell r="M3132">
            <v>71827</v>
          </cell>
          <cell r="N3132">
            <v>64838</v>
          </cell>
          <cell r="O3132">
            <v>68457</v>
          </cell>
          <cell r="P3132">
            <v>66076</v>
          </cell>
          <cell r="Q3132">
            <v>33406</v>
          </cell>
          <cell r="R3132">
            <v>44953</v>
          </cell>
          <cell r="S3132">
            <v>51131</v>
          </cell>
          <cell r="T3132">
            <v>51237</v>
          </cell>
          <cell r="U3132">
            <v>50420</v>
          </cell>
          <cell r="V3132">
            <v>50442</v>
          </cell>
          <cell r="W3132">
            <v>51695</v>
          </cell>
          <cell r="X3132">
            <v>50292</v>
          </cell>
          <cell r="Y3132">
            <v>53472</v>
          </cell>
          <cell r="Z3132">
            <v>53214</v>
          </cell>
          <cell r="AA3132">
            <v>50251</v>
          </cell>
          <cell r="AB3132">
            <v>50413</v>
          </cell>
          <cell r="AC3132">
            <v>51266</v>
          </cell>
          <cell r="AD3132">
            <v>57709</v>
          </cell>
          <cell r="AE3132">
            <v>59593</v>
          </cell>
          <cell r="AF3132">
            <v>55126</v>
          </cell>
          <cell r="AG3132">
            <v>63369</v>
          </cell>
          <cell r="AH3132">
            <v>62165</v>
          </cell>
        </row>
        <row r="3133">
          <cell r="E3133" t="str">
            <v>GA Electric Power Wood and Waste</v>
          </cell>
          <cell r="F3133">
            <v>0</v>
          </cell>
          <cell r="G3133">
            <v>0</v>
          </cell>
          <cell r="H3133">
            <v>0</v>
          </cell>
          <cell r="I3133">
            <v>51</v>
          </cell>
          <cell r="J3133">
            <v>178</v>
          </cell>
          <cell r="K3133">
            <v>242</v>
          </cell>
          <cell r="L3133">
            <v>243</v>
          </cell>
          <cell r="M3133">
            <v>1528</v>
          </cell>
          <cell r="N3133">
            <v>237</v>
          </cell>
          <cell r="O3133">
            <v>242</v>
          </cell>
          <cell r="P3133">
            <v>96</v>
          </cell>
          <cell r="Q3133">
            <v>245</v>
          </cell>
          <cell r="R3133">
            <v>239</v>
          </cell>
          <cell r="S3133">
            <v>209</v>
          </cell>
          <cell r="T3133">
            <v>216</v>
          </cell>
          <cell r="U3133">
            <v>209</v>
          </cell>
          <cell r="V3133">
            <v>202</v>
          </cell>
          <cell r="W3133">
            <v>155</v>
          </cell>
          <cell r="X3133">
            <v>409</v>
          </cell>
          <cell r="Y3133">
            <v>412</v>
          </cell>
          <cell r="Z3133">
            <v>3378</v>
          </cell>
          <cell r="AA3133">
            <v>2880</v>
          </cell>
          <cell r="AB3133">
            <v>3572</v>
          </cell>
          <cell r="AC3133">
            <v>7322</v>
          </cell>
          <cell r="AD3133">
            <v>8752</v>
          </cell>
          <cell r="AE3133">
            <v>9358</v>
          </cell>
          <cell r="AF3133">
            <v>9566</v>
          </cell>
          <cell r="AG3133">
            <v>13530</v>
          </cell>
          <cell r="AH3133">
            <v>11587</v>
          </cell>
        </row>
        <row r="3134">
          <cell r="E3134" t="str">
            <v>HI Electric Power Wood and Waste</v>
          </cell>
          <cell r="F3134">
            <v>7765</v>
          </cell>
          <cell r="G3134">
            <v>7656</v>
          </cell>
          <cell r="H3134">
            <v>7223</v>
          </cell>
          <cell r="I3134">
            <v>7631</v>
          </cell>
          <cell r="J3134">
            <v>6560</v>
          </cell>
          <cell r="K3134">
            <v>6547</v>
          </cell>
          <cell r="L3134">
            <v>4921</v>
          </cell>
          <cell r="M3134">
            <v>5608</v>
          </cell>
          <cell r="N3134">
            <v>5423</v>
          </cell>
          <cell r="O3134">
            <v>5410</v>
          </cell>
          <cell r="P3134">
            <v>5325</v>
          </cell>
          <cell r="Q3134">
            <v>2830</v>
          </cell>
          <cell r="R3134">
            <v>2398</v>
          </cell>
          <cell r="S3134">
            <v>2561</v>
          </cell>
          <cell r="T3134">
            <v>0</v>
          </cell>
          <cell r="U3134">
            <v>0</v>
          </cell>
          <cell r="V3134">
            <v>0</v>
          </cell>
          <cell r="W3134">
            <v>0</v>
          </cell>
          <cell r="X3134">
            <v>0</v>
          </cell>
          <cell r="Y3134">
            <v>44</v>
          </cell>
          <cell r="Z3134">
            <v>40</v>
          </cell>
          <cell r="AA3134">
            <v>579</v>
          </cell>
          <cell r="AB3134">
            <v>403</v>
          </cell>
          <cell r="AC3134">
            <v>519</v>
          </cell>
          <cell r="AD3134">
            <v>609</v>
          </cell>
          <cell r="AE3134">
            <v>853</v>
          </cell>
          <cell r="AF3134">
            <v>1076</v>
          </cell>
          <cell r="AG3134">
            <v>1762</v>
          </cell>
          <cell r="AH3134">
            <v>1456</v>
          </cell>
        </row>
        <row r="3135">
          <cell r="E3135" t="str">
            <v>IA Electric Power Wood and Waste</v>
          </cell>
          <cell r="F3135">
            <v>181</v>
          </cell>
          <cell r="G3135">
            <v>206</v>
          </cell>
          <cell r="H3135">
            <v>147</v>
          </cell>
          <cell r="I3135">
            <v>241</v>
          </cell>
          <cell r="J3135">
            <v>654</v>
          </cell>
          <cell r="K3135">
            <v>695</v>
          </cell>
          <cell r="L3135">
            <v>730</v>
          </cell>
          <cell r="M3135">
            <v>724</v>
          </cell>
          <cell r="N3135">
            <v>784</v>
          </cell>
          <cell r="O3135">
            <v>863</v>
          </cell>
          <cell r="P3135">
            <v>836</v>
          </cell>
          <cell r="Q3135">
            <v>1022</v>
          </cell>
          <cell r="R3135">
            <v>1014</v>
          </cell>
          <cell r="S3135">
            <v>1015</v>
          </cell>
          <cell r="T3135">
            <v>1000</v>
          </cell>
          <cell r="U3135">
            <v>1012</v>
          </cell>
          <cell r="V3135">
            <v>1074</v>
          </cell>
          <cell r="W3135">
            <v>1499</v>
          </cell>
          <cell r="X3135">
            <v>1680</v>
          </cell>
          <cell r="Y3135">
            <v>1457</v>
          </cell>
          <cell r="Z3135">
            <v>1536</v>
          </cell>
          <cell r="AA3135">
            <v>1434</v>
          </cell>
          <cell r="AB3135">
            <v>1392</v>
          </cell>
          <cell r="AC3135">
            <v>1384</v>
          </cell>
          <cell r="AD3135">
            <v>1704</v>
          </cell>
          <cell r="AE3135">
            <v>1860</v>
          </cell>
          <cell r="AF3135">
            <v>1941</v>
          </cell>
          <cell r="AG3135">
            <v>1932</v>
          </cell>
          <cell r="AH3135">
            <v>1796</v>
          </cell>
        </row>
        <row r="3136">
          <cell r="E3136" t="str">
            <v>ID Electric Power Wood and Waste</v>
          </cell>
          <cell r="F3136">
            <v>1193</v>
          </cell>
          <cell r="G3136">
            <v>1242</v>
          </cell>
          <cell r="H3136">
            <v>1207</v>
          </cell>
          <cell r="I3136">
            <v>1388</v>
          </cell>
          <cell r="J3136">
            <v>1390</v>
          </cell>
          <cell r="K3136">
            <v>1325</v>
          </cell>
          <cell r="L3136">
            <v>1208</v>
          </cell>
          <cell r="M3136">
            <v>1269</v>
          </cell>
          <cell r="N3136">
            <v>1296</v>
          </cell>
          <cell r="O3136">
            <v>715</v>
          </cell>
          <cell r="P3136">
            <v>694</v>
          </cell>
          <cell r="Q3136">
            <v>721</v>
          </cell>
          <cell r="R3136">
            <v>1274</v>
          </cell>
          <cell r="S3136">
            <v>1447</v>
          </cell>
          <cell r="T3136">
            <v>1430</v>
          </cell>
          <cell r="U3136">
            <v>1515</v>
          </cell>
          <cell r="V3136">
            <v>1496</v>
          </cell>
          <cell r="W3136">
            <v>1399</v>
          </cell>
          <cell r="X3136">
            <v>1279</v>
          </cell>
          <cell r="Y3136">
            <v>1533</v>
          </cell>
          <cell r="Z3136">
            <v>1723</v>
          </cell>
          <cell r="AA3136">
            <v>1762</v>
          </cell>
          <cell r="AB3136">
            <v>2336</v>
          </cell>
          <cell r="AC3136">
            <v>3431</v>
          </cell>
          <cell r="AD3136">
            <v>9263</v>
          </cell>
          <cell r="AE3136">
            <v>8313</v>
          </cell>
          <cell r="AF3136">
            <v>2384</v>
          </cell>
          <cell r="AG3136">
            <v>2400</v>
          </cell>
          <cell r="AH3136">
            <v>2242</v>
          </cell>
        </row>
        <row r="3137">
          <cell r="E3137" t="str">
            <v>IL Electric Power Wood and Waste</v>
          </cell>
          <cell r="F3137">
            <v>2363</v>
          </cell>
          <cell r="G3137">
            <v>2541</v>
          </cell>
          <cell r="H3137">
            <v>2524</v>
          </cell>
          <cell r="I3137">
            <v>3152</v>
          </cell>
          <cell r="J3137">
            <v>3618</v>
          </cell>
          <cell r="K3137">
            <v>4282</v>
          </cell>
          <cell r="L3137">
            <v>5632</v>
          </cell>
          <cell r="M3137">
            <v>9975</v>
          </cell>
          <cell r="N3137">
            <v>8696</v>
          </cell>
          <cell r="O3137">
            <v>11201</v>
          </cell>
          <cell r="P3137">
            <v>10882</v>
          </cell>
          <cell r="Q3137">
            <v>9040</v>
          </cell>
          <cell r="R3137">
            <v>10007</v>
          </cell>
          <cell r="S3137">
            <v>9700</v>
          </cell>
          <cell r="T3137">
            <v>9609</v>
          </cell>
          <cell r="U3137">
            <v>8146</v>
          </cell>
          <cell r="V3137">
            <v>7980</v>
          </cell>
          <cell r="W3137">
            <v>8336</v>
          </cell>
          <cell r="X3137">
            <v>9498</v>
          </cell>
          <cell r="Y3137">
            <v>9416</v>
          </cell>
          <cell r="Z3137">
            <v>9472</v>
          </cell>
          <cell r="AA3137">
            <v>8248</v>
          </cell>
          <cell r="AB3137">
            <v>8235</v>
          </cell>
          <cell r="AC3137">
            <v>8068</v>
          </cell>
          <cell r="AD3137">
            <v>8148</v>
          </cell>
          <cell r="AE3137">
            <v>7095</v>
          </cell>
          <cell r="AF3137">
            <v>6737</v>
          </cell>
          <cell r="AG3137">
            <v>6104</v>
          </cell>
          <cell r="AH3137">
            <v>6464</v>
          </cell>
        </row>
        <row r="3138">
          <cell r="E3138" t="str">
            <v>IN Electric Power Wood and Waste</v>
          </cell>
          <cell r="F3138">
            <v>0</v>
          </cell>
          <cell r="G3138">
            <v>0</v>
          </cell>
          <cell r="H3138">
            <v>0</v>
          </cell>
          <cell r="I3138">
            <v>0</v>
          </cell>
          <cell r="J3138">
            <v>0</v>
          </cell>
          <cell r="K3138">
            <v>534</v>
          </cell>
          <cell r="L3138">
            <v>850</v>
          </cell>
          <cell r="M3138">
            <v>1024</v>
          </cell>
          <cell r="N3138">
            <v>1033</v>
          </cell>
          <cell r="O3138">
            <v>1032</v>
          </cell>
          <cell r="P3138">
            <v>1088</v>
          </cell>
          <cell r="Q3138">
            <v>1105</v>
          </cell>
          <cell r="R3138">
            <v>1084</v>
          </cell>
          <cell r="S3138">
            <v>995</v>
          </cell>
          <cell r="T3138">
            <v>1025</v>
          </cell>
          <cell r="U3138">
            <v>242</v>
          </cell>
          <cell r="V3138">
            <v>2169</v>
          </cell>
          <cell r="W3138">
            <v>2255</v>
          </cell>
          <cell r="X3138">
            <v>3104</v>
          </cell>
          <cell r="Y3138">
            <v>3029</v>
          </cell>
          <cell r="Z3138">
            <v>3202</v>
          </cell>
          <cell r="AA3138">
            <v>3600</v>
          </cell>
          <cell r="AB3138">
            <v>3459</v>
          </cell>
          <cell r="AC3138">
            <v>3820</v>
          </cell>
          <cell r="AD3138">
            <v>3746</v>
          </cell>
          <cell r="AE3138">
            <v>4128</v>
          </cell>
          <cell r="AF3138">
            <v>3964</v>
          </cell>
          <cell r="AG3138">
            <v>4359</v>
          </cell>
          <cell r="AH3138">
            <v>4382</v>
          </cell>
        </row>
        <row r="3139">
          <cell r="E3139" t="str">
            <v>KS Electric Power Wood and Waste</v>
          </cell>
          <cell r="F3139">
            <v>0</v>
          </cell>
          <cell r="G3139">
            <v>0</v>
          </cell>
          <cell r="H3139">
            <v>0</v>
          </cell>
          <cell r="I3139">
            <v>0</v>
          </cell>
          <cell r="J3139">
            <v>0</v>
          </cell>
          <cell r="K3139">
            <v>0</v>
          </cell>
          <cell r="L3139">
            <v>0</v>
          </cell>
          <cell r="M3139">
            <v>0</v>
          </cell>
          <cell r="N3139">
            <v>0</v>
          </cell>
          <cell r="O3139">
            <v>0</v>
          </cell>
          <cell r="P3139">
            <v>0</v>
          </cell>
          <cell r="Q3139">
            <v>0</v>
          </cell>
          <cell r="R3139">
            <v>0</v>
          </cell>
          <cell r="S3139">
            <v>0</v>
          </cell>
          <cell r="T3139">
            <v>0</v>
          </cell>
          <cell r="U3139">
            <v>0</v>
          </cell>
          <cell r="V3139">
            <v>0</v>
          </cell>
          <cell r="W3139">
            <v>0</v>
          </cell>
          <cell r="X3139">
            <v>0</v>
          </cell>
          <cell r="Y3139">
            <v>0</v>
          </cell>
          <cell r="Z3139">
            <v>583</v>
          </cell>
          <cell r="AA3139">
            <v>692</v>
          </cell>
          <cell r="AB3139">
            <v>638</v>
          </cell>
          <cell r="AC3139">
            <v>854</v>
          </cell>
          <cell r="AD3139">
            <v>774</v>
          </cell>
          <cell r="AE3139">
            <v>738</v>
          </cell>
          <cell r="AF3139">
            <v>690</v>
          </cell>
          <cell r="AG3139">
            <v>683</v>
          </cell>
          <cell r="AH3139">
            <v>770</v>
          </cell>
        </row>
        <row r="3140">
          <cell r="E3140" t="str">
            <v>KY Electric Power Wood and Waste</v>
          </cell>
          <cell r="F3140">
            <v>0</v>
          </cell>
          <cell r="G3140">
            <v>0</v>
          </cell>
          <cell r="H3140">
            <v>0</v>
          </cell>
          <cell r="I3140">
            <v>0</v>
          </cell>
          <cell r="J3140">
            <v>0</v>
          </cell>
          <cell r="K3140">
            <v>0</v>
          </cell>
          <cell r="L3140">
            <v>0</v>
          </cell>
          <cell r="M3140">
            <v>0</v>
          </cell>
          <cell r="N3140">
            <v>0</v>
          </cell>
          <cell r="O3140">
            <v>0</v>
          </cell>
          <cell r="P3140">
            <v>0</v>
          </cell>
          <cell r="Q3140">
            <v>0</v>
          </cell>
          <cell r="R3140">
            <v>0</v>
          </cell>
          <cell r="S3140">
            <v>0</v>
          </cell>
          <cell r="T3140">
            <v>790</v>
          </cell>
          <cell r="U3140">
            <v>802</v>
          </cell>
          <cell r="V3140">
            <v>1050</v>
          </cell>
          <cell r="W3140">
            <v>1132</v>
          </cell>
          <cell r="X3140">
            <v>1276</v>
          </cell>
          <cell r="Y3140">
            <v>838</v>
          </cell>
          <cell r="Z3140">
            <v>575</v>
          </cell>
          <cell r="AA3140">
            <v>625</v>
          </cell>
          <cell r="AB3140">
            <v>1199</v>
          </cell>
          <cell r="AC3140">
            <v>1230</v>
          </cell>
          <cell r="AD3140">
            <v>1148</v>
          </cell>
          <cell r="AE3140">
            <v>1100</v>
          </cell>
          <cell r="AF3140">
            <v>1241</v>
          </cell>
          <cell r="AG3140">
            <v>1356</v>
          </cell>
          <cell r="AH3140">
            <v>1282</v>
          </cell>
        </row>
        <row r="3141">
          <cell r="E3141" t="str">
            <v>LA Electric Power Wood and Waste</v>
          </cell>
          <cell r="F3141">
            <v>1347</v>
          </cell>
          <cell r="G3141">
            <v>1250</v>
          </cell>
          <cell r="H3141">
            <v>1111</v>
          </cell>
          <cell r="I3141">
            <v>1124</v>
          </cell>
          <cell r="J3141">
            <v>1124</v>
          </cell>
          <cell r="K3141">
            <v>1286</v>
          </cell>
          <cell r="L3141">
            <v>1144</v>
          </cell>
          <cell r="M3141">
            <v>1208</v>
          </cell>
          <cell r="N3141">
            <v>1212</v>
          </cell>
          <cell r="O3141">
            <v>1293</v>
          </cell>
          <cell r="P3141">
            <v>1043</v>
          </cell>
          <cell r="Q3141">
            <v>907</v>
          </cell>
          <cell r="R3141">
            <v>984</v>
          </cell>
          <cell r="S3141">
            <v>1051</v>
          </cell>
          <cell r="T3141">
            <v>1193</v>
          </cell>
          <cell r="U3141">
            <v>1135</v>
          </cell>
          <cell r="V3141">
            <v>1018</v>
          </cell>
          <cell r="W3141">
            <v>1254</v>
          </cell>
          <cell r="X3141">
            <v>1177</v>
          </cell>
          <cell r="Y3141">
            <v>1126</v>
          </cell>
          <cell r="Z3141">
            <v>1234</v>
          </cell>
          <cell r="AA3141">
            <v>1174</v>
          </cell>
          <cell r="AB3141">
            <v>985</v>
          </cell>
          <cell r="AC3141">
            <v>1195</v>
          </cell>
          <cell r="AD3141">
            <v>1397</v>
          </cell>
          <cell r="AE3141">
            <v>1455</v>
          </cell>
          <cell r="AF3141">
            <v>1327</v>
          </cell>
          <cell r="AG3141">
            <v>1445</v>
          </cell>
          <cell r="AH3141">
            <v>1316</v>
          </cell>
        </row>
        <row r="3142">
          <cell r="E3142" t="str">
            <v>MA Electric Power Wood and Waste</v>
          </cell>
          <cell r="F3142">
            <v>24387</v>
          </cell>
          <cell r="G3142">
            <v>25906</v>
          </cell>
          <cell r="H3142">
            <v>27602</v>
          </cell>
          <cell r="I3142">
            <v>29296</v>
          </cell>
          <cell r="J3142">
            <v>32444</v>
          </cell>
          <cell r="K3142">
            <v>31412</v>
          </cell>
          <cell r="L3142">
            <v>32963</v>
          </cell>
          <cell r="M3142">
            <v>34294</v>
          </cell>
          <cell r="N3142">
            <v>33609</v>
          </cell>
          <cell r="O3142">
            <v>31712</v>
          </cell>
          <cell r="P3142">
            <v>34113</v>
          </cell>
          <cell r="Q3142">
            <v>21188</v>
          </cell>
          <cell r="R3142">
            <v>19543</v>
          </cell>
          <cell r="S3142">
            <v>20441</v>
          </cell>
          <cell r="T3142">
            <v>20564</v>
          </cell>
          <cell r="U3142">
            <v>21100</v>
          </cell>
          <cell r="V3142">
            <v>20981</v>
          </cell>
          <cell r="W3142">
            <v>20097</v>
          </cell>
          <cell r="X3142">
            <v>21687</v>
          </cell>
          <cell r="Y3142">
            <v>20947</v>
          </cell>
          <cell r="Z3142">
            <v>20929</v>
          </cell>
          <cell r="AA3142">
            <v>19608</v>
          </cell>
          <cell r="AB3142">
            <v>19312</v>
          </cell>
          <cell r="AC3142">
            <v>19380</v>
          </cell>
          <cell r="AD3142">
            <v>20832</v>
          </cell>
          <cell r="AE3142">
            <v>20121</v>
          </cell>
          <cell r="AF3142">
            <v>20203</v>
          </cell>
          <cell r="AG3142">
            <v>19982</v>
          </cell>
          <cell r="AH3142">
            <v>19937</v>
          </cell>
        </row>
        <row r="3143">
          <cell r="E3143" t="str">
            <v>MD Electric Power Wood and Waste</v>
          </cell>
          <cell r="F3143">
            <v>7343</v>
          </cell>
          <cell r="G3143">
            <v>7323</v>
          </cell>
          <cell r="H3143">
            <v>7499</v>
          </cell>
          <cell r="I3143">
            <v>7275</v>
          </cell>
          <cell r="J3143">
            <v>7610</v>
          </cell>
          <cell r="K3143">
            <v>10116</v>
          </cell>
          <cell r="L3143">
            <v>12132</v>
          </cell>
          <cell r="M3143">
            <v>11739</v>
          </cell>
          <cell r="N3143">
            <v>12076</v>
          </cell>
          <cell r="O3143">
            <v>12741</v>
          </cell>
          <cell r="P3143">
            <v>12334</v>
          </cell>
          <cell r="Q3143">
            <v>7034</v>
          </cell>
          <cell r="R3143">
            <v>7317</v>
          </cell>
          <cell r="S3143">
            <v>7128</v>
          </cell>
          <cell r="T3143">
            <v>7306</v>
          </cell>
          <cell r="U3143">
            <v>7311</v>
          </cell>
          <cell r="V3143">
            <v>7608</v>
          </cell>
          <cell r="W3143">
            <v>7497</v>
          </cell>
          <cell r="X3143">
            <v>7679</v>
          </cell>
          <cell r="Y3143">
            <v>7409</v>
          </cell>
          <cell r="Z3143">
            <v>7602</v>
          </cell>
          <cell r="AA3143">
            <v>6961</v>
          </cell>
          <cell r="AB3143">
            <v>7373</v>
          </cell>
          <cell r="AC3143">
            <v>7684</v>
          </cell>
          <cell r="AD3143">
            <v>7862</v>
          </cell>
          <cell r="AE3143">
            <v>7760</v>
          </cell>
          <cell r="AF3143">
            <v>7597</v>
          </cell>
          <cell r="AG3143">
            <v>7792</v>
          </cell>
          <cell r="AH3143">
            <v>7691</v>
          </cell>
        </row>
        <row r="3144">
          <cell r="E3144" t="str">
            <v>ME Electric Power Wood and Waste</v>
          </cell>
          <cell r="F3144">
            <v>21499</v>
          </cell>
          <cell r="G3144">
            <v>22551</v>
          </cell>
          <cell r="H3144">
            <v>26446</v>
          </cell>
          <cell r="I3144">
            <v>31225</v>
          </cell>
          <cell r="J3144">
            <v>24178</v>
          </cell>
          <cell r="K3144">
            <v>19117</v>
          </cell>
          <cell r="L3144">
            <v>20467</v>
          </cell>
          <cell r="M3144">
            <v>19445</v>
          </cell>
          <cell r="N3144">
            <v>22793</v>
          </cell>
          <cell r="O3144">
            <v>24928</v>
          </cell>
          <cell r="P3144">
            <v>26457</v>
          </cell>
          <cell r="Q3144">
            <v>31008</v>
          </cell>
          <cell r="R3144">
            <v>30231</v>
          </cell>
          <cell r="S3144">
            <v>30640</v>
          </cell>
          <cell r="T3144">
            <v>31517</v>
          </cell>
          <cell r="U3144">
            <v>42124</v>
          </cell>
          <cell r="V3144">
            <v>40842</v>
          </cell>
          <cell r="W3144">
            <v>40859</v>
          </cell>
          <cell r="X3144">
            <v>34093</v>
          </cell>
          <cell r="Y3144">
            <v>30248</v>
          </cell>
          <cell r="Z3144">
            <v>32292</v>
          </cell>
          <cell r="AA3144">
            <v>28227</v>
          </cell>
          <cell r="AB3144">
            <v>26847</v>
          </cell>
          <cell r="AC3144">
            <v>27678</v>
          </cell>
          <cell r="AD3144">
            <v>28062</v>
          </cell>
          <cell r="AE3144">
            <v>30961</v>
          </cell>
          <cell r="AF3144">
            <v>28013</v>
          </cell>
          <cell r="AG3144">
            <v>28524</v>
          </cell>
          <cell r="AH3144">
            <v>27031</v>
          </cell>
        </row>
        <row r="3145">
          <cell r="E3145" t="str">
            <v>MI Electric Power Wood and Waste</v>
          </cell>
          <cell r="F3145">
            <v>9010</v>
          </cell>
          <cell r="G3145">
            <v>9297</v>
          </cell>
          <cell r="H3145">
            <v>10670</v>
          </cell>
          <cell r="I3145">
            <v>15999</v>
          </cell>
          <cell r="J3145">
            <v>17722</v>
          </cell>
          <cell r="K3145">
            <v>19653</v>
          </cell>
          <cell r="L3145">
            <v>23384</v>
          </cell>
          <cell r="M3145">
            <v>22558</v>
          </cell>
          <cell r="N3145">
            <v>22469</v>
          </cell>
          <cell r="O3145">
            <v>21653</v>
          </cell>
          <cell r="P3145">
            <v>25622</v>
          </cell>
          <cell r="Q3145">
            <v>25034</v>
          </cell>
          <cell r="R3145">
            <v>24836</v>
          </cell>
          <cell r="S3145">
            <v>24816</v>
          </cell>
          <cell r="T3145">
            <v>25277</v>
          </cell>
          <cell r="U3145">
            <v>23201</v>
          </cell>
          <cell r="V3145">
            <v>23206</v>
          </cell>
          <cell r="W3145">
            <v>22076</v>
          </cell>
          <cell r="X3145">
            <v>22723</v>
          </cell>
          <cell r="Y3145">
            <v>22032</v>
          </cell>
          <cell r="Z3145">
            <v>21936</v>
          </cell>
          <cell r="AA3145">
            <v>22942</v>
          </cell>
          <cell r="AB3145">
            <v>22325</v>
          </cell>
          <cell r="AC3145">
            <v>23236</v>
          </cell>
          <cell r="AD3145">
            <v>24726</v>
          </cell>
          <cell r="AE3145">
            <v>21219</v>
          </cell>
          <cell r="AF3145">
            <v>21796</v>
          </cell>
          <cell r="AG3145">
            <v>22737</v>
          </cell>
          <cell r="AH3145">
            <v>22493</v>
          </cell>
        </row>
        <row r="3146">
          <cell r="E3146" t="str">
            <v>MN Electric Power Wood and Waste</v>
          </cell>
          <cell r="F3146">
            <v>7724</v>
          </cell>
          <cell r="G3146">
            <v>6476</v>
          </cell>
          <cell r="H3146">
            <v>8113</v>
          </cell>
          <cell r="I3146">
            <v>8130</v>
          </cell>
          <cell r="J3146">
            <v>8135</v>
          </cell>
          <cell r="K3146">
            <v>8614</v>
          </cell>
          <cell r="L3146">
            <v>8810</v>
          </cell>
          <cell r="M3146">
            <v>9446</v>
          </cell>
          <cell r="N3146">
            <v>8525</v>
          </cell>
          <cell r="O3146">
            <v>8188</v>
          </cell>
          <cell r="P3146">
            <v>8783</v>
          </cell>
          <cell r="Q3146">
            <v>5464</v>
          </cell>
          <cell r="R3146">
            <v>7762</v>
          </cell>
          <cell r="S3146">
            <v>10376</v>
          </cell>
          <cell r="T3146">
            <v>7907</v>
          </cell>
          <cell r="U3146">
            <v>9295</v>
          </cell>
          <cell r="V3146">
            <v>8857</v>
          </cell>
          <cell r="W3146">
            <v>17202</v>
          </cell>
          <cell r="X3146">
            <v>17744</v>
          </cell>
          <cell r="Y3146">
            <v>20882</v>
          </cell>
          <cell r="Z3146">
            <v>24278</v>
          </cell>
          <cell r="AA3146">
            <v>21440</v>
          </cell>
          <cell r="AB3146">
            <v>24240</v>
          </cell>
          <cell r="AC3146">
            <v>20030</v>
          </cell>
          <cell r="AD3146">
            <v>22132</v>
          </cell>
          <cell r="AE3146">
            <v>22469</v>
          </cell>
          <cell r="AF3146">
            <v>22755</v>
          </cell>
          <cell r="AG3146">
            <v>22681</v>
          </cell>
          <cell r="AH3146">
            <v>17832</v>
          </cell>
        </row>
        <row r="3147">
          <cell r="E3147" t="str">
            <v>MO Electric Power Wood and Waste</v>
          </cell>
          <cell r="F3147">
            <v>0</v>
          </cell>
          <cell r="G3147">
            <v>0</v>
          </cell>
          <cell r="H3147">
            <v>0</v>
          </cell>
          <cell r="I3147">
            <v>13</v>
          </cell>
          <cell r="J3147">
            <v>70</v>
          </cell>
          <cell r="K3147">
            <v>258</v>
          </cell>
          <cell r="L3147">
            <v>324</v>
          </cell>
          <cell r="M3147">
            <v>426</v>
          </cell>
          <cell r="N3147">
            <v>793</v>
          </cell>
          <cell r="O3147">
            <v>510</v>
          </cell>
          <cell r="P3147">
            <v>746</v>
          </cell>
          <cell r="Q3147">
            <v>0</v>
          </cell>
          <cell r="R3147">
            <v>5</v>
          </cell>
          <cell r="S3147">
            <v>5</v>
          </cell>
          <cell r="T3147">
            <v>4</v>
          </cell>
          <cell r="U3147">
            <v>0</v>
          </cell>
          <cell r="V3147">
            <v>130</v>
          </cell>
          <cell r="W3147">
            <v>189</v>
          </cell>
          <cell r="X3147">
            <v>324</v>
          </cell>
          <cell r="Y3147">
            <v>752</v>
          </cell>
          <cell r="Z3147">
            <v>653</v>
          </cell>
          <cell r="AA3147">
            <v>600</v>
          </cell>
          <cell r="AB3147">
            <v>723</v>
          </cell>
          <cell r="AC3147">
            <v>722</v>
          </cell>
          <cell r="AD3147">
            <v>898</v>
          </cell>
          <cell r="AE3147">
            <v>990</v>
          </cell>
          <cell r="AF3147">
            <v>988</v>
          </cell>
          <cell r="AG3147">
            <v>1070</v>
          </cell>
          <cell r="AH3147">
            <v>973</v>
          </cell>
        </row>
        <row r="3148">
          <cell r="E3148" t="str">
            <v>MS Electric Power Wood and Waste</v>
          </cell>
          <cell r="F3148">
            <v>0</v>
          </cell>
          <cell r="G3148">
            <v>0</v>
          </cell>
          <cell r="H3148">
            <v>0</v>
          </cell>
          <cell r="I3148">
            <v>0</v>
          </cell>
          <cell r="J3148">
            <v>0</v>
          </cell>
          <cell r="K3148">
            <v>0</v>
          </cell>
          <cell r="L3148">
            <v>0</v>
          </cell>
          <cell r="M3148">
            <v>0</v>
          </cell>
          <cell r="N3148">
            <v>0</v>
          </cell>
          <cell r="O3148">
            <v>0</v>
          </cell>
          <cell r="P3148">
            <v>0</v>
          </cell>
          <cell r="Q3148">
            <v>0</v>
          </cell>
          <cell r="R3148">
            <v>0</v>
          </cell>
          <cell r="S3148">
            <v>0</v>
          </cell>
          <cell r="T3148">
            <v>0</v>
          </cell>
          <cell r="U3148">
            <v>0</v>
          </cell>
          <cell r="V3148">
            <v>0</v>
          </cell>
          <cell r="W3148">
            <v>0</v>
          </cell>
          <cell r="X3148">
            <v>0</v>
          </cell>
          <cell r="Y3148">
            <v>0</v>
          </cell>
          <cell r="Z3148">
            <v>17</v>
          </cell>
          <cell r="AA3148">
            <v>4</v>
          </cell>
          <cell r="AB3148">
            <v>29</v>
          </cell>
          <cell r="AC3148">
            <v>123</v>
          </cell>
          <cell r="AD3148">
            <v>135</v>
          </cell>
          <cell r="AE3148">
            <v>126</v>
          </cell>
          <cell r="AF3148">
            <v>103</v>
          </cell>
          <cell r="AG3148">
            <v>122</v>
          </cell>
          <cell r="AH3148">
            <v>128</v>
          </cell>
        </row>
        <row r="3149">
          <cell r="E3149" t="str">
            <v>MT Electric Power Wood and Waste</v>
          </cell>
          <cell r="F3149">
            <v>785</v>
          </cell>
          <cell r="G3149">
            <v>651</v>
          </cell>
          <cell r="H3149">
            <v>818</v>
          </cell>
          <cell r="I3149">
            <v>806</v>
          </cell>
          <cell r="J3149">
            <v>433</v>
          </cell>
          <cell r="K3149">
            <v>0</v>
          </cell>
          <cell r="L3149">
            <v>0</v>
          </cell>
          <cell r="M3149">
            <v>0</v>
          </cell>
          <cell r="N3149">
            <v>0</v>
          </cell>
          <cell r="O3149">
            <v>0</v>
          </cell>
          <cell r="P3149">
            <v>0</v>
          </cell>
          <cell r="Q3149">
            <v>0</v>
          </cell>
          <cell r="R3149">
            <v>0</v>
          </cell>
          <cell r="S3149">
            <v>0</v>
          </cell>
          <cell r="T3149">
            <v>0</v>
          </cell>
          <cell r="U3149">
            <v>0</v>
          </cell>
          <cell r="V3149">
            <v>0</v>
          </cell>
          <cell r="W3149">
            <v>0</v>
          </cell>
          <cell r="X3149">
            <v>0</v>
          </cell>
          <cell r="Y3149">
            <v>0</v>
          </cell>
          <cell r="Z3149">
            <v>0</v>
          </cell>
          <cell r="AA3149">
            <v>0</v>
          </cell>
          <cell r="AB3149">
            <v>0</v>
          </cell>
          <cell r="AC3149">
            <v>0</v>
          </cell>
          <cell r="AD3149">
            <v>0</v>
          </cell>
          <cell r="AE3149">
            <v>0</v>
          </cell>
          <cell r="AF3149">
            <v>0</v>
          </cell>
          <cell r="AG3149">
            <v>0</v>
          </cell>
          <cell r="AH3149">
            <v>0</v>
          </cell>
        </row>
        <row r="3150">
          <cell r="E3150" t="str">
            <v>NC Electric Power Wood and Waste</v>
          </cell>
          <cell r="F3150">
            <v>1764</v>
          </cell>
          <cell r="G3150">
            <v>6604</v>
          </cell>
          <cell r="H3150">
            <v>6392</v>
          </cell>
          <cell r="I3150">
            <v>6335</v>
          </cell>
          <cell r="J3150">
            <v>8196</v>
          </cell>
          <cell r="K3150">
            <v>6480</v>
          </cell>
          <cell r="L3150">
            <v>5942</v>
          </cell>
          <cell r="M3150">
            <v>6288</v>
          </cell>
          <cell r="N3150">
            <v>6875</v>
          </cell>
          <cell r="O3150">
            <v>6636</v>
          </cell>
          <cell r="P3150">
            <v>6665</v>
          </cell>
          <cell r="Q3150">
            <v>6484</v>
          </cell>
          <cell r="R3150">
            <v>6336</v>
          </cell>
          <cell r="S3150">
            <v>6179</v>
          </cell>
          <cell r="T3150">
            <v>6634</v>
          </cell>
          <cell r="U3150">
            <v>7236</v>
          </cell>
          <cell r="V3150">
            <v>8438</v>
          </cell>
          <cell r="W3150">
            <v>8512</v>
          </cell>
          <cell r="X3150">
            <v>7944</v>
          </cell>
          <cell r="Y3150">
            <v>11033</v>
          </cell>
          <cell r="Z3150">
            <v>13383</v>
          </cell>
          <cell r="AA3150">
            <v>15513</v>
          </cell>
          <cell r="AB3150">
            <v>17966</v>
          </cell>
          <cell r="AC3150">
            <v>18144</v>
          </cell>
          <cell r="AD3150">
            <v>20045</v>
          </cell>
          <cell r="AE3150">
            <v>16558</v>
          </cell>
          <cell r="AF3150">
            <v>17826</v>
          </cell>
          <cell r="AG3150">
            <v>20915</v>
          </cell>
          <cell r="AH3150">
            <v>19315</v>
          </cell>
        </row>
        <row r="3151">
          <cell r="E3151" t="str">
            <v>ND Electric Power Wood and Waste</v>
          </cell>
          <cell r="F3151">
            <v>0</v>
          </cell>
          <cell r="G3151">
            <v>0</v>
          </cell>
          <cell r="H3151">
            <v>0</v>
          </cell>
          <cell r="I3151">
            <v>0</v>
          </cell>
          <cell r="J3151">
            <v>0</v>
          </cell>
          <cell r="K3151">
            <v>0</v>
          </cell>
          <cell r="L3151">
            <v>0</v>
          </cell>
          <cell r="M3151">
            <v>0</v>
          </cell>
          <cell r="N3151">
            <v>0</v>
          </cell>
          <cell r="O3151">
            <v>0</v>
          </cell>
          <cell r="P3151">
            <v>0</v>
          </cell>
          <cell r="Q3151">
            <v>0</v>
          </cell>
          <cell r="R3151">
            <v>0</v>
          </cell>
          <cell r="S3151">
            <v>0</v>
          </cell>
          <cell r="T3151">
            <v>0</v>
          </cell>
          <cell r="U3151">
            <v>0</v>
          </cell>
          <cell r="V3151">
            <v>0</v>
          </cell>
          <cell r="W3151">
            <v>0</v>
          </cell>
          <cell r="X3151">
            <v>0</v>
          </cell>
          <cell r="Y3151">
            <v>0</v>
          </cell>
          <cell r="Z3151">
            <v>0</v>
          </cell>
          <cell r="AA3151">
            <v>0</v>
          </cell>
          <cell r="AB3151">
            <v>0</v>
          </cell>
          <cell r="AC3151">
            <v>0</v>
          </cell>
          <cell r="AD3151">
            <v>0</v>
          </cell>
          <cell r="AE3151">
            <v>0</v>
          </cell>
          <cell r="AF3151">
            <v>0</v>
          </cell>
          <cell r="AG3151">
            <v>0</v>
          </cell>
          <cell r="AH3151">
            <v>0</v>
          </cell>
        </row>
        <row r="3152">
          <cell r="E3152" t="str">
            <v>NE Electric Power Wood and Waste</v>
          </cell>
          <cell r="F3152">
            <v>0</v>
          </cell>
          <cell r="G3152">
            <v>0</v>
          </cell>
          <cell r="H3152">
            <v>67</v>
          </cell>
          <cell r="I3152">
            <v>59</v>
          </cell>
          <cell r="J3152">
            <v>96</v>
          </cell>
          <cell r="K3152">
            <v>168</v>
          </cell>
          <cell r="L3152">
            <v>119</v>
          </cell>
          <cell r="M3152">
            <v>160</v>
          </cell>
          <cell r="N3152">
            <v>98</v>
          </cell>
          <cell r="O3152">
            <v>107</v>
          </cell>
          <cell r="P3152">
            <v>106</v>
          </cell>
          <cell r="Q3152">
            <v>107</v>
          </cell>
          <cell r="R3152">
            <v>93</v>
          </cell>
          <cell r="S3152">
            <v>429</v>
          </cell>
          <cell r="T3152">
            <v>333</v>
          </cell>
          <cell r="U3152">
            <v>475</v>
          </cell>
          <cell r="V3152">
            <v>526</v>
          </cell>
          <cell r="W3152">
            <v>615</v>
          </cell>
          <cell r="X3152">
            <v>600</v>
          </cell>
          <cell r="Y3152">
            <v>645</v>
          </cell>
          <cell r="Z3152">
            <v>731</v>
          </cell>
          <cell r="AA3152">
            <v>649</v>
          </cell>
          <cell r="AB3152">
            <v>582</v>
          </cell>
          <cell r="AC3152">
            <v>619</v>
          </cell>
          <cell r="AD3152">
            <v>642</v>
          </cell>
          <cell r="AE3152">
            <v>716</v>
          </cell>
          <cell r="AF3152">
            <v>865</v>
          </cell>
          <cell r="AG3152">
            <v>894</v>
          </cell>
          <cell r="AH3152">
            <v>869</v>
          </cell>
        </row>
        <row r="3153">
          <cell r="E3153" t="str">
            <v>NH Electric Power Wood and Waste</v>
          </cell>
          <cell r="F3153">
            <v>15321</v>
          </cell>
          <cell r="G3153">
            <v>15420</v>
          </cell>
          <cell r="H3153">
            <v>15603</v>
          </cell>
          <cell r="I3153">
            <v>15958</v>
          </cell>
          <cell r="J3153">
            <v>14894</v>
          </cell>
          <cell r="K3153">
            <v>13701</v>
          </cell>
          <cell r="L3153">
            <v>14042</v>
          </cell>
          <cell r="M3153">
            <v>14203</v>
          </cell>
          <cell r="N3153">
            <v>14622</v>
          </cell>
          <cell r="O3153">
            <v>14722</v>
          </cell>
          <cell r="P3153">
            <v>14695</v>
          </cell>
          <cell r="Q3153">
            <v>13562</v>
          </cell>
          <cell r="R3153">
            <v>12913</v>
          </cell>
          <cell r="S3153">
            <v>11869</v>
          </cell>
          <cell r="T3153">
            <v>12002</v>
          </cell>
          <cell r="U3153">
            <v>12601</v>
          </cell>
          <cell r="V3153">
            <v>12643</v>
          </cell>
          <cell r="W3153">
            <v>16680</v>
          </cell>
          <cell r="X3153">
            <v>17701</v>
          </cell>
          <cell r="Y3153">
            <v>17304</v>
          </cell>
          <cell r="Z3153">
            <v>17499</v>
          </cell>
          <cell r="AA3153">
            <v>15965</v>
          </cell>
          <cell r="AB3153">
            <v>18040</v>
          </cell>
          <cell r="AC3153">
            <v>19952</v>
          </cell>
          <cell r="AD3153">
            <v>22854</v>
          </cell>
          <cell r="AE3153">
            <v>24519</v>
          </cell>
          <cell r="AF3153">
            <v>24293</v>
          </cell>
          <cell r="AG3153">
            <v>23591</v>
          </cell>
          <cell r="AH3153">
            <v>20069</v>
          </cell>
        </row>
        <row r="3154">
          <cell r="E3154" t="str">
            <v>NJ Electric Power Wood and Waste</v>
          </cell>
          <cell r="F3154">
            <v>4281</v>
          </cell>
          <cell r="G3154">
            <v>13259</v>
          </cell>
          <cell r="H3154">
            <v>15228</v>
          </cell>
          <cell r="I3154">
            <v>15885</v>
          </cell>
          <cell r="J3154">
            <v>20496</v>
          </cell>
          <cell r="K3154">
            <v>21426</v>
          </cell>
          <cell r="L3154">
            <v>16752</v>
          </cell>
          <cell r="M3154">
            <v>21679</v>
          </cell>
          <cell r="N3154">
            <v>23470</v>
          </cell>
          <cell r="O3154">
            <v>23944</v>
          </cell>
          <cell r="P3154">
            <v>24043</v>
          </cell>
          <cell r="Q3154">
            <v>15077</v>
          </cell>
          <cell r="R3154">
            <v>15462</v>
          </cell>
          <cell r="S3154">
            <v>12713</v>
          </cell>
          <cell r="T3154">
            <v>12207</v>
          </cell>
          <cell r="U3154">
            <v>13109</v>
          </cell>
          <cell r="V3154">
            <v>13537</v>
          </cell>
          <cell r="W3154">
            <v>11860</v>
          </cell>
          <cell r="X3154">
            <v>14062</v>
          </cell>
          <cell r="Y3154">
            <v>10666</v>
          </cell>
          <cell r="Z3154">
            <v>9831</v>
          </cell>
          <cell r="AA3154">
            <v>10465</v>
          </cell>
          <cell r="AB3154">
            <v>12301</v>
          </cell>
          <cell r="AC3154">
            <v>12215</v>
          </cell>
          <cell r="AD3154">
            <v>13448</v>
          </cell>
          <cell r="AE3154">
            <v>12664</v>
          </cell>
          <cell r="AF3154">
            <v>13116</v>
          </cell>
          <cell r="AG3154">
            <v>12755</v>
          </cell>
          <cell r="AH3154">
            <v>12471</v>
          </cell>
        </row>
        <row r="3155">
          <cell r="E3155" t="str">
            <v>NM Electric Power Wood and Waste</v>
          </cell>
          <cell r="F3155">
            <v>156</v>
          </cell>
          <cell r="G3155">
            <v>156</v>
          </cell>
          <cell r="H3155">
            <v>156</v>
          </cell>
          <cell r="I3155">
            <v>128</v>
          </cell>
          <cell r="J3155">
            <v>121</v>
          </cell>
          <cell r="K3155">
            <v>110</v>
          </cell>
          <cell r="L3155">
            <v>154</v>
          </cell>
          <cell r="M3155">
            <v>84</v>
          </cell>
          <cell r="N3155">
            <v>107</v>
          </cell>
          <cell r="O3155">
            <v>108</v>
          </cell>
          <cell r="P3155">
            <v>87</v>
          </cell>
          <cell r="Q3155">
            <v>209</v>
          </cell>
          <cell r="R3155">
            <v>224</v>
          </cell>
          <cell r="S3155">
            <v>0</v>
          </cell>
          <cell r="T3155">
            <v>0</v>
          </cell>
          <cell r="U3155">
            <v>44</v>
          </cell>
          <cell r="V3155">
            <v>212</v>
          </cell>
          <cell r="W3155">
            <v>336</v>
          </cell>
          <cell r="X3155">
            <v>488</v>
          </cell>
          <cell r="Y3155">
            <v>476</v>
          </cell>
          <cell r="Z3155">
            <v>339</v>
          </cell>
          <cell r="AA3155">
            <v>189</v>
          </cell>
          <cell r="AB3155">
            <v>338</v>
          </cell>
          <cell r="AC3155">
            <v>433</v>
          </cell>
          <cell r="AD3155">
            <v>322</v>
          </cell>
          <cell r="AE3155">
            <v>483</v>
          </cell>
          <cell r="AF3155">
            <v>328</v>
          </cell>
          <cell r="AG3155">
            <v>347</v>
          </cell>
          <cell r="AH3155">
            <v>388</v>
          </cell>
        </row>
        <row r="3156">
          <cell r="E3156" t="str">
            <v>NV Electric Power Wood and Waste</v>
          </cell>
          <cell r="F3156">
            <v>0</v>
          </cell>
          <cell r="G3156">
            <v>0</v>
          </cell>
          <cell r="H3156">
            <v>0</v>
          </cell>
          <cell r="I3156">
            <v>0</v>
          </cell>
          <cell r="J3156">
            <v>0</v>
          </cell>
          <cell r="K3156">
            <v>0</v>
          </cell>
          <cell r="L3156">
            <v>0</v>
          </cell>
          <cell r="M3156">
            <v>0</v>
          </cell>
          <cell r="N3156">
            <v>0</v>
          </cell>
          <cell r="O3156">
            <v>0</v>
          </cell>
          <cell r="P3156">
            <v>0</v>
          </cell>
          <cell r="Q3156">
            <v>0</v>
          </cell>
          <cell r="R3156">
            <v>0</v>
          </cell>
          <cell r="S3156">
            <v>0</v>
          </cell>
          <cell r="T3156">
            <v>0</v>
          </cell>
          <cell r="U3156">
            <v>0</v>
          </cell>
          <cell r="V3156">
            <v>0</v>
          </cell>
          <cell r="W3156">
            <v>0</v>
          </cell>
          <cell r="X3156">
            <v>0</v>
          </cell>
          <cell r="Y3156">
            <v>10</v>
          </cell>
          <cell r="Z3156">
            <v>0</v>
          </cell>
          <cell r="AA3156">
            <v>0</v>
          </cell>
          <cell r="AB3156">
            <v>209</v>
          </cell>
          <cell r="AC3156">
            <v>266</v>
          </cell>
          <cell r="AD3156">
            <v>270</v>
          </cell>
          <cell r="AE3156">
            <v>282</v>
          </cell>
          <cell r="AF3156">
            <v>769</v>
          </cell>
          <cell r="AG3156">
            <v>839</v>
          </cell>
          <cell r="AH3156">
            <v>795</v>
          </cell>
        </row>
        <row r="3157">
          <cell r="E3157" t="str">
            <v>NY Electric Power Wood and Waste</v>
          </cell>
          <cell r="F3157">
            <v>28379</v>
          </cell>
          <cell r="G3157">
            <v>29833</v>
          </cell>
          <cell r="H3157">
            <v>37683</v>
          </cell>
          <cell r="I3157">
            <v>34889</v>
          </cell>
          <cell r="J3157">
            <v>40120</v>
          </cell>
          <cell r="K3157">
            <v>38709</v>
          </cell>
          <cell r="L3157">
            <v>41208</v>
          </cell>
          <cell r="M3157">
            <v>41379</v>
          </cell>
          <cell r="N3157">
            <v>39568</v>
          </cell>
          <cell r="O3157">
            <v>41350</v>
          </cell>
          <cell r="P3157">
            <v>41389</v>
          </cell>
          <cell r="Q3157">
            <v>26131</v>
          </cell>
          <cell r="R3157">
            <v>25029</v>
          </cell>
          <cell r="S3157">
            <v>24661</v>
          </cell>
          <cell r="T3157">
            <v>26009</v>
          </cell>
          <cell r="U3157">
            <v>27258</v>
          </cell>
          <cell r="V3157">
            <v>27814</v>
          </cell>
          <cell r="W3157">
            <v>27496</v>
          </cell>
          <cell r="X3157">
            <v>29563</v>
          </cell>
          <cell r="Y3157">
            <v>31500</v>
          </cell>
          <cell r="Z3157">
            <v>31229</v>
          </cell>
          <cell r="AA3157">
            <v>29033</v>
          </cell>
          <cell r="AB3157">
            <v>26689</v>
          </cell>
          <cell r="AC3157">
            <v>29749</v>
          </cell>
          <cell r="AD3157">
            <v>32302</v>
          </cell>
          <cell r="AE3157">
            <v>29838</v>
          </cell>
          <cell r="AF3157">
            <v>31024</v>
          </cell>
          <cell r="AG3157">
            <v>32110</v>
          </cell>
          <cell r="AH3157">
            <v>30098</v>
          </cell>
        </row>
        <row r="3158">
          <cell r="E3158" t="str">
            <v>OH Electric Power Wood and Waste</v>
          </cell>
          <cell r="F3158">
            <v>3642</v>
          </cell>
          <cell r="G3158">
            <v>3860</v>
          </cell>
          <cell r="H3158">
            <v>4002</v>
          </cell>
          <cell r="I3158">
            <v>1311</v>
          </cell>
          <cell r="J3158">
            <v>650</v>
          </cell>
          <cell r="K3158">
            <v>589</v>
          </cell>
          <cell r="L3158">
            <v>860</v>
          </cell>
          <cell r="M3158">
            <v>741</v>
          </cell>
          <cell r="N3158">
            <v>677</v>
          </cell>
          <cell r="O3158">
            <v>755</v>
          </cell>
          <cell r="P3158">
            <v>1032</v>
          </cell>
          <cell r="Q3158">
            <v>1002</v>
          </cell>
          <cell r="R3158">
            <v>991</v>
          </cell>
          <cell r="S3158">
            <v>1220</v>
          </cell>
          <cell r="T3158">
            <v>1122</v>
          </cell>
          <cell r="U3158">
            <v>1106</v>
          </cell>
          <cell r="V3158">
            <v>1067</v>
          </cell>
          <cell r="W3158">
            <v>1040</v>
          </cell>
          <cell r="X3158">
            <v>3497</v>
          </cell>
          <cell r="Y3158">
            <v>2995</v>
          </cell>
          <cell r="Z3158">
            <v>4047</v>
          </cell>
          <cell r="AA3158">
            <v>3841</v>
          </cell>
          <cell r="AB3158">
            <v>6081</v>
          </cell>
          <cell r="AC3158">
            <v>6653</v>
          </cell>
          <cell r="AD3158">
            <v>6560</v>
          </cell>
          <cell r="AE3158">
            <v>6726</v>
          </cell>
          <cell r="AF3158">
            <v>6342</v>
          </cell>
          <cell r="AG3158">
            <v>6585</v>
          </cell>
          <cell r="AH3158">
            <v>6729</v>
          </cell>
        </row>
        <row r="3159">
          <cell r="E3159" t="str">
            <v>OK Electric Power Wood and Waste</v>
          </cell>
          <cell r="F3159">
            <v>0</v>
          </cell>
          <cell r="G3159">
            <v>0</v>
          </cell>
          <cell r="H3159">
            <v>0</v>
          </cell>
          <cell r="I3159">
            <v>0</v>
          </cell>
          <cell r="J3159">
            <v>0</v>
          </cell>
          <cell r="K3159">
            <v>0</v>
          </cell>
          <cell r="L3159">
            <v>0</v>
          </cell>
          <cell r="M3159">
            <v>0</v>
          </cell>
          <cell r="N3159">
            <v>0</v>
          </cell>
          <cell r="O3159">
            <v>0</v>
          </cell>
          <cell r="P3159">
            <v>0</v>
          </cell>
          <cell r="Q3159">
            <v>0</v>
          </cell>
          <cell r="R3159">
            <v>0</v>
          </cell>
          <cell r="S3159">
            <v>0</v>
          </cell>
          <cell r="T3159">
            <v>0</v>
          </cell>
          <cell r="U3159">
            <v>0</v>
          </cell>
          <cell r="V3159">
            <v>0</v>
          </cell>
          <cell r="W3159">
            <v>0</v>
          </cell>
          <cell r="X3159">
            <v>45</v>
          </cell>
          <cell r="Y3159">
            <v>0</v>
          </cell>
          <cell r="Z3159">
            <v>0</v>
          </cell>
          <cell r="AA3159">
            <v>0</v>
          </cell>
          <cell r="AB3159">
            <v>0</v>
          </cell>
          <cell r="AC3159">
            <v>186</v>
          </cell>
          <cell r="AD3159">
            <v>194</v>
          </cell>
          <cell r="AE3159">
            <v>154</v>
          </cell>
          <cell r="AF3159">
            <v>184</v>
          </cell>
          <cell r="AG3159">
            <v>227</v>
          </cell>
          <cell r="AH3159">
            <v>262</v>
          </cell>
        </row>
        <row r="3160">
          <cell r="E3160" t="str">
            <v>OR Electric Power Wood and Waste</v>
          </cell>
          <cell r="F3160">
            <v>7161</v>
          </cell>
          <cell r="G3160">
            <v>6209</v>
          </cell>
          <cell r="H3160">
            <v>5828</v>
          </cell>
          <cell r="I3160">
            <v>5613</v>
          </cell>
          <cell r="J3160">
            <v>6031</v>
          </cell>
          <cell r="K3160">
            <v>7123</v>
          </cell>
          <cell r="L3160">
            <v>6743</v>
          </cell>
          <cell r="M3160">
            <v>6625</v>
          </cell>
          <cell r="N3160">
            <v>6967</v>
          </cell>
          <cell r="O3160">
            <v>5265</v>
          </cell>
          <cell r="P3160">
            <v>6152</v>
          </cell>
          <cell r="Q3160">
            <v>5460</v>
          </cell>
          <cell r="R3160">
            <v>4293</v>
          </cell>
          <cell r="S3160">
            <v>5897</v>
          </cell>
          <cell r="T3160">
            <v>1320</v>
          </cell>
          <cell r="U3160">
            <v>7126</v>
          </cell>
          <cell r="V3160">
            <v>7414</v>
          </cell>
          <cell r="W3160">
            <v>6700</v>
          </cell>
          <cell r="X3160">
            <v>4474</v>
          </cell>
          <cell r="Y3160">
            <v>5163</v>
          </cell>
          <cell r="Z3160">
            <v>5405</v>
          </cell>
          <cell r="AA3160">
            <v>4915</v>
          </cell>
          <cell r="AB3160">
            <v>5267</v>
          </cell>
          <cell r="AC3160">
            <v>6506</v>
          </cell>
          <cell r="AD3160">
            <v>7719</v>
          </cell>
          <cell r="AE3160">
            <v>6835</v>
          </cell>
          <cell r="AF3160">
            <v>6864</v>
          </cell>
          <cell r="AG3160">
            <v>6157</v>
          </cell>
          <cell r="AH3160">
            <v>6925</v>
          </cell>
        </row>
        <row r="3161">
          <cell r="E3161" t="str">
            <v>PA Electric Power Wood and Waste</v>
          </cell>
          <cell r="F3161">
            <v>8831</v>
          </cell>
          <cell r="G3161">
            <v>15330</v>
          </cell>
          <cell r="H3161">
            <v>20817</v>
          </cell>
          <cell r="I3161">
            <v>23548</v>
          </cell>
          <cell r="J3161">
            <v>24641</v>
          </cell>
          <cell r="K3161">
            <v>27726</v>
          </cell>
          <cell r="L3161">
            <v>29096</v>
          </cell>
          <cell r="M3161">
            <v>29040</v>
          </cell>
          <cell r="N3161">
            <v>30877</v>
          </cell>
          <cell r="O3161">
            <v>31335</v>
          </cell>
          <cell r="P3161">
            <v>31506</v>
          </cell>
          <cell r="Q3161">
            <v>25090</v>
          </cell>
          <cell r="R3161">
            <v>25103</v>
          </cell>
          <cell r="S3161">
            <v>24606</v>
          </cell>
          <cell r="T3161">
            <v>24044</v>
          </cell>
          <cell r="U3161">
            <v>24965</v>
          </cell>
          <cell r="V3161">
            <v>25457</v>
          </cell>
          <cell r="W3161">
            <v>26422</v>
          </cell>
          <cell r="X3161">
            <v>28590</v>
          </cell>
          <cell r="Y3161">
            <v>28548</v>
          </cell>
          <cell r="Z3161">
            <v>30136</v>
          </cell>
          <cell r="AA3161">
            <v>28672</v>
          </cell>
          <cell r="AB3161">
            <v>27573</v>
          </cell>
          <cell r="AC3161">
            <v>27492</v>
          </cell>
          <cell r="AD3161">
            <v>26929</v>
          </cell>
          <cell r="AE3161">
            <v>27220</v>
          </cell>
          <cell r="AF3161">
            <v>27315</v>
          </cell>
          <cell r="AG3161">
            <v>27453</v>
          </cell>
          <cell r="AH3161">
            <v>26731</v>
          </cell>
        </row>
        <row r="3162">
          <cell r="E3162" t="str">
            <v>RI Electric Power Wood and Waste</v>
          </cell>
          <cell r="F3162">
            <v>995</v>
          </cell>
          <cell r="G3162">
            <v>916</v>
          </cell>
          <cell r="H3162">
            <v>995</v>
          </cell>
          <cell r="I3162">
            <v>1115</v>
          </cell>
          <cell r="J3162">
            <v>1027</v>
          </cell>
          <cell r="K3162">
            <v>1032</v>
          </cell>
          <cell r="L3162">
            <v>1233</v>
          </cell>
          <cell r="M3162">
            <v>1129</v>
          </cell>
          <cell r="N3162">
            <v>1302</v>
          </cell>
          <cell r="O3162">
            <v>1450</v>
          </cell>
          <cell r="P3162">
            <v>1414</v>
          </cell>
          <cell r="Q3162">
            <v>1349</v>
          </cell>
          <cell r="R3162">
            <v>1255</v>
          </cell>
          <cell r="S3162">
            <v>1204</v>
          </cell>
          <cell r="T3162">
            <v>1226</v>
          </cell>
          <cell r="U3162">
            <v>0</v>
          </cell>
          <cell r="V3162">
            <v>1824</v>
          </cell>
          <cell r="W3162">
            <v>1920</v>
          </cell>
          <cell r="X3162">
            <v>1998</v>
          </cell>
          <cell r="Y3162">
            <v>1769</v>
          </cell>
          <cell r="Z3162">
            <v>1774</v>
          </cell>
          <cell r="AA3162">
            <v>1555</v>
          </cell>
          <cell r="AB3162">
            <v>1176</v>
          </cell>
          <cell r="AC3162">
            <v>470</v>
          </cell>
          <cell r="AD3162">
            <v>2013</v>
          </cell>
          <cell r="AE3162">
            <v>2082</v>
          </cell>
          <cell r="AF3162">
            <v>2021</v>
          </cell>
          <cell r="AG3162">
            <v>1950</v>
          </cell>
          <cell r="AH3162">
            <v>2048</v>
          </cell>
        </row>
        <row r="3163">
          <cell r="E3163" t="str">
            <v>SC Electric Power Wood and Waste</v>
          </cell>
          <cell r="F3163">
            <v>0</v>
          </cell>
          <cell r="G3163">
            <v>0</v>
          </cell>
          <cell r="H3163">
            <v>0</v>
          </cell>
          <cell r="I3163">
            <v>0</v>
          </cell>
          <cell r="J3163">
            <v>0</v>
          </cell>
          <cell r="K3163">
            <v>0</v>
          </cell>
          <cell r="L3163">
            <v>0</v>
          </cell>
          <cell r="M3163">
            <v>0</v>
          </cell>
          <cell r="N3163">
            <v>0</v>
          </cell>
          <cell r="O3163">
            <v>0</v>
          </cell>
          <cell r="P3163">
            <v>0</v>
          </cell>
          <cell r="Q3163">
            <v>0</v>
          </cell>
          <cell r="R3163">
            <v>147</v>
          </cell>
          <cell r="S3163">
            <v>232</v>
          </cell>
          <cell r="T3163">
            <v>3048</v>
          </cell>
          <cell r="U3163">
            <v>6909</v>
          </cell>
          <cell r="V3163">
            <v>6927</v>
          </cell>
          <cell r="W3163">
            <v>6434</v>
          </cell>
          <cell r="X3163">
            <v>6826</v>
          </cell>
          <cell r="Y3163">
            <v>8488</v>
          </cell>
          <cell r="Z3163">
            <v>8775</v>
          </cell>
          <cell r="AA3163">
            <v>8863</v>
          </cell>
          <cell r="AB3163">
            <v>10658</v>
          </cell>
          <cell r="AC3163">
            <v>11698</v>
          </cell>
          <cell r="AD3163">
            <v>16113</v>
          </cell>
          <cell r="AE3163">
            <v>17138</v>
          </cell>
          <cell r="AF3163">
            <v>16271</v>
          </cell>
          <cell r="AG3163">
            <v>17070</v>
          </cell>
          <cell r="AH3163">
            <v>16218</v>
          </cell>
        </row>
        <row r="3164">
          <cell r="E3164" t="str">
            <v>SD Electric Power Wood and Waste</v>
          </cell>
          <cell r="F3164">
            <v>0</v>
          </cell>
          <cell r="G3164">
            <v>0</v>
          </cell>
          <cell r="H3164">
            <v>0</v>
          </cell>
          <cell r="I3164">
            <v>0</v>
          </cell>
          <cell r="J3164">
            <v>0</v>
          </cell>
          <cell r="K3164">
            <v>0</v>
          </cell>
          <cell r="L3164">
            <v>0</v>
          </cell>
          <cell r="M3164">
            <v>0</v>
          </cell>
          <cell r="N3164">
            <v>0</v>
          </cell>
          <cell r="O3164">
            <v>0</v>
          </cell>
          <cell r="P3164">
            <v>0</v>
          </cell>
          <cell r="Q3164">
            <v>0</v>
          </cell>
          <cell r="R3164">
            <v>0</v>
          </cell>
          <cell r="S3164">
            <v>0</v>
          </cell>
          <cell r="T3164">
            <v>0</v>
          </cell>
          <cell r="U3164">
            <v>0</v>
          </cell>
          <cell r="V3164">
            <v>0</v>
          </cell>
          <cell r="W3164">
            <v>0</v>
          </cell>
          <cell r="X3164">
            <v>18</v>
          </cell>
          <cell r="Y3164">
            <v>62</v>
          </cell>
          <cell r="Z3164">
            <v>0</v>
          </cell>
          <cell r="AA3164">
            <v>0</v>
          </cell>
          <cell r="AB3164">
            <v>0</v>
          </cell>
          <cell r="AC3164">
            <v>0</v>
          </cell>
          <cell r="AD3164">
            <v>0</v>
          </cell>
          <cell r="AE3164">
            <v>0</v>
          </cell>
          <cell r="AF3164">
            <v>0</v>
          </cell>
          <cell r="AG3164">
            <v>0</v>
          </cell>
          <cell r="AH3164">
            <v>0</v>
          </cell>
        </row>
        <row r="3165">
          <cell r="E3165" t="str">
            <v>TN Electric Power Wood and Waste</v>
          </cell>
          <cell r="F3165">
            <v>0</v>
          </cell>
          <cell r="G3165">
            <v>0</v>
          </cell>
          <cell r="H3165">
            <v>202</v>
          </cell>
          <cell r="I3165">
            <v>224</v>
          </cell>
          <cell r="J3165">
            <v>233</v>
          </cell>
          <cell r="K3165">
            <v>247</v>
          </cell>
          <cell r="L3165">
            <v>292</v>
          </cell>
          <cell r="M3165">
            <v>302</v>
          </cell>
          <cell r="N3165">
            <v>284</v>
          </cell>
          <cell r="O3165">
            <v>270</v>
          </cell>
          <cell r="P3165">
            <v>378</v>
          </cell>
          <cell r="Q3165">
            <v>461</v>
          </cell>
          <cell r="R3165">
            <v>450</v>
          </cell>
          <cell r="S3165">
            <v>375</v>
          </cell>
          <cell r="T3165">
            <v>218</v>
          </cell>
          <cell r="U3165">
            <v>321</v>
          </cell>
          <cell r="V3165">
            <v>293</v>
          </cell>
          <cell r="W3165">
            <v>235</v>
          </cell>
          <cell r="X3165">
            <v>325</v>
          </cell>
          <cell r="Y3165">
            <v>329</v>
          </cell>
          <cell r="Z3165">
            <v>301</v>
          </cell>
          <cell r="AA3165">
            <v>363</v>
          </cell>
          <cell r="AB3165">
            <v>631</v>
          </cell>
          <cell r="AC3165">
            <v>842</v>
          </cell>
          <cell r="AD3165">
            <v>904</v>
          </cell>
          <cell r="AE3165">
            <v>851</v>
          </cell>
          <cell r="AF3165">
            <v>923</v>
          </cell>
          <cell r="AG3165">
            <v>910</v>
          </cell>
          <cell r="AH3165">
            <v>891</v>
          </cell>
        </row>
        <row r="3166">
          <cell r="E3166" t="str">
            <v>TX Electric Power Wood and Waste</v>
          </cell>
          <cell r="F3166">
            <v>3256</v>
          </cell>
          <cell r="G3166">
            <v>3235</v>
          </cell>
          <cell r="H3166">
            <v>3260</v>
          </cell>
          <cell r="I3166">
            <v>3374</v>
          </cell>
          <cell r="J3166">
            <v>3461</v>
          </cell>
          <cell r="K3166">
            <v>394</v>
          </cell>
          <cell r="L3166">
            <v>573</v>
          </cell>
          <cell r="M3166">
            <v>702</v>
          </cell>
          <cell r="N3166">
            <v>719</v>
          </cell>
          <cell r="O3166">
            <v>714</v>
          </cell>
          <cell r="P3166">
            <v>915</v>
          </cell>
          <cell r="Q3166">
            <v>888</v>
          </cell>
          <cell r="R3166">
            <v>2176</v>
          </cell>
          <cell r="S3166">
            <v>3445</v>
          </cell>
          <cell r="T3166">
            <v>2906</v>
          </cell>
          <cell r="U3166">
            <v>2733</v>
          </cell>
          <cell r="V3166">
            <v>2725</v>
          </cell>
          <cell r="W3166">
            <v>4221</v>
          </cell>
          <cell r="X3166">
            <v>4857</v>
          </cell>
          <cell r="Y3166">
            <v>4409</v>
          </cell>
          <cell r="Z3166">
            <v>5108</v>
          </cell>
          <cell r="AA3166">
            <v>6316</v>
          </cell>
          <cell r="AB3166">
            <v>8532</v>
          </cell>
          <cell r="AC3166">
            <v>8139</v>
          </cell>
          <cell r="AD3166">
            <v>10495</v>
          </cell>
          <cell r="AE3166">
            <v>10845</v>
          </cell>
          <cell r="AF3166">
            <v>8935</v>
          </cell>
          <cell r="AG3166">
            <v>7520</v>
          </cell>
          <cell r="AH3166">
            <v>7784</v>
          </cell>
        </row>
        <row r="3167">
          <cell r="E3167" t="str">
            <v>US Electric Power Wood and Waste</v>
          </cell>
          <cell r="F3167">
            <v>316505</v>
          </cell>
          <cell r="G3167">
            <v>354354</v>
          </cell>
          <cell r="H3167">
            <v>402453</v>
          </cell>
          <cell r="I3167">
            <v>414626</v>
          </cell>
          <cell r="J3167">
            <v>433887</v>
          </cell>
          <cell r="K3167">
            <v>421662</v>
          </cell>
          <cell r="L3167">
            <v>438272</v>
          </cell>
          <cell r="M3167">
            <v>445968</v>
          </cell>
          <cell r="N3167">
            <v>444497</v>
          </cell>
          <cell r="O3167">
            <v>453225</v>
          </cell>
          <cell r="P3167">
            <v>452757</v>
          </cell>
          <cell r="Q3167">
            <v>337141</v>
          </cell>
          <cell r="R3167">
            <v>379971</v>
          </cell>
          <cell r="S3167">
            <v>392098</v>
          </cell>
          <cell r="T3167">
            <v>383079</v>
          </cell>
          <cell r="U3167">
            <v>401464</v>
          </cell>
          <cell r="V3167">
            <v>408051</v>
          </cell>
          <cell r="W3167">
            <v>419312</v>
          </cell>
          <cell r="X3167">
            <v>431315</v>
          </cell>
          <cell r="Y3167">
            <v>437670</v>
          </cell>
          <cell r="Z3167">
            <v>459372</v>
          </cell>
          <cell r="AA3167">
            <v>436727</v>
          </cell>
          <cell r="AB3167">
            <v>452644</v>
          </cell>
          <cell r="AC3167">
            <v>469611</v>
          </cell>
          <cell r="AD3167">
            <v>530143</v>
          </cell>
          <cell r="AE3167">
            <v>524879</v>
          </cell>
          <cell r="AF3167">
            <v>505069</v>
          </cell>
          <cell r="AG3167">
            <v>509541</v>
          </cell>
          <cell r="AH3167">
            <v>496085</v>
          </cell>
        </row>
        <row r="3168">
          <cell r="E3168" t="str">
            <v>UT Electric Power Wood and Waste</v>
          </cell>
          <cell r="F3168">
            <v>0</v>
          </cell>
          <cell r="G3168">
            <v>0</v>
          </cell>
          <cell r="H3168">
            <v>0</v>
          </cell>
          <cell r="I3168">
            <v>0</v>
          </cell>
          <cell r="J3168">
            <v>0</v>
          </cell>
          <cell r="K3168">
            <v>0</v>
          </cell>
          <cell r="L3168">
            <v>0</v>
          </cell>
          <cell r="M3168">
            <v>0</v>
          </cell>
          <cell r="N3168">
            <v>0</v>
          </cell>
          <cell r="O3168">
            <v>1361</v>
          </cell>
          <cell r="P3168">
            <v>1385</v>
          </cell>
          <cell r="Q3168">
            <v>754</v>
          </cell>
          <cell r="R3168">
            <v>797</v>
          </cell>
          <cell r="S3168">
            <v>713</v>
          </cell>
          <cell r="T3168">
            <v>758</v>
          </cell>
          <cell r="U3168">
            <v>779</v>
          </cell>
          <cell r="V3168">
            <v>754</v>
          </cell>
          <cell r="W3168">
            <v>623</v>
          </cell>
          <cell r="X3168">
            <v>987</v>
          </cell>
          <cell r="Y3168">
            <v>1139</v>
          </cell>
          <cell r="Z3168">
            <v>1242</v>
          </cell>
          <cell r="AA3168">
            <v>1302</v>
          </cell>
          <cell r="AB3168">
            <v>1314</v>
          </cell>
          <cell r="AC3168">
            <v>1421</v>
          </cell>
          <cell r="AD3168">
            <v>1515</v>
          </cell>
          <cell r="AE3168">
            <v>1247</v>
          </cell>
          <cell r="AF3168">
            <v>1343</v>
          </cell>
          <cell r="AG3168">
            <v>1085</v>
          </cell>
          <cell r="AH3168">
            <v>770</v>
          </cell>
        </row>
        <row r="3169">
          <cell r="E3169" t="str">
            <v>VA Electric Power Wood and Waste</v>
          </cell>
          <cell r="F3169">
            <v>6638</v>
          </cell>
          <cell r="G3169">
            <v>10115</v>
          </cell>
          <cell r="H3169">
            <v>11092</v>
          </cell>
          <cell r="I3169">
            <v>10109</v>
          </cell>
          <cell r="J3169">
            <v>11761</v>
          </cell>
          <cell r="K3169">
            <v>12923</v>
          </cell>
          <cell r="L3169">
            <v>13495</v>
          </cell>
          <cell r="M3169">
            <v>12656</v>
          </cell>
          <cell r="N3169">
            <v>12228</v>
          </cell>
          <cell r="O3169">
            <v>13980</v>
          </cell>
          <cell r="P3169">
            <v>5687</v>
          </cell>
          <cell r="Q3169">
            <v>6591</v>
          </cell>
          <cell r="R3169">
            <v>11607</v>
          </cell>
          <cell r="S3169">
            <v>12023</v>
          </cell>
          <cell r="T3169">
            <v>14140</v>
          </cell>
          <cell r="U3169">
            <v>13770</v>
          </cell>
          <cell r="V3169">
            <v>12539</v>
          </cell>
          <cell r="W3169">
            <v>13146</v>
          </cell>
          <cell r="X3169">
            <v>16249</v>
          </cell>
          <cell r="Y3169">
            <v>15686</v>
          </cell>
          <cell r="Z3169">
            <v>16299</v>
          </cell>
          <cell r="AA3169">
            <v>15920</v>
          </cell>
          <cell r="AB3169">
            <v>17174</v>
          </cell>
          <cell r="AC3169">
            <v>22098</v>
          </cell>
          <cell r="AD3169">
            <v>32981</v>
          </cell>
          <cell r="AE3169">
            <v>33579</v>
          </cell>
          <cell r="AF3169">
            <v>33594</v>
          </cell>
          <cell r="AG3169">
            <v>28407</v>
          </cell>
          <cell r="AH3169">
            <v>35738</v>
          </cell>
        </row>
        <row r="3170">
          <cell r="E3170" t="str">
            <v>VT Electric Power Wood and Waste</v>
          </cell>
          <cell r="F3170">
            <v>980</v>
          </cell>
          <cell r="G3170">
            <v>1141</v>
          </cell>
          <cell r="H3170">
            <v>1392</v>
          </cell>
          <cell r="I3170">
            <v>2837</v>
          </cell>
          <cell r="J3170">
            <v>2958</v>
          </cell>
          <cell r="K3170">
            <v>3446</v>
          </cell>
          <cell r="L3170">
            <v>3616</v>
          </cell>
          <cell r="M3170">
            <v>3893</v>
          </cell>
          <cell r="N3170">
            <v>3672</v>
          </cell>
          <cell r="O3170">
            <v>4164</v>
          </cell>
          <cell r="P3170">
            <v>3920</v>
          </cell>
          <cell r="Q3170">
            <v>3940</v>
          </cell>
          <cell r="R3170">
            <v>8395</v>
          </cell>
          <cell r="S3170">
            <v>9411</v>
          </cell>
          <cell r="T3170">
            <v>6821</v>
          </cell>
          <cell r="U3170">
            <v>5298</v>
          </cell>
          <cell r="V3170">
            <v>5848</v>
          </cell>
          <cell r="W3170">
            <v>6036</v>
          </cell>
          <cell r="X3170">
            <v>5630</v>
          </cell>
          <cell r="Y3170">
            <v>5663</v>
          </cell>
          <cell r="Z3170">
            <v>6488</v>
          </cell>
          <cell r="AA3170">
            <v>5549</v>
          </cell>
          <cell r="AB3170">
            <v>4970</v>
          </cell>
          <cell r="AC3170">
            <v>6809</v>
          </cell>
          <cell r="AD3170">
            <v>6359</v>
          </cell>
          <cell r="AE3170">
            <v>6535</v>
          </cell>
          <cell r="AF3170">
            <v>6622</v>
          </cell>
          <cell r="AG3170">
            <v>6152</v>
          </cell>
          <cell r="AH3170">
            <v>6054</v>
          </cell>
        </row>
        <row r="3171">
          <cell r="E3171" t="str">
            <v>WA Electric Power Wood and Waste</v>
          </cell>
          <cell r="F3171">
            <v>3717</v>
          </cell>
          <cell r="G3171">
            <v>3696</v>
          </cell>
          <cell r="H3171">
            <v>6608</v>
          </cell>
          <cell r="I3171">
            <v>7253</v>
          </cell>
          <cell r="J3171">
            <v>7338</v>
          </cell>
          <cell r="K3171">
            <v>5970</v>
          </cell>
          <cell r="L3171">
            <v>6556</v>
          </cell>
          <cell r="M3171">
            <v>6567</v>
          </cell>
          <cell r="N3171">
            <v>6750</v>
          </cell>
          <cell r="O3171">
            <v>7467</v>
          </cell>
          <cell r="P3171">
            <v>9849</v>
          </cell>
          <cell r="Q3171">
            <v>7402</v>
          </cell>
          <cell r="R3171">
            <v>9066</v>
          </cell>
          <cell r="S3171">
            <v>12787</v>
          </cell>
          <cell r="T3171">
            <v>10992</v>
          </cell>
          <cell r="U3171">
            <v>11155</v>
          </cell>
          <cell r="V3171">
            <v>10868</v>
          </cell>
          <cell r="W3171">
            <v>11250</v>
          </cell>
          <cell r="X3171">
            <v>7684</v>
          </cell>
          <cell r="Y3171">
            <v>7755</v>
          </cell>
          <cell r="Z3171">
            <v>10286</v>
          </cell>
          <cell r="AA3171">
            <v>9163</v>
          </cell>
          <cell r="AB3171">
            <v>6297</v>
          </cell>
          <cell r="AC3171">
            <v>7663</v>
          </cell>
          <cell r="AD3171">
            <v>7770</v>
          </cell>
          <cell r="AE3171">
            <v>8273</v>
          </cell>
          <cell r="AF3171">
            <v>8446</v>
          </cell>
          <cell r="AG3171">
            <v>8266</v>
          </cell>
          <cell r="AH3171">
            <v>7761</v>
          </cell>
        </row>
        <row r="3172">
          <cell r="E3172" t="str">
            <v>WI Electric Power Wood and Waste</v>
          </cell>
          <cell r="F3172">
            <v>3427</v>
          </cell>
          <cell r="G3172">
            <v>3209</v>
          </cell>
          <cell r="H3172">
            <v>3407</v>
          </cell>
          <cell r="I3172">
            <v>4123</v>
          </cell>
          <cell r="J3172">
            <v>4730</v>
          </cell>
          <cell r="K3172">
            <v>4901</v>
          </cell>
          <cell r="L3172">
            <v>5302</v>
          </cell>
          <cell r="M3172">
            <v>6040</v>
          </cell>
          <cell r="N3172">
            <v>6658</v>
          </cell>
          <cell r="O3172">
            <v>5664</v>
          </cell>
          <cell r="P3172">
            <v>5212</v>
          </cell>
          <cell r="Q3172">
            <v>4130</v>
          </cell>
          <cell r="R3172">
            <v>5072</v>
          </cell>
          <cell r="S3172">
            <v>5453</v>
          </cell>
          <cell r="T3172">
            <v>7838</v>
          </cell>
          <cell r="U3172">
            <v>6716</v>
          </cell>
          <cell r="V3172">
            <v>8142</v>
          </cell>
          <cell r="W3172">
            <v>8841</v>
          </cell>
          <cell r="X3172">
            <v>9195</v>
          </cell>
          <cell r="Y3172">
            <v>9814</v>
          </cell>
          <cell r="Z3172">
            <v>10720</v>
          </cell>
          <cell r="AA3172">
            <v>14787</v>
          </cell>
          <cell r="AB3172">
            <v>15753</v>
          </cell>
          <cell r="AC3172">
            <v>15017</v>
          </cell>
          <cell r="AD3172">
            <v>17642</v>
          </cell>
          <cell r="AE3172">
            <v>17373</v>
          </cell>
          <cell r="AF3172">
            <v>14325</v>
          </cell>
          <cell r="AG3172">
            <v>14498</v>
          </cell>
          <cell r="AH3172">
            <v>13615</v>
          </cell>
        </row>
        <row r="3173">
          <cell r="E3173" t="str">
            <v>WV Electric Power Wood and Waste</v>
          </cell>
          <cell r="F3173">
            <v>0</v>
          </cell>
          <cell r="G3173">
            <v>0</v>
          </cell>
          <cell r="H3173">
            <v>0</v>
          </cell>
          <cell r="I3173">
            <v>0</v>
          </cell>
          <cell r="J3173">
            <v>0</v>
          </cell>
          <cell r="K3173">
            <v>0</v>
          </cell>
          <cell r="L3173">
            <v>0</v>
          </cell>
          <cell r="M3173">
            <v>0</v>
          </cell>
          <cell r="N3173">
            <v>0</v>
          </cell>
          <cell r="O3173">
            <v>0</v>
          </cell>
          <cell r="P3173">
            <v>147</v>
          </cell>
          <cell r="Q3173">
            <v>157</v>
          </cell>
          <cell r="R3173">
            <v>35</v>
          </cell>
          <cell r="S3173">
            <v>30</v>
          </cell>
          <cell r="T3173">
            <v>20</v>
          </cell>
          <cell r="U3173">
            <v>7</v>
          </cell>
          <cell r="V3173">
            <v>0</v>
          </cell>
          <cell r="W3173">
            <v>0</v>
          </cell>
          <cell r="X3173">
            <v>0</v>
          </cell>
          <cell r="Y3173">
            <v>0</v>
          </cell>
          <cell r="Z3173">
            <v>0</v>
          </cell>
          <cell r="AA3173">
            <v>138</v>
          </cell>
          <cell r="AB3173">
            <v>118</v>
          </cell>
          <cell r="AC3173">
            <v>45</v>
          </cell>
          <cell r="AD3173">
            <v>54</v>
          </cell>
          <cell r="AE3173">
            <v>66</v>
          </cell>
          <cell r="AF3173">
            <v>0</v>
          </cell>
          <cell r="AG3173">
            <v>0</v>
          </cell>
          <cell r="AH3173">
            <v>0</v>
          </cell>
        </row>
        <row r="3174">
          <cell r="E3174" t="str">
            <v>WY Electric Power Wood and Waste</v>
          </cell>
          <cell r="F3174">
            <v>0</v>
          </cell>
          <cell r="G3174">
            <v>0</v>
          </cell>
          <cell r="H3174">
            <v>0</v>
          </cell>
          <cell r="I3174">
            <v>0</v>
          </cell>
          <cell r="J3174">
            <v>0</v>
          </cell>
          <cell r="K3174">
            <v>0</v>
          </cell>
          <cell r="L3174">
            <v>0</v>
          </cell>
          <cell r="M3174">
            <v>0</v>
          </cell>
          <cell r="N3174">
            <v>0</v>
          </cell>
          <cell r="O3174">
            <v>0</v>
          </cell>
          <cell r="P3174">
            <v>0</v>
          </cell>
          <cell r="Q3174">
            <v>0</v>
          </cell>
          <cell r="R3174">
            <v>0</v>
          </cell>
          <cell r="S3174">
            <v>0</v>
          </cell>
          <cell r="T3174">
            <v>0</v>
          </cell>
          <cell r="U3174">
            <v>0</v>
          </cell>
          <cell r="V3174">
            <v>0</v>
          </cell>
          <cell r="W3174">
            <v>0</v>
          </cell>
          <cell r="X3174">
            <v>0</v>
          </cell>
          <cell r="Y3174">
            <v>0</v>
          </cell>
          <cell r="Z3174">
            <v>0</v>
          </cell>
          <cell r="AA3174">
            <v>0</v>
          </cell>
          <cell r="AB3174">
            <v>0</v>
          </cell>
          <cell r="AC3174">
            <v>0</v>
          </cell>
          <cell r="AD3174">
            <v>0</v>
          </cell>
          <cell r="AE3174">
            <v>0</v>
          </cell>
          <cell r="AF3174">
            <v>0</v>
          </cell>
          <cell r="AG3174">
            <v>0</v>
          </cell>
          <cell r="AH3174">
            <v>0</v>
          </cell>
        </row>
        <row r="3175">
          <cell r="E3175" t="str">
            <v>AK Industrial Wood and Waste</v>
          </cell>
          <cell r="F3175">
            <v>6480</v>
          </cell>
          <cell r="G3175">
            <v>6184</v>
          </cell>
          <cell r="H3175">
            <v>6896</v>
          </cell>
          <cell r="I3175">
            <v>4858</v>
          </cell>
          <cell r="J3175">
            <v>7557</v>
          </cell>
          <cell r="K3175">
            <v>6203</v>
          </cell>
          <cell r="L3175">
            <v>5863</v>
          </cell>
          <cell r="M3175">
            <v>1847</v>
          </cell>
          <cell r="N3175">
            <v>242</v>
          </cell>
          <cell r="O3175">
            <v>104</v>
          </cell>
          <cell r="P3175">
            <v>101</v>
          </cell>
          <cell r="Q3175">
            <v>19</v>
          </cell>
          <cell r="R3175">
            <v>154</v>
          </cell>
          <cell r="S3175">
            <v>78</v>
          </cell>
          <cell r="T3175">
            <v>97</v>
          </cell>
          <cell r="U3175">
            <v>52</v>
          </cell>
          <cell r="V3175">
            <v>95</v>
          </cell>
          <cell r="W3175">
            <v>129</v>
          </cell>
          <cell r="X3175">
            <v>70</v>
          </cell>
          <cell r="Y3175">
            <v>94</v>
          </cell>
          <cell r="Z3175">
            <v>104</v>
          </cell>
          <cell r="AA3175">
            <v>155</v>
          </cell>
          <cell r="AB3175">
            <v>145</v>
          </cell>
          <cell r="AC3175">
            <v>180</v>
          </cell>
          <cell r="AD3175">
            <v>208</v>
          </cell>
          <cell r="AE3175">
            <v>167</v>
          </cell>
          <cell r="AF3175">
            <v>121</v>
          </cell>
          <cell r="AG3175">
            <v>130</v>
          </cell>
          <cell r="AH3175">
            <v>144</v>
          </cell>
        </row>
        <row r="3176">
          <cell r="E3176" t="str">
            <v>AL Industrial Wood and Waste</v>
          </cell>
          <cell r="F3176">
            <v>100885</v>
          </cell>
          <cell r="G3176">
            <v>99669</v>
          </cell>
          <cell r="H3176">
            <v>105583</v>
          </cell>
          <cell r="I3176">
            <v>135893</v>
          </cell>
          <cell r="J3176">
            <v>177630</v>
          </cell>
          <cell r="K3176">
            <v>187712</v>
          </cell>
          <cell r="L3176">
            <v>174338</v>
          </cell>
          <cell r="M3176">
            <v>155654</v>
          </cell>
          <cell r="N3176">
            <v>184205</v>
          </cell>
          <cell r="O3176">
            <v>191472</v>
          </cell>
          <cell r="P3176">
            <v>192986</v>
          </cell>
          <cell r="Q3176">
            <v>155232</v>
          </cell>
          <cell r="R3176">
            <v>153307</v>
          </cell>
          <cell r="S3176">
            <v>145353</v>
          </cell>
          <cell r="T3176">
            <v>174133</v>
          </cell>
          <cell r="U3176">
            <v>169338</v>
          </cell>
          <cell r="V3176">
            <v>185668</v>
          </cell>
          <cell r="W3176">
            <v>178230</v>
          </cell>
          <cell r="X3176">
            <v>163345</v>
          </cell>
          <cell r="Y3176">
            <v>129478</v>
          </cell>
          <cell r="Z3176">
            <v>143825</v>
          </cell>
          <cell r="AA3176">
            <v>156899</v>
          </cell>
          <cell r="AB3176">
            <v>160622</v>
          </cell>
          <cell r="AC3176">
            <v>174621</v>
          </cell>
          <cell r="AD3176">
            <v>164530</v>
          </cell>
          <cell r="AE3176">
            <v>157894</v>
          </cell>
          <cell r="AF3176">
            <v>156903</v>
          </cell>
          <cell r="AG3176">
            <v>158725</v>
          </cell>
          <cell r="AH3176">
            <v>159906</v>
          </cell>
        </row>
        <row r="3177">
          <cell r="E3177" t="str">
            <v>AR Industrial Wood and Waste</v>
          </cell>
          <cell r="F3177">
            <v>66909</v>
          </cell>
          <cell r="G3177">
            <v>67561</v>
          </cell>
          <cell r="H3177">
            <v>72222</v>
          </cell>
          <cell r="I3177">
            <v>80091</v>
          </cell>
          <cell r="J3177">
            <v>77087</v>
          </cell>
          <cell r="K3177">
            <v>77522</v>
          </cell>
          <cell r="L3177">
            <v>82171</v>
          </cell>
          <cell r="M3177">
            <v>83985</v>
          </cell>
          <cell r="N3177">
            <v>79375</v>
          </cell>
          <cell r="O3177">
            <v>79428</v>
          </cell>
          <cell r="P3177">
            <v>80569</v>
          </cell>
          <cell r="Q3177">
            <v>63996</v>
          </cell>
          <cell r="R3177">
            <v>70105</v>
          </cell>
          <cell r="S3177">
            <v>70339</v>
          </cell>
          <cell r="T3177">
            <v>70473</v>
          </cell>
          <cell r="U3177">
            <v>72492</v>
          </cell>
          <cell r="V3177">
            <v>77443</v>
          </cell>
          <cell r="W3177">
            <v>80024</v>
          </cell>
          <cell r="X3177">
            <v>67752</v>
          </cell>
          <cell r="Y3177">
            <v>70995</v>
          </cell>
          <cell r="Z3177">
            <v>75926</v>
          </cell>
          <cell r="AA3177">
            <v>78962</v>
          </cell>
          <cell r="AB3177">
            <v>78901</v>
          </cell>
          <cell r="AC3177">
            <v>76729</v>
          </cell>
          <cell r="AD3177">
            <v>75321</v>
          </cell>
          <cell r="AE3177">
            <v>69150</v>
          </cell>
          <cell r="AF3177">
            <v>65769</v>
          </cell>
          <cell r="AG3177">
            <v>66248</v>
          </cell>
          <cell r="AH3177">
            <v>65990</v>
          </cell>
        </row>
        <row r="3178">
          <cell r="E3178" t="str">
            <v>AZ Industrial Wood and Waste</v>
          </cell>
          <cell r="F3178">
            <v>4623</v>
          </cell>
          <cell r="G3178">
            <v>5031</v>
          </cell>
          <cell r="H3178">
            <v>5065</v>
          </cell>
          <cell r="I3178">
            <v>3778</v>
          </cell>
          <cell r="J3178">
            <v>4132</v>
          </cell>
          <cell r="K3178">
            <v>5042</v>
          </cell>
          <cell r="L3178">
            <v>3093</v>
          </cell>
          <cell r="M3178">
            <v>3206</v>
          </cell>
          <cell r="N3178">
            <v>807</v>
          </cell>
          <cell r="O3178">
            <v>829</v>
          </cell>
          <cell r="P3178">
            <v>749</v>
          </cell>
          <cell r="Q3178">
            <v>1276</v>
          </cell>
          <cell r="R3178">
            <v>935</v>
          </cell>
          <cell r="S3178">
            <v>941</v>
          </cell>
          <cell r="T3178">
            <v>982</v>
          </cell>
          <cell r="U3178">
            <v>1004</v>
          </cell>
          <cell r="V3178">
            <v>1218</v>
          </cell>
          <cell r="W3178">
            <v>1319</v>
          </cell>
          <cell r="X3178">
            <v>1283</v>
          </cell>
          <cell r="Y3178">
            <v>1270</v>
          </cell>
          <cell r="Z3178">
            <v>1683</v>
          </cell>
          <cell r="AA3178">
            <v>257</v>
          </cell>
          <cell r="AB3178">
            <v>254</v>
          </cell>
          <cell r="AC3178">
            <v>257</v>
          </cell>
          <cell r="AD3178">
            <v>262</v>
          </cell>
          <cell r="AE3178">
            <v>262</v>
          </cell>
          <cell r="AF3178">
            <v>262</v>
          </cell>
          <cell r="AG3178">
            <v>262</v>
          </cell>
          <cell r="AH3178">
            <v>262</v>
          </cell>
        </row>
        <row r="3179">
          <cell r="E3179" t="str">
            <v>CA Industrial Wood and Waste</v>
          </cell>
          <cell r="F3179">
            <v>65331</v>
          </cell>
          <cell r="G3179">
            <v>58544</v>
          </cell>
          <cell r="H3179">
            <v>57073</v>
          </cell>
          <cell r="I3179">
            <v>46715</v>
          </cell>
          <cell r="J3179">
            <v>44821</v>
          </cell>
          <cell r="K3179">
            <v>42268</v>
          </cell>
          <cell r="L3179">
            <v>35567</v>
          </cell>
          <cell r="M3179">
            <v>42050</v>
          </cell>
          <cell r="N3179">
            <v>34671</v>
          </cell>
          <cell r="O3179">
            <v>37611</v>
          </cell>
          <cell r="P3179">
            <v>41117</v>
          </cell>
          <cell r="Q3179">
            <v>50862</v>
          </cell>
          <cell r="R3179">
            <v>34921</v>
          </cell>
          <cell r="S3179">
            <v>33812</v>
          </cell>
          <cell r="T3179">
            <v>33983</v>
          </cell>
          <cell r="U3179">
            <v>37033</v>
          </cell>
          <cell r="V3179">
            <v>30569</v>
          </cell>
          <cell r="W3179">
            <v>31519</v>
          </cell>
          <cell r="X3179">
            <v>28310</v>
          </cell>
          <cell r="Y3179">
            <v>26700</v>
          </cell>
          <cell r="Z3179">
            <v>29930</v>
          </cell>
          <cell r="AA3179">
            <v>32639</v>
          </cell>
          <cell r="AB3179">
            <v>31652</v>
          </cell>
          <cell r="AC3179">
            <v>31637</v>
          </cell>
          <cell r="AD3179">
            <v>28451</v>
          </cell>
          <cell r="AE3179">
            <v>27021</v>
          </cell>
          <cell r="AF3179">
            <v>28779</v>
          </cell>
          <cell r="AG3179">
            <v>29966</v>
          </cell>
          <cell r="AH3179">
            <v>29912</v>
          </cell>
        </row>
        <row r="3180">
          <cell r="E3180" t="str">
            <v>CO Industrial Wood and Waste</v>
          </cell>
          <cell r="F3180">
            <v>2358</v>
          </cell>
          <cell r="G3180">
            <v>2322</v>
          </cell>
          <cell r="H3180">
            <v>2188</v>
          </cell>
          <cell r="I3180">
            <v>2142</v>
          </cell>
          <cell r="J3180">
            <v>2014</v>
          </cell>
          <cell r="K3180">
            <v>2059</v>
          </cell>
          <cell r="L3180">
            <v>2000</v>
          </cell>
          <cell r="M3180">
            <v>1667</v>
          </cell>
          <cell r="N3180">
            <v>1584</v>
          </cell>
          <cell r="O3180">
            <v>1610</v>
          </cell>
          <cell r="P3180">
            <v>1329</v>
          </cell>
          <cell r="Q3180">
            <v>366</v>
          </cell>
          <cell r="R3180">
            <v>283</v>
          </cell>
          <cell r="S3180">
            <v>282</v>
          </cell>
          <cell r="T3180">
            <v>291</v>
          </cell>
          <cell r="U3180">
            <v>299</v>
          </cell>
          <cell r="V3180">
            <v>341</v>
          </cell>
          <cell r="W3180">
            <v>371</v>
          </cell>
          <cell r="X3180">
            <v>362</v>
          </cell>
          <cell r="Y3180">
            <v>363</v>
          </cell>
          <cell r="Z3180">
            <v>467</v>
          </cell>
          <cell r="AA3180">
            <v>399</v>
          </cell>
          <cell r="AB3180">
            <v>395</v>
          </cell>
          <cell r="AC3180">
            <v>399</v>
          </cell>
          <cell r="AD3180">
            <v>392</v>
          </cell>
          <cell r="AE3180">
            <v>392</v>
          </cell>
          <cell r="AF3180">
            <v>392</v>
          </cell>
          <cell r="AG3180">
            <v>392</v>
          </cell>
          <cell r="AH3180">
            <v>392</v>
          </cell>
        </row>
        <row r="3181">
          <cell r="E3181" t="str">
            <v>CT Industrial Wood and Waste</v>
          </cell>
          <cell r="F3181">
            <v>2135</v>
          </cell>
          <cell r="G3181">
            <v>2242</v>
          </cell>
          <cell r="H3181">
            <v>2022</v>
          </cell>
          <cell r="I3181">
            <v>2109</v>
          </cell>
          <cell r="J3181">
            <v>2466</v>
          </cell>
          <cell r="K3181">
            <v>2898</v>
          </cell>
          <cell r="L3181">
            <v>5770</v>
          </cell>
          <cell r="M3181">
            <v>6130</v>
          </cell>
          <cell r="N3181">
            <v>5087</v>
          </cell>
          <cell r="O3181">
            <v>5257</v>
          </cell>
          <cell r="P3181">
            <v>5012</v>
          </cell>
          <cell r="Q3181">
            <v>5060</v>
          </cell>
          <cell r="R3181">
            <v>3567</v>
          </cell>
          <cell r="S3181">
            <v>3630</v>
          </cell>
          <cell r="T3181">
            <v>3837</v>
          </cell>
          <cell r="U3181">
            <v>3887</v>
          </cell>
          <cell r="V3181">
            <v>3403</v>
          </cell>
          <cell r="W3181">
            <v>3571</v>
          </cell>
          <cell r="X3181">
            <v>3441</v>
          </cell>
          <cell r="Y3181">
            <v>3129</v>
          </cell>
          <cell r="Z3181">
            <v>4952</v>
          </cell>
          <cell r="AA3181">
            <v>4405</v>
          </cell>
          <cell r="AB3181">
            <v>4399</v>
          </cell>
          <cell r="AC3181">
            <v>4404</v>
          </cell>
          <cell r="AD3181">
            <v>4262</v>
          </cell>
          <cell r="AE3181">
            <v>4262</v>
          </cell>
          <cell r="AF3181">
            <v>4262</v>
          </cell>
          <cell r="AG3181">
            <v>4262</v>
          </cell>
          <cell r="AH3181">
            <v>4399</v>
          </cell>
        </row>
        <row r="3182">
          <cell r="E3182" t="str">
            <v>DC Industrial Wood and Waste</v>
          </cell>
          <cell r="F3182">
            <v>0</v>
          </cell>
          <cell r="G3182">
            <v>0</v>
          </cell>
          <cell r="H3182">
            <v>0</v>
          </cell>
          <cell r="I3182">
            <v>0</v>
          </cell>
          <cell r="J3182">
            <v>0</v>
          </cell>
          <cell r="K3182">
            <v>0</v>
          </cell>
          <cell r="L3182">
            <v>0</v>
          </cell>
          <cell r="M3182">
            <v>0</v>
          </cell>
          <cell r="N3182">
            <v>0</v>
          </cell>
          <cell r="O3182">
            <v>0</v>
          </cell>
          <cell r="P3182">
            <v>0</v>
          </cell>
          <cell r="Q3182">
            <v>0</v>
          </cell>
          <cell r="R3182">
            <v>0</v>
          </cell>
          <cell r="S3182">
            <v>0</v>
          </cell>
          <cell r="T3182">
            <v>0</v>
          </cell>
          <cell r="U3182">
            <v>0</v>
          </cell>
          <cell r="V3182">
            <v>0</v>
          </cell>
          <cell r="W3182">
            <v>0</v>
          </cell>
          <cell r="X3182">
            <v>0</v>
          </cell>
          <cell r="Y3182">
            <v>0</v>
          </cell>
          <cell r="Z3182">
            <v>0</v>
          </cell>
          <cell r="AA3182">
            <v>0</v>
          </cell>
          <cell r="AB3182">
            <v>0</v>
          </cell>
          <cell r="AC3182">
            <v>0</v>
          </cell>
          <cell r="AD3182">
            <v>0</v>
          </cell>
          <cell r="AE3182">
            <v>0</v>
          </cell>
          <cell r="AF3182">
            <v>0</v>
          </cell>
          <cell r="AG3182">
            <v>0</v>
          </cell>
          <cell r="AH3182">
            <v>0</v>
          </cell>
        </row>
        <row r="3183">
          <cell r="E3183" t="str">
            <v>DE Industrial Wood and Waste</v>
          </cell>
          <cell r="F3183">
            <v>234</v>
          </cell>
          <cell r="G3183">
            <v>246</v>
          </cell>
          <cell r="H3183">
            <v>222</v>
          </cell>
          <cell r="I3183">
            <v>232</v>
          </cell>
          <cell r="J3183">
            <v>274</v>
          </cell>
          <cell r="K3183">
            <v>323</v>
          </cell>
          <cell r="L3183">
            <v>406</v>
          </cell>
          <cell r="M3183">
            <v>438</v>
          </cell>
          <cell r="N3183">
            <v>359</v>
          </cell>
          <cell r="O3183">
            <v>371</v>
          </cell>
          <cell r="P3183">
            <v>357</v>
          </cell>
          <cell r="Q3183">
            <v>113</v>
          </cell>
          <cell r="R3183">
            <v>78</v>
          </cell>
          <cell r="S3183">
            <v>78</v>
          </cell>
          <cell r="T3183">
            <v>80</v>
          </cell>
          <cell r="U3183">
            <v>83</v>
          </cell>
          <cell r="V3183">
            <v>29</v>
          </cell>
          <cell r="W3183">
            <v>31</v>
          </cell>
          <cell r="X3183">
            <v>30</v>
          </cell>
          <cell r="Y3183">
            <v>27</v>
          </cell>
          <cell r="Z3183">
            <v>42</v>
          </cell>
          <cell r="AA3183">
            <v>34</v>
          </cell>
          <cell r="AB3183">
            <v>33</v>
          </cell>
          <cell r="AC3183">
            <v>33</v>
          </cell>
          <cell r="AD3183">
            <v>203</v>
          </cell>
          <cell r="AE3183">
            <v>111</v>
          </cell>
          <cell r="AF3183">
            <v>112</v>
          </cell>
          <cell r="AG3183">
            <v>168</v>
          </cell>
          <cell r="AH3183">
            <v>191</v>
          </cell>
        </row>
        <row r="3184">
          <cell r="E3184" t="str">
            <v>FL Industrial Wood and Waste</v>
          </cell>
          <cell r="F3184">
            <v>110974</v>
          </cell>
          <cell r="G3184">
            <v>110450</v>
          </cell>
          <cell r="H3184">
            <v>115999</v>
          </cell>
          <cell r="I3184">
            <v>118463</v>
          </cell>
          <cell r="J3184">
            <v>113583</v>
          </cell>
          <cell r="K3184">
            <v>112896</v>
          </cell>
          <cell r="L3184">
            <v>120419</v>
          </cell>
          <cell r="M3184">
            <v>117271</v>
          </cell>
          <cell r="N3184">
            <v>99762</v>
          </cell>
          <cell r="O3184">
            <v>95849</v>
          </cell>
          <cell r="P3184">
            <v>90160</v>
          </cell>
          <cell r="Q3184">
            <v>87885</v>
          </cell>
          <cell r="R3184">
            <v>93003</v>
          </cell>
          <cell r="S3184">
            <v>100247</v>
          </cell>
          <cell r="T3184">
            <v>91175</v>
          </cell>
          <cell r="U3184">
            <v>99688</v>
          </cell>
          <cell r="V3184">
            <v>102303</v>
          </cell>
          <cell r="W3184">
            <v>105085</v>
          </cell>
          <cell r="X3184">
            <v>109039</v>
          </cell>
          <cell r="Y3184">
            <v>109185</v>
          </cell>
          <cell r="Z3184">
            <v>122925</v>
          </cell>
          <cell r="AA3184">
            <v>122365</v>
          </cell>
          <cell r="AB3184">
            <v>118818</v>
          </cell>
          <cell r="AC3184">
            <v>121837</v>
          </cell>
          <cell r="AD3184">
            <v>111438</v>
          </cell>
          <cell r="AE3184">
            <v>120226</v>
          </cell>
          <cell r="AF3184">
            <v>114366</v>
          </cell>
          <cell r="AG3184">
            <v>113749</v>
          </cell>
          <cell r="AH3184">
            <v>107778</v>
          </cell>
        </row>
        <row r="3185">
          <cell r="E3185" t="str">
            <v>GA Industrial Wood and Waste</v>
          </cell>
          <cell r="F3185">
            <v>175470</v>
          </cell>
          <cell r="G3185">
            <v>169860</v>
          </cell>
          <cell r="H3185">
            <v>170118</v>
          </cell>
          <cell r="I3185">
            <v>173996</v>
          </cell>
          <cell r="J3185">
            <v>176940</v>
          </cell>
          <cell r="K3185">
            <v>186533</v>
          </cell>
          <cell r="L3185">
            <v>188432</v>
          </cell>
          <cell r="M3185">
            <v>200997</v>
          </cell>
          <cell r="N3185">
            <v>188514</v>
          </cell>
          <cell r="O3185">
            <v>187821</v>
          </cell>
          <cell r="P3185">
            <v>180747</v>
          </cell>
          <cell r="Q3185">
            <v>153997</v>
          </cell>
          <cell r="R3185">
            <v>244662</v>
          </cell>
          <cell r="S3185">
            <v>167786</v>
          </cell>
          <cell r="T3185">
            <v>177578</v>
          </cell>
          <cell r="U3185">
            <v>167517</v>
          </cell>
          <cell r="V3185">
            <v>174352</v>
          </cell>
          <cell r="W3185">
            <v>170392</v>
          </cell>
          <cell r="X3185">
            <v>139400</v>
          </cell>
          <cell r="Y3185">
            <v>133576</v>
          </cell>
          <cell r="Z3185">
            <v>155195</v>
          </cell>
          <cell r="AA3185">
            <v>162475</v>
          </cell>
          <cell r="AB3185">
            <v>159370</v>
          </cell>
          <cell r="AC3185">
            <v>179835</v>
          </cell>
          <cell r="AD3185">
            <v>197293</v>
          </cell>
          <cell r="AE3185">
            <v>210927</v>
          </cell>
          <cell r="AF3185">
            <v>194288</v>
          </cell>
          <cell r="AG3185">
            <v>179298</v>
          </cell>
          <cell r="AH3185">
            <v>181454</v>
          </cell>
        </row>
        <row r="3186">
          <cell r="E3186" t="str">
            <v>HI Industrial Wood and Waste</v>
          </cell>
          <cell r="F3186">
            <v>18159</v>
          </cell>
          <cell r="G3186">
            <v>17790</v>
          </cell>
          <cell r="H3186">
            <v>17678</v>
          </cell>
          <cell r="I3186">
            <v>16757</v>
          </cell>
          <cell r="J3186">
            <v>14164</v>
          </cell>
          <cell r="K3186">
            <v>13256</v>
          </cell>
          <cell r="L3186">
            <v>14145</v>
          </cell>
          <cell r="M3186">
            <v>11825</v>
          </cell>
          <cell r="N3186">
            <v>11125</v>
          </cell>
          <cell r="O3186">
            <v>11571</v>
          </cell>
          <cell r="P3186">
            <v>9869</v>
          </cell>
          <cell r="Q3186">
            <v>5117</v>
          </cell>
          <cell r="R3186">
            <v>5083</v>
          </cell>
          <cell r="S3186">
            <v>6745</v>
          </cell>
          <cell r="T3186">
            <v>6795</v>
          </cell>
          <cell r="U3186">
            <v>5943</v>
          </cell>
          <cell r="V3186">
            <v>5753</v>
          </cell>
          <cell r="W3186">
            <v>5447</v>
          </cell>
          <cell r="X3186">
            <v>5351</v>
          </cell>
          <cell r="Y3186">
            <v>5155</v>
          </cell>
          <cell r="Z3186">
            <v>4392</v>
          </cell>
          <cell r="AA3186">
            <v>3659</v>
          </cell>
          <cell r="AB3186">
            <v>3778</v>
          </cell>
          <cell r="AC3186">
            <v>4036</v>
          </cell>
          <cell r="AD3186">
            <v>3412</v>
          </cell>
          <cell r="AE3186">
            <v>3169</v>
          </cell>
          <cell r="AF3186">
            <v>3360</v>
          </cell>
          <cell r="AG3186">
            <v>24</v>
          </cell>
          <cell r="AH3186">
            <v>24</v>
          </cell>
        </row>
        <row r="3187">
          <cell r="E3187" t="str">
            <v>IA Industrial Wood and Waste</v>
          </cell>
          <cell r="F3187">
            <v>39922</v>
          </cell>
          <cell r="G3187">
            <v>38989</v>
          </cell>
          <cell r="H3187">
            <v>36954</v>
          </cell>
          <cell r="I3187">
            <v>35894</v>
          </cell>
          <cell r="J3187">
            <v>33134</v>
          </cell>
          <cell r="K3187">
            <v>33093</v>
          </cell>
          <cell r="L3187">
            <v>40239</v>
          </cell>
          <cell r="M3187">
            <v>31974</v>
          </cell>
          <cell r="N3187">
            <v>30881</v>
          </cell>
          <cell r="O3187">
            <v>31257</v>
          </cell>
          <cell r="P3187">
            <v>24917</v>
          </cell>
          <cell r="Q3187">
            <v>20852</v>
          </cell>
          <cell r="R3187">
            <v>23791</v>
          </cell>
          <cell r="S3187">
            <v>22956</v>
          </cell>
          <cell r="T3187">
            <v>22770</v>
          </cell>
          <cell r="U3187">
            <v>24067</v>
          </cell>
          <cell r="V3187">
            <v>14398</v>
          </cell>
          <cell r="W3187">
            <v>16287</v>
          </cell>
          <cell r="X3187">
            <v>16276</v>
          </cell>
          <cell r="Y3187">
            <v>18373</v>
          </cell>
          <cell r="Z3187">
            <v>19488</v>
          </cell>
          <cell r="AA3187">
            <v>11176</v>
          </cell>
          <cell r="AB3187">
            <v>10208</v>
          </cell>
          <cell r="AC3187">
            <v>10688</v>
          </cell>
          <cell r="AD3187">
            <v>13455</v>
          </cell>
          <cell r="AE3187">
            <v>12785</v>
          </cell>
          <cell r="AF3187">
            <v>12540</v>
          </cell>
          <cell r="AG3187">
            <v>12238</v>
          </cell>
          <cell r="AH3187">
            <v>11819</v>
          </cell>
        </row>
        <row r="3188">
          <cell r="E3188" t="str">
            <v>ID Industrial Wood and Waste</v>
          </cell>
          <cell r="F3188">
            <v>20005</v>
          </cell>
          <cell r="G3188">
            <v>19790</v>
          </cell>
          <cell r="H3188">
            <v>21358</v>
          </cell>
          <cell r="I3188">
            <v>20949</v>
          </cell>
          <cell r="J3188">
            <v>19881</v>
          </cell>
          <cell r="K3188">
            <v>21556</v>
          </cell>
          <cell r="L3188">
            <v>22370</v>
          </cell>
          <cell r="M3188">
            <v>24231</v>
          </cell>
          <cell r="N3188">
            <v>23243</v>
          </cell>
          <cell r="O3188">
            <v>24509</v>
          </cell>
          <cell r="P3188">
            <v>24050</v>
          </cell>
          <cell r="Q3188">
            <v>25796</v>
          </cell>
          <cell r="R3188">
            <v>19106</v>
          </cell>
          <cell r="S3188">
            <v>19311</v>
          </cell>
          <cell r="T3188">
            <v>22537</v>
          </cell>
          <cell r="U3188">
            <v>23200</v>
          </cell>
          <cell r="V3188">
            <v>21881</v>
          </cell>
          <cell r="W3188">
            <v>22319</v>
          </cell>
          <cell r="X3188">
            <v>20271</v>
          </cell>
          <cell r="Y3188">
            <v>19827</v>
          </cell>
          <cell r="Z3188">
            <v>23363</v>
          </cell>
          <cell r="AA3188">
            <v>18633</v>
          </cell>
          <cell r="AB3188">
            <v>18055</v>
          </cell>
          <cell r="AC3188">
            <v>17703</v>
          </cell>
          <cell r="AD3188">
            <v>18039</v>
          </cell>
          <cell r="AE3188">
            <v>17405</v>
          </cell>
          <cell r="AF3188">
            <v>16900</v>
          </cell>
          <cell r="AG3188">
            <v>17050</v>
          </cell>
          <cell r="AH3188">
            <v>18128</v>
          </cell>
        </row>
        <row r="3189">
          <cell r="E3189" t="str">
            <v>IL Industrial Wood and Waste</v>
          </cell>
          <cell r="F3189">
            <v>31593</v>
          </cell>
          <cell r="G3189">
            <v>31118</v>
          </cell>
          <cell r="H3189">
            <v>30031</v>
          </cell>
          <cell r="I3189">
            <v>29509</v>
          </cell>
          <cell r="J3189">
            <v>27724</v>
          </cell>
          <cell r="K3189">
            <v>28272</v>
          </cell>
          <cell r="L3189">
            <v>33303</v>
          </cell>
          <cell r="M3189">
            <v>29660</v>
          </cell>
          <cell r="N3189">
            <v>25845</v>
          </cell>
          <cell r="O3189">
            <v>25879</v>
          </cell>
          <cell r="P3189">
            <v>20654</v>
          </cell>
          <cell r="Q3189">
            <v>14594</v>
          </cell>
          <cell r="R3189">
            <v>15539</v>
          </cell>
          <cell r="S3189">
            <v>15227</v>
          </cell>
          <cell r="T3189">
            <v>15288</v>
          </cell>
          <cell r="U3189">
            <v>16029</v>
          </cell>
          <cell r="V3189">
            <v>10718</v>
          </cell>
          <cell r="W3189">
            <v>11946</v>
          </cell>
          <cell r="X3189">
            <v>11731</v>
          </cell>
          <cell r="Y3189">
            <v>12442</v>
          </cell>
          <cell r="Z3189">
            <v>14065</v>
          </cell>
          <cell r="AA3189">
            <v>4757</v>
          </cell>
          <cell r="AB3189">
            <v>4454</v>
          </cell>
          <cell r="AC3189">
            <v>4732</v>
          </cell>
          <cell r="AD3189">
            <v>5064</v>
          </cell>
          <cell r="AE3189">
            <v>5553</v>
          </cell>
          <cell r="AF3189">
            <v>5679</v>
          </cell>
          <cell r="AG3189">
            <v>5677</v>
          </cell>
          <cell r="AH3189">
            <v>5902</v>
          </cell>
        </row>
        <row r="3190">
          <cell r="E3190" t="str">
            <v>IN Industrial Wood and Waste</v>
          </cell>
          <cell r="F3190">
            <v>21920</v>
          </cell>
          <cell r="G3190">
            <v>21651</v>
          </cell>
          <cell r="H3190">
            <v>20359</v>
          </cell>
          <cell r="I3190">
            <v>19995</v>
          </cell>
          <cell r="J3190">
            <v>18832</v>
          </cell>
          <cell r="K3190">
            <v>19440</v>
          </cell>
          <cell r="L3190">
            <v>20082</v>
          </cell>
          <cell r="M3190">
            <v>16625</v>
          </cell>
          <cell r="N3190">
            <v>15599</v>
          </cell>
          <cell r="O3190">
            <v>15937</v>
          </cell>
          <cell r="P3190">
            <v>13069</v>
          </cell>
          <cell r="Q3190">
            <v>18052</v>
          </cell>
          <cell r="R3190">
            <v>19033</v>
          </cell>
          <cell r="S3190">
            <v>18585</v>
          </cell>
          <cell r="T3190">
            <v>19168</v>
          </cell>
          <cell r="U3190">
            <v>19680</v>
          </cell>
          <cell r="V3190">
            <v>8847</v>
          </cell>
          <cell r="W3190">
            <v>9781</v>
          </cell>
          <cell r="X3190">
            <v>9556</v>
          </cell>
          <cell r="Y3190">
            <v>10082</v>
          </cell>
          <cell r="Z3190">
            <v>11431</v>
          </cell>
          <cell r="AA3190">
            <v>11662</v>
          </cell>
          <cell r="AB3190">
            <v>11014</v>
          </cell>
          <cell r="AC3190">
            <v>11801</v>
          </cell>
          <cell r="AD3190">
            <v>12432</v>
          </cell>
          <cell r="AE3190">
            <v>12581</v>
          </cell>
          <cell r="AF3190">
            <v>12534</v>
          </cell>
          <cell r="AG3190">
            <v>12412</v>
          </cell>
          <cell r="AH3190">
            <v>12407</v>
          </cell>
        </row>
        <row r="3191">
          <cell r="E3191" t="str">
            <v>KS Industrial Wood and Waste</v>
          </cell>
          <cell r="F3191">
            <v>4708</v>
          </cell>
          <cell r="G3191">
            <v>4618</v>
          </cell>
          <cell r="H3191">
            <v>4363</v>
          </cell>
          <cell r="I3191">
            <v>4256</v>
          </cell>
          <cell r="J3191">
            <v>3975</v>
          </cell>
          <cell r="K3191">
            <v>4023</v>
          </cell>
          <cell r="L3191">
            <v>3893</v>
          </cell>
          <cell r="M3191">
            <v>3152</v>
          </cell>
          <cell r="N3191">
            <v>3012</v>
          </cell>
          <cell r="O3191">
            <v>3055</v>
          </cell>
          <cell r="P3191">
            <v>2468</v>
          </cell>
          <cell r="Q3191">
            <v>2855</v>
          </cell>
          <cell r="R3191">
            <v>2918</v>
          </cell>
          <cell r="S3191">
            <v>2840</v>
          </cell>
          <cell r="T3191">
            <v>2849</v>
          </cell>
          <cell r="U3191">
            <v>2989</v>
          </cell>
          <cell r="V3191">
            <v>582</v>
          </cell>
          <cell r="W3191">
            <v>620</v>
          </cell>
          <cell r="X3191">
            <v>600</v>
          </cell>
          <cell r="Y3191">
            <v>567</v>
          </cell>
          <cell r="Z3191">
            <v>829</v>
          </cell>
          <cell r="AA3191">
            <v>2773</v>
          </cell>
          <cell r="AB3191">
            <v>2480</v>
          </cell>
          <cell r="AC3191">
            <v>1909</v>
          </cell>
          <cell r="AD3191">
            <v>1878</v>
          </cell>
          <cell r="AE3191">
            <v>2025</v>
          </cell>
          <cell r="AF3191">
            <v>1820</v>
          </cell>
          <cell r="AG3191">
            <v>2073</v>
          </cell>
          <cell r="AH3191">
            <v>2501</v>
          </cell>
        </row>
        <row r="3192">
          <cell r="E3192" t="str">
            <v>KY Industrial Wood and Waste</v>
          </cell>
          <cell r="F3192">
            <v>2219</v>
          </cell>
          <cell r="G3192">
            <v>2328</v>
          </cell>
          <cell r="H3192">
            <v>2101</v>
          </cell>
          <cell r="I3192">
            <v>2188</v>
          </cell>
          <cell r="J3192">
            <v>2574</v>
          </cell>
          <cell r="K3192">
            <v>3162</v>
          </cell>
          <cell r="L3192">
            <v>5720</v>
          </cell>
          <cell r="M3192">
            <v>6099</v>
          </cell>
          <cell r="N3192">
            <v>5072</v>
          </cell>
          <cell r="O3192">
            <v>5200</v>
          </cell>
          <cell r="P3192">
            <v>5004</v>
          </cell>
          <cell r="Q3192">
            <v>7073</v>
          </cell>
          <cell r="R3192">
            <v>15480</v>
          </cell>
          <cell r="S3192">
            <v>18671</v>
          </cell>
          <cell r="T3192">
            <v>19551</v>
          </cell>
          <cell r="U3192">
            <v>19984</v>
          </cell>
          <cell r="V3192">
            <v>18820</v>
          </cell>
          <cell r="W3192">
            <v>19750</v>
          </cell>
          <cell r="X3192">
            <v>18197</v>
          </cell>
          <cell r="Y3192">
            <v>13520</v>
          </cell>
          <cell r="Z3192">
            <v>19130</v>
          </cell>
          <cell r="AA3192">
            <v>19741</v>
          </cell>
          <cell r="AB3192">
            <v>17903</v>
          </cell>
          <cell r="AC3192">
            <v>19180</v>
          </cell>
          <cell r="AD3192">
            <v>21306</v>
          </cell>
          <cell r="AE3192">
            <v>21480</v>
          </cell>
          <cell r="AF3192">
            <v>22017</v>
          </cell>
          <cell r="AG3192">
            <v>22386</v>
          </cell>
          <cell r="AH3192">
            <v>22808</v>
          </cell>
        </row>
        <row r="3193">
          <cell r="E3193" t="str">
            <v>LA Industrial Wood and Waste</v>
          </cell>
          <cell r="F3193">
            <v>110824</v>
          </cell>
          <cell r="G3193">
            <v>112906</v>
          </cell>
          <cell r="H3193">
            <v>116072</v>
          </cell>
          <cell r="I3193">
            <v>114174</v>
          </cell>
          <cell r="J3193">
            <v>126980</v>
          </cell>
          <cell r="K3193">
            <v>131340</v>
          </cell>
          <cell r="L3193">
            <v>131799</v>
          </cell>
          <cell r="M3193">
            <v>132900</v>
          </cell>
          <cell r="N3193">
            <v>130947</v>
          </cell>
          <cell r="O3193">
            <v>134149</v>
          </cell>
          <cell r="P3193">
            <v>130881</v>
          </cell>
          <cell r="Q3193">
            <v>122950</v>
          </cell>
          <cell r="R3193">
            <v>126113</v>
          </cell>
          <cell r="S3193">
            <v>133382</v>
          </cell>
          <cell r="T3193">
            <v>168135</v>
          </cell>
          <cell r="U3193">
            <v>139376</v>
          </cell>
          <cell r="V3193">
            <v>138768</v>
          </cell>
          <cell r="W3193">
            <v>137692</v>
          </cell>
          <cell r="X3193">
            <v>94379</v>
          </cell>
          <cell r="Y3193">
            <v>89454</v>
          </cell>
          <cell r="Z3193">
            <v>96393</v>
          </cell>
          <cell r="AA3193">
            <v>95703</v>
          </cell>
          <cell r="AB3193">
            <v>96927</v>
          </cell>
          <cell r="AC3193">
            <v>109315</v>
          </cell>
          <cell r="AD3193">
            <v>131654</v>
          </cell>
          <cell r="AE3193">
            <v>117259</v>
          </cell>
          <cell r="AF3193">
            <v>132925</v>
          </cell>
          <cell r="AG3193">
            <v>115715</v>
          </cell>
          <cell r="AH3193">
            <v>113839</v>
          </cell>
        </row>
        <row r="3194">
          <cell r="E3194" t="str">
            <v>MA Industrial Wood and Waste</v>
          </cell>
          <cell r="F3194">
            <v>7615</v>
          </cell>
          <cell r="G3194">
            <v>7576</v>
          </cell>
          <cell r="H3194">
            <v>7876</v>
          </cell>
          <cell r="I3194">
            <v>7528</v>
          </cell>
          <cell r="J3194">
            <v>8660</v>
          </cell>
          <cell r="K3194">
            <v>9638</v>
          </cell>
          <cell r="L3194">
            <v>9754</v>
          </cell>
          <cell r="M3194">
            <v>10146</v>
          </cell>
          <cell r="N3194">
            <v>6798</v>
          </cell>
          <cell r="O3194">
            <v>7024</v>
          </cell>
          <cell r="P3194">
            <v>6683</v>
          </cell>
          <cell r="Q3194">
            <v>4966</v>
          </cell>
          <cell r="R3194">
            <v>3241</v>
          </cell>
          <cell r="S3194">
            <v>3297</v>
          </cell>
          <cell r="T3194">
            <v>3482</v>
          </cell>
          <cell r="U3194">
            <v>3530</v>
          </cell>
          <cell r="V3194">
            <v>4118</v>
          </cell>
          <cell r="W3194">
            <v>4335</v>
          </cell>
          <cell r="X3194">
            <v>4180</v>
          </cell>
          <cell r="Y3194">
            <v>3837</v>
          </cell>
          <cell r="Z3194">
            <v>5961</v>
          </cell>
          <cell r="AA3194">
            <v>7730</v>
          </cell>
          <cell r="AB3194">
            <v>7651</v>
          </cell>
          <cell r="AC3194">
            <v>7692</v>
          </cell>
          <cell r="AD3194">
            <v>7465</v>
          </cell>
          <cell r="AE3194">
            <v>7459</v>
          </cell>
          <cell r="AF3194">
            <v>7577</v>
          </cell>
          <cell r="AG3194">
            <v>7456</v>
          </cell>
          <cell r="AH3194">
            <v>7357</v>
          </cell>
        </row>
        <row r="3195">
          <cell r="E3195" t="str">
            <v>MD Industrial Wood and Waste</v>
          </cell>
          <cell r="F3195">
            <v>9734</v>
          </cell>
          <cell r="G3195">
            <v>10212</v>
          </cell>
          <cell r="H3195">
            <v>9859</v>
          </cell>
          <cell r="I3195">
            <v>9996</v>
          </cell>
          <cell r="J3195">
            <v>10436</v>
          </cell>
          <cell r="K3195">
            <v>11322</v>
          </cell>
          <cell r="L3195">
            <v>12269</v>
          </cell>
          <cell r="M3195">
            <v>11801</v>
          </cell>
          <cell r="N3195">
            <v>11055</v>
          </cell>
          <cell r="O3195">
            <v>11698</v>
          </cell>
          <cell r="P3195">
            <v>11283</v>
          </cell>
          <cell r="Q3195">
            <v>5684</v>
          </cell>
          <cell r="R3195">
            <v>5793</v>
          </cell>
          <cell r="S3195">
            <v>11506</v>
          </cell>
          <cell r="T3195">
            <v>11616</v>
          </cell>
          <cell r="U3195">
            <v>11739</v>
          </cell>
          <cell r="V3195">
            <v>9878</v>
          </cell>
          <cell r="W3195">
            <v>9479</v>
          </cell>
          <cell r="X3195">
            <v>9212</v>
          </cell>
          <cell r="Y3195">
            <v>8552</v>
          </cell>
          <cell r="Z3195">
            <v>9918</v>
          </cell>
          <cell r="AA3195">
            <v>8309</v>
          </cell>
          <cell r="AB3195">
            <v>8306</v>
          </cell>
          <cell r="AC3195">
            <v>8292</v>
          </cell>
          <cell r="AD3195">
            <v>8375</v>
          </cell>
          <cell r="AE3195">
            <v>7686</v>
          </cell>
          <cell r="AF3195">
            <v>8538</v>
          </cell>
          <cell r="AG3195">
            <v>7852</v>
          </cell>
          <cell r="AH3195">
            <v>7489</v>
          </cell>
        </row>
        <row r="3196">
          <cell r="E3196" t="str">
            <v>ME Industrial Wood and Waste</v>
          </cell>
          <cell r="F3196">
            <v>80094</v>
          </cell>
          <cell r="G3196">
            <v>87178</v>
          </cell>
          <cell r="H3196">
            <v>87998</v>
          </cell>
          <cell r="I3196">
            <v>84591</v>
          </cell>
          <cell r="J3196">
            <v>87540</v>
          </cell>
          <cell r="K3196">
            <v>98366</v>
          </cell>
          <cell r="L3196">
            <v>94848</v>
          </cell>
          <cell r="M3196">
            <v>97609</v>
          </cell>
          <cell r="N3196">
            <v>83487</v>
          </cell>
          <cell r="O3196">
            <v>88935</v>
          </cell>
          <cell r="P3196">
            <v>92841</v>
          </cell>
          <cell r="Q3196">
            <v>82682</v>
          </cell>
          <cell r="R3196">
            <v>76638</v>
          </cell>
          <cell r="S3196">
            <v>64054</v>
          </cell>
          <cell r="T3196">
            <v>65403</v>
          </cell>
          <cell r="U3196">
            <v>67757</v>
          </cell>
          <cell r="V3196">
            <v>60965</v>
          </cell>
          <cell r="W3196">
            <v>68076</v>
          </cell>
          <cell r="X3196">
            <v>93516</v>
          </cell>
          <cell r="Y3196">
            <v>55458</v>
          </cell>
          <cell r="Z3196">
            <v>65066</v>
          </cell>
          <cell r="AA3196">
            <v>68914</v>
          </cell>
          <cell r="AB3196">
            <v>70484</v>
          </cell>
          <cell r="AC3196">
            <v>69803</v>
          </cell>
          <cell r="AD3196">
            <v>63998</v>
          </cell>
          <cell r="AE3196">
            <v>56717</v>
          </cell>
          <cell r="AF3196">
            <v>48763</v>
          </cell>
          <cell r="AG3196">
            <v>48694</v>
          </cell>
          <cell r="AH3196">
            <v>49799</v>
          </cell>
        </row>
        <row r="3197">
          <cell r="E3197" t="str">
            <v>MI Industrial Wood and Waste</v>
          </cell>
          <cell r="F3197">
            <v>36495</v>
          </cell>
          <cell r="G3197">
            <v>38183</v>
          </cell>
          <cell r="H3197">
            <v>37852</v>
          </cell>
          <cell r="I3197">
            <v>40631</v>
          </cell>
          <cell r="J3197">
            <v>43003</v>
          </cell>
          <cell r="K3197">
            <v>44671</v>
          </cell>
          <cell r="L3197">
            <v>53304</v>
          </cell>
          <cell r="M3197">
            <v>51395</v>
          </cell>
          <cell r="N3197">
            <v>49553</v>
          </cell>
          <cell r="O3197">
            <v>51370</v>
          </cell>
          <cell r="P3197">
            <v>50408</v>
          </cell>
          <cell r="Q3197">
            <v>35480</v>
          </cell>
          <cell r="R3197">
            <v>25693</v>
          </cell>
          <cell r="S3197">
            <v>35384</v>
          </cell>
          <cell r="T3197">
            <v>37250</v>
          </cell>
          <cell r="U3197">
            <v>36252</v>
          </cell>
          <cell r="V3197">
            <v>34083</v>
          </cell>
          <cell r="W3197">
            <v>34685</v>
          </cell>
          <cell r="X3197">
            <v>35152</v>
          </cell>
          <cell r="Y3197">
            <v>32496</v>
          </cell>
          <cell r="Z3197">
            <v>39996</v>
          </cell>
          <cell r="AA3197">
            <v>51184</v>
          </cell>
          <cell r="AB3197">
            <v>51250</v>
          </cell>
          <cell r="AC3197">
            <v>52744</v>
          </cell>
          <cell r="AD3197">
            <v>52253</v>
          </cell>
          <cell r="AE3197">
            <v>50050</v>
          </cell>
          <cell r="AF3197">
            <v>49280</v>
          </cell>
          <cell r="AG3197">
            <v>48677</v>
          </cell>
          <cell r="AH3197">
            <v>50358</v>
          </cell>
        </row>
        <row r="3198">
          <cell r="E3198" t="str">
            <v>MN Industrial Wood and Waste</v>
          </cell>
          <cell r="F3198">
            <v>28006</v>
          </cell>
          <cell r="G3198">
            <v>29216</v>
          </cell>
          <cell r="H3198">
            <v>30370</v>
          </cell>
          <cell r="I3198">
            <v>31443</v>
          </cell>
          <cell r="J3198">
            <v>33373</v>
          </cell>
          <cell r="K3198">
            <v>35603</v>
          </cell>
          <cell r="L3198">
            <v>35898</v>
          </cell>
          <cell r="M3198">
            <v>36082</v>
          </cell>
          <cell r="N3198">
            <v>33310</v>
          </cell>
          <cell r="O3198">
            <v>33014</v>
          </cell>
          <cell r="P3198">
            <v>35663</v>
          </cell>
          <cell r="Q3198">
            <v>39143</v>
          </cell>
          <cell r="R3198">
            <v>28578</v>
          </cell>
          <cell r="S3198">
            <v>23124</v>
          </cell>
          <cell r="T3198">
            <v>34244</v>
          </cell>
          <cell r="U3198">
            <v>35067</v>
          </cell>
          <cell r="V3198">
            <v>33032</v>
          </cell>
          <cell r="W3198">
            <v>33585</v>
          </cell>
          <cell r="X3198">
            <v>32857</v>
          </cell>
          <cell r="Y3198">
            <v>32063</v>
          </cell>
          <cell r="Z3198">
            <v>37563</v>
          </cell>
          <cell r="AA3198">
            <v>35895</v>
          </cell>
          <cell r="AB3198">
            <v>34604</v>
          </cell>
          <cell r="AC3198">
            <v>34545</v>
          </cell>
          <cell r="AD3198">
            <v>37347</v>
          </cell>
          <cell r="AE3198">
            <v>33746</v>
          </cell>
          <cell r="AF3198">
            <v>34316</v>
          </cell>
          <cell r="AG3198">
            <v>34587</v>
          </cell>
          <cell r="AH3198">
            <v>35085</v>
          </cell>
        </row>
        <row r="3199">
          <cell r="E3199" t="str">
            <v>MO Industrial Wood and Waste</v>
          </cell>
          <cell r="F3199">
            <v>3115</v>
          </cell>
          <cell r="G3199">
            <v>3100</v>
          </cell>
          <cell r="H3199">
            <v>2903</v>
          </cell>
          <cell r="I3199">
            <v>2908</v>
          </cell>
          <cell r="J3199">
            <v>2530</v>
          </cell>
          <cell r="K3199">
            <v>2656</v>
          </cell>
          <cell r="L3199">
            <v>2787</v>
          </cell>
          <cell r="M3199">
            <v>2585</v>
          </cell>
          <cell r="N3199">
            <v>2533</v>
          </cell>
          <cell r="O3199">
            <v>2626</v>
          </cell>
          <cell r="P3199">
            <v>2229</v>
          </cell>
          <cell r="Q3199">
            <v>6791</v>
          </cell>
          <cell r="R3199">
            <v>5333</v>
          </cell>
          <cell r="S3199">
            <v>5305</v>
          </cell>
          <cell r="T3199">
            <v>5582</v>
          </cell>
          <cell r="U3199">
            <v>5675</v>
          </cell>
          <cell r="V3199">
            <v>4558</v>
          </cell>
          <cell r="W3199">
            <v>4765</v>
          </cell>
          <cell r="X3199">
            <v>4685</v>
          </cell>
          <cell r="Y3199">
            <v>4348</v>
          </cell>
          <cell r="Z3199">
            <v>6234</v>
          </cell>
          <cell r="AA3199">
            <v>2343</v>
          </cell>
          <cell r="AB3199">
            <v>2190</v>
          </cell>
          <cell r="AC3199">
            <v>2162</v>
          </cell>
          <cell r="AD3199">
            <v>2090</v>
          </cell>
          <cell r="AE3199">
            <v>2059</v>
          </cell>
          <cell r="AF3199">
            <v>2084</v>
          </cell>
          <cell r="AG3199">
            <v>3795</v>
          </cell>
          <cell r="AH3199">
            <v>3022</v>
          </cell>
        </row>
        <row r="3200">
          <cell r="E3200" t="str">
            <v>MS Industrial Wood and Waste</v>
          </cell>
          <cell r="F3200">
            <v>74686</v>
          </cell>
          <cell r="G3200">
            <v>78832</v>
          </cell>
          <cell r="H3200">
            <v>79614</v>
          </cell>
          <cell r="I3200">
            <v>83763</v>
          </cell>
          <cell r="J3200">
            <v>86564</v>
          </cell>
          <cell r="K3200">
            <v>85868</v>
          </cell>
          <cell r="L3200">
            <v>77067</v>
          </cell>
          <cell r="M3200">
            <v>79554</v>
          </cell>
          <cell r="N3200">
            <v>59902</v>
          </cell>
          <cell r="O3200">
            <v>60696</v>
          </cell>
          <cell r="P3200">
            <v>70637</v>
          </cell>
          <cell r="Q3200">
            <v>52070</v>
          </cell>
          <cell r="R3200">
            <v>45543</v>
          </cell>
          <cell r="S3200">
            <v>40965</v>
          </cell>
          <cell r="T3200">
            <v>56746</v>
          </cell>
          <cell r="U3200">
            <v>56511</v>
          </cell>
          <cell r="V3200">
            <v>57473</v>
          </cell>
          <cell r="W3200">
            <v>57450</v>
          </cell>
          <cell r="X3200">
            <v>40019</v>
          </cell>
          <cell r="Y3200">
            <v>39175</v>
          </cell>
          <cell r="Z3200">
            <v>49784</v>
          </cell>
          <cell r="AA3200">
            <v>50634</v>
          </cell>
          <cell r="AB3200">
            <v>64601</v>
          </cell>
          <cell r="AC3200">
            <v>51462</v>
          </cell>
          <cell r="AD3200">
            <v>52607</v>
          </cell>
          <cell r="AE3200">
            <v>51795</v>
          </cell>
          <cell r="AF3200">
            <v>51524</v>
          </cell>
          <cell r="AG3200">
            <v>49644</v>
          </cell>
          <cell r="AH3200">
            <v>49886</v>
          </cell>
        </row>
        <row r="3201">
          <cell r="E3201" t="str">
            <v>MT Industrial Wood and Waste</v>
          </cell>
          <cell r="F3201">
            <v>8884</v>
          </cell>
          <cell r="G3201">
            <v>14322</v>
          </cell>
          <cell r="H3201">
            <v>7000</v>
          </cell>
          <cell r="I3201">
            <v>6872</v>
          </cell>
          <cell r="J3201">
            <v>7671</v>
          </cell>
          <cell r="K3201">
            <v>14437</v>
          </cell>
          <cell r="L3201">
            <v>13692</v>
          </cell>
          <cell r="M3201">
            <v>13963</v>
          </cell>
          <cell r="N3201">
            <v>12741</v>
          </cell>
          <cell r="O3201">
            <v>13304</v>
          </cell>
          <cell r="P3201">
            <v>13088</v>
          </cell>
          <cell r="Q3201">
            <v>10651</v>
          </cell>
          <cell r="R3201">
            <v>9724</v>
          </cell>
          <cell r="S3201">
            <v>10641</v>
          </cell>
          <cell r="T3201">
            <v>11186</v>
          </cell>
          <cell r="U3201">
            <v>10828</v>
          </cell>
          <cell r="V3201">
            <v>10889</v>
          </cell>
          <cell r="W3201">
            <v>13124</v>
          </cell>
          <cell r="X3201">
            <v>10828</v>
          </cell>
          <cell r="Y3201">
            <v>9070</v>
          </cell>
          <cell r="Z3201">
            <v>9691</v>
          </cell>
          <cell r="AA3201">
            <v>1518</v>
          </cell>
          <cell r="AB3201">
            <v>1435</v>
          </cell>
          <cell r="AC3201">
            <v>1307</v>
          </cell>
          <cell r="AD3201">
            <v>1617</v>
          </cell>
          <cell r="AE3201">
            <v>1717</v>
          </cell>
          <cell r="AF3201">
            <v>1714</v>
          </cell>
          <cell r="AG3201">
            <v>1745</v>
          </cell>
          <cell r="AH3201">
            <v>1768</v>
          </cell>
        </row>
        <row r="3202">
          <cell r="E3202" t="str">
            <v>NC Industrial Wood and Waste</v>
          </cell>
          <cell r="F3202">
            <v>82759</v>
          </cell>
          <cell r="G3202">
            <v>55732</v>
          </cell>
          <cell r="H3202">
            <v>79066</v>
          </cell>
          <cell r="I3202">
            <v>78084</v>
          </cell>
          <cell r="J3202">
            <v>84005</v>
          </cell>
          <cell r="K3202">
            <v>84860</v>
          </cell>
          <cell r="L3202">
            <v>82657</v>
          </cell>
          <cell r="M3202">
            <v>83816</v>
          </cell>
          <cell r="N3202">
            <v>78903</v>
          </cell>
          <cell r="O3202">
            <v>79622</v>
          </cell>
          <cell r="P3202">
            <v>80602</v>
          </cell>
          <cell r="Q3202">
            <v>82318</v>
          </cell>
          <cell r="R3202">
            <v>71445</v>
          </cell>
          <cell r="S3202">
            <v>89894</v>
          </cell>
          <cell r="T3202">
            <v>65905</v>
          </cell>
          <cell r="U3202">
            <v>65702</v>
          </cell>
          <cell r="V3202">
            <v>73543</v>
          </cell>
          <cell r="W3202">
            <v>56425</v>
          </cell>
          <cell r="X3202">
            <v>84476</v>
          </cell>
          <cell r="Y3202">
            <v>66631</v>
          </cell>
          <cell r="Z3202">
            <v>75764</v>
          </cell>
          <cell r="AA3202">
            <v>81021</v>
          </cell>
          <cell r="AB3202">
            <v>79789</v>
          </cell>
          <cell r="AC3202">
            <v>80705</v>
          </cell>
          <cell r="AD3202">
            <v>76851</v>
          </cell>
          <cell r="AE3202">
            <v>81880</v>
          </cell>
          <cell r="AF3202">
            <v>77487</v>
          </cell>
          <cell r="AG3202">
            <v>80696</v>
          </cell>
          <cell r="AH3202">
            <v>76057</v>
          </cell>
        </row>
        <row r="3203">
          <cell r="E3203" t="str">
            <v>ND Industrial Wood and Waste</v>
          </cell>
          <cell r="F3203">
            <v>75</v>
          </cell>
          <cell r="G3203">
            <v>75</v>
          </cell>
          <cell r="H3203">
            <v>70</v>
          </cell>
          <cell r="I3203">
            <v>70</v>
          </cell>
          <cell r="J3203">
            <v>648</v>
          </cell>
          <cell r="K3203">
            <v>943</v>
          </cell>
          <cell r="L3203">
            <v>692</v>
          </cell>
          <cell r="M3203">
            <v>884</v>
          </cell>
          <cell r="N3203">
            <v>1008</v>
          </cell>
          <cell r="O3203">
            <v>1097</v>
          </cell>
          <cell r="P3203">
            <v>1204</v>
          </cell>
          <cell r="Q3203">
            <v>2213</v>
          </cell>
          <cell r="R3203">
            <v>1319</v>
          </cell>
          <cell r="S3203">
            <v>1302</v>
          </cell>
          <cell r="T3203">
            <v>1866</v>
          </cell>
          <cell r="U3203">
            <v>2492</v>
          </cell>
          <cell r="V3203">
            <v>2027</v>
          </cell>
          <cell r="W3203">
            <v>1635</v>
          </cell>
          <cell r="X3203">
            <v>1454</v>
          </cell>
          <cell r="Y3203">
            <v>1473</v>
          </cell>
          <cell r="Z3203">
            <v>1588</v>
          </cell>
          <cell r="AA3203">
            <v>2358</v>
          </cell>
          <cell r="AB3203">
            <v>1985</v>
          </cell>
          <cell r="AC3203">
            <v>2227</v>
          </cell>
          <cell r="AD3203">
            <v>2289</v>
          </cell>
          <cell r="AE3203">
            <v>2240</v>
          </cell>
          <cell r="AF3203">
            <v>2197</v>
          </cell>
          <cell r="AG3203">
            <v>2185</v>
          </cell>
          <cell r="AH3203">
            <v>1404</v>
          </cell>
        </row>
        <row r="3204">
          <cell r="E3204" t="str">
            <v>NE Industrial Wood and Waste</v>
          </cell>
          <cell r="F3204">
            <v>0</v>
          </cell>
          <cell r="G3204">
            <v>0</v>
          </cell>
          <cell r="H3204">
            <v>0</v>
          </cell>
          <cell r="I3204">
            <v>0</v>
          </cell>
          <cell r="J3204">
            <v>5</v>
          </cell>
          <cell r="K3204">
            <v>5</v>
          </cell>
          <cell r="L3204">
            <v>3497</v>
          </cell>
          <cell r="M3204">
            <v>2742</v>
          </cell>
          <cell r="N3204">
            <v>2652</v>
          </cell>
          <cell r="O3204">
            <v>2683</v>
          </cell>
          <cell r="P3204">
            <v>2121</v>
          </cell>
          <cell r="Q3204">
            <v>4173</v>
          </cell>
          <cell r="R3204">
            <v>4744</v>
          </cell>
          <cell r="S3204">
            <v>4575</v>
          </cell>
          <cell r="T3204">
            <v>4534</v>
          </cell>
          <cell r="U3204">
            <v>4795</v>
          </cell>
          <cell r="V3204">
            <v>3351</v>
          </cell>
          <cell r="W3204">
            <v>3790</v>
          </cell>
          <cell r="X3204">
            <v>3731</v>
          </cell>
          <cell r="Y3204">
            <v>4088</v>
          </cell>
          <cell r="Z3204">
            <v>4275</v>
          </cell>
          <cell r="AA3204">
            <v>423</v>
          </cell>
          <cell r="AB3204">
            <v>399</v>
          </cell>
          <cell r="AC3204">
            <v>474</v>
          </cell>
          <cell r="AD3204">
            <v>462</v>
          </cell>
          <cell r="AE3204">
            <v>530</v>
          </cell>
          <cell r="AF3204">
            <v>791</v>
          </cell>
          <cell r="AG3204">
            <v>681</v>
          </cell>
          <cell r="AH3204">
            <v>951</v>
          </cell>
        </row>
        <row r="3205">
          <cell r="E3205" t="str">
            <v>NH Industrial Wood and Waste</v>
          </cell>
          <cell r="F3205">
            <v>7822</v>
          </cell>
          <cell r="G3205">
            <v>4620</v>
          </cell>
          <cell r="H3205">
            <v>7672</v>
          </cell>
          <cell r="I3205">
            <v>7107</v>
          </cell>
          <cell r="J3205">
            <v>5785</v>
          </cell>
          <cell r="K3205">
            <v>7035</v>
          </cell>
          <cell r="L3205">
            <v>8953</v>
          </cell>
          <cell r="M3205">
            <v>7937</v>
          </cell>
          <cell r="N3205">
            <v>6503</v>
          </cell>
          <cell r="O3205">
            <v>6477</v>
          </cell>
          <cell r="P3205">
            <v>5847</v>
          </cell>
          <cell r="Q3205">
            <v>3507</v>
          </cell>
          <cell r="R3205">
            <v>1451</v>
          </cell>
          <cell r="S3205">
            <v>1429</v>
          </cell>
          <cell r="T3205">
            <v>6605</v>
          </cell>
          <cell r="U3205">
            <v>6795</v>
          </cell>
          <cell r="V3205">
            <v>1795</v>
          </cell>
          <cell r="W3205">
            <v>1769</v>
          </cell>
          <cell r="X3205">
            <v>1710</v>
          </cell>
          <cell r="Y3205">
            <v>1537</v>
          </cell>
          <cell r="Z3205">
            <v>2376</v>
          </cell>
          <cell r="AA3205">
            <v>4113</v>
          </cell>
          <cell r="AB3205">
            <v>4015</v>
          </cell>
          <cell r="AC3205">
            <v>4218</v>
          </cell>
          <cell r="AD3205">
            <v>4074</v>
          </cell>
          <cell r="AE3205">
            <v>4051</v>
          </cell>
          <cell r="AF3205">
            <v>4024</v>
          </cell>
          <cell r="AG3205">
            <v>4016</v>
          </cell>
          <cell r="AH3205">
            <v>3179</v>
          </cell>
        </row>
        <row r="3206">
          <cell r="E3206" t="str">
            <v>NJ Industrial Wood and Waste</v>
          </cell>
          <cell r="F3206">
            <v>3082</v>
          </cell>
          <cell r="G3206">
            <v>3169</v>
          </cell>
          <cell r="H3206">
            <v>2858</v>
          </cell>
          <cell r="I3206">
            <v>2980</v>
          </cell>
          <cell r="J3206">
            <v>3655</v>
          </cell>
          <cell r="K3206">
            <v>4512</v>
          </cell>
          <cell r="L3206">
            <v>6443</v>
          </cell>
          <cell r="M3206">
            <v>6674</v>
          </cell>
          <cell r="N3206">
            <v>5576</v>
          </cell>
          <cell r="O3206">
            <v>5872</v>
          </cell>
          <cell r="P3206">
            <v>5556</v>
          </cell>
          <cell r="Q3206">
            <v>3690</v>
          </cell>
          <cell r="R3206">
            <v>2561</v>
          </cell>
          <cell r="S3206">
            <v>2299</v>
          </cell>
          <cell r="T3206">
            <v>2793</v>
          </cell>
          <cell r="U3206">
            <v>2761</v>
          </cell>
          <cell r="V3206">
            <v>4064</v>
          </cell>
          <cell r="W3206">
            <v>4022</v>
          </cell>
          <cell r="X3206">
            <v>3899</v>
          </cell>
          <cell r="Y3206">
            <v>3490</v>
          </cell>
          <cell r="Z3206">
            <v>5576</v>
          </cell>
          <cell r="AA3206">
            <v>3063</v>
          </cell>
          <cell r="AB3206">
            <v>3042</v>
          </cell>
          <cell r="AC3206">
            <v>3175</v>
          </cell>
          <cell r="AD3206">
            <v>3082</v>
          </cell>
          <cell r="AE3206">
            <v>3080</v>
          </cell>
          <cell r="AF3206">
            <v>3085</v>
          </cell>
          <cell r="AG3206">
            <v>3084</v>
          </cell>
          <cell r="AH3206">
            <v>3154</v>
          </cell>
        </row>
        <row r="3207">
          <cell r="E3207" t="str">
            <v>NM Industrial Wood and Waste</v>
          </cell>
          <cell r="F3207">
            <v>259</v>
          </cell>
          <cell r="G3207">
            <v>271</v>
          </cell>
          <cell r="H3207">
            <v>245</v>
          </cell>
          <cell r="I3207">
            <v>254</v>
          </cell>
          <cell r="J3207">
            <v>299</v>
          </cell>
          <cell r="K3207">
            <v>346</v>
          </cell>
          <cell r="L3207">
            <v>194</v>
          </cell>
          <cell r="M3207">
            <v>211</v>
          </cell>
          <cell r="N3207">
            <v>181</v>
          </cell>
          <cell r="O3207">
            <v>187</v>
          </cell>
          <cell r="P3207">
            <v>180</v>
          </cell>
          <cell r="Q3207">
            <v>402</v>
          </cell>
          <cell r="R3207">
            <v>299</v>
          </cell>
          <cell r="S3207">
            <v>302</v>
          </cell>
          <cell r="T3207">
            <v>316</v>
          </cell>
          <cell r="U3207">
            <v>323</v>
          </cell>
          <cell r="V3207">
            <v>592</v>
          </cell>
          <cell r="W3207">
            <v>636</v>
          </cell>
          <cell r="X3207">
            <v>617</v>
          </cell>
          <cell r="Y3207">
            <v>600</v>
          </cell>
          <cell r="Z3207">
            <v>828</v>
          </cell>
          <cell r="AA3207">
            <v>60</v>
          </cell>
          <cell r="AB3207">
            <v>58</v>
          </cell>
          <cell r="AC3207">
            <v>94</v>
          </cell>
          <cell r="AD3207">
            <v>114</v>
          </cell>
          <cell r="AE3207">
            <v>113</v>
          </cell>
          <cell r="AF3207">
            <v>115</v>
          </cell>
          <cell r="AG3207">
            <v>115</v>
          </cell>
          <cell r="AH3207">
            <v>120</v>
          </cell>
        </row>
        <row r="3208">
          <cell r="E3208" t="str">
            <v>NV Industrial Wood and Waste</v>
          </cell>
          <cell r="F3208">
            <v>0</v>
          </cell>
          <cell r="G3208">
            <v>0</v>
          </cell>
          <cell r="H3208">
            <v>0</v>
          </cell>
          <cell r="I3208">
            <v>0</v>
          </cell>
          <cell r="J3208">
            <v>0</v>
          </cell>
          <cell r="K3208">
            <v>0</v>
          </cell>
          <cell r="L3208">
            <v>227</v>
          </cell>
          <cell r="M3208">
            <v>247</v>
          </cell>
          <cell r="N3208">
            <v>205</v>
          </cell>
          <cell r="O3208">
            <v>212</v>
          </cell>
          <cell r="P3208">
            <v>205</v>
          </cell>
          <cell r="Q3208">
            <v>770</v>
          </cell>
          <cell r="R3208">
            <v>529</v>
          </cell>
          <cell r="S3208">
            <v>538</v>
          </cell>
          <cell r="T3208">
            <v>568</v>
          </cell>
          <cell r="U3208">
            <v>576</v>
          </cell>
          <cell r="V3208">
            <v>481</v>
          </cell>
          <cell r="W3208">
            <v>512</v>
          </cell>
          <cell r="X3208">
            <v>495</v>
          </cell>
          <cell r="Y3208">
            <v>469</v>
          </cell>
          <cell r="Z3208">
            <v>684</v>
          </cell>
          <cell r="AA3208">
            <v>155</v>
          </cell>
          <cell r="AB3208">
            <v>155</v>
          </cell>
          <cell r="AC3208">
            <v>155</v>
          </cell>
          <cell r="AD3208">
            <v>158</v>
          </cell>
          <cell r="AE3208">
            <v>158</v>
          </cell>
          <cell r="AF3208">
            <v>158</v>
          </cell>
          <cell r="AG3208">
            <v>158</v>
          </cell>
          <cell r="AH3208">
            <v>158</v>
          </cell>
        </row>
        <row r="3209">
          <cell r="E3209" t="str">
            <v>NY Industrial Wood and Waste</v>
          </cell>
          <cell r="F3209">
            <v>26603</v>
          </cell>
          <cell r="G3209">
            <v>20837</v>
          </cell>
          <cell r="H3209">
            <v>20207</v>
          </cell>
          <cell r="I3209">
            <v>19628</v>
          </cell>
          <cell r="J3209">
            <v>21333</v>
          </cell>
          <cell r="K3209">
            <v>20912</v>
          </cell>
          <cell r="L3209">
            <v>32595</v>
          </cell>
          <cell r="M3209">
            <v>34544</v>
          </cell>
          <cell r="N3209">
            <v>28928</v>
          </cell>
          <cell r="O3209">
            <v>30399</v>
          </cell>
          <cell r="P3209">
            <v>32114</v>
          </cell>
          <cell r="Q3209">
            <v>17717</v>
          </cell>
          <cell r="R3209">
            <v>14014</v>
          </cell>
          <cell r="S3209">
            <v>13867</v>
          </cell>
          <cell r="T3209">
            <v>17221</v>
          </cell>
          <cell r="U3209">
            <v>16945</v>
          </cell>
          <cell r="V3209">
            <v>16611</v>
          </cell>
          <cell r="W3209">
            <v>16046</v>
          </cell>
          <cell r="X3209">
            <v>13598</v>
          </cell>
          <cell r="Y3209">
            <v>13039</v>
          </cell>
          <cell r="Z3209">
            <v>17868</v>
          </cell>
          <cell r="AA3209">
            <v>24391</v>
          </cell>
          <cell r="AB3209">
            <v>24367</v>
          </cell>
          <cell r="AC3209">
            <v>22976</v>
          </cell>
          <cell r="AD3209">
            <v>23564</v>
          </cell>
          <cell r="AE3209">
            <v>23931</v>
          </cell>
          <cell r="AF3209">
            <v>24147</v>
          </cell>
          <cell r="AG3209">
            <v>24712</v>
          </cell>
          <cell r="AH3209">
            <v>24179</v>
          </cell>
        </row>
        <row r="3210">
          <cell r="E3210" t="str">
            <v>OH Industrial Wood and Waste</v>
          </cell>
          <cell r="F3210">
            <v>27629</v>
          </cell>
          <cell r="G3210">
            <v>30647</v>
          </cell>
          <cell r="H3210">
            <v>24352</v>
          </cell>
          <cell r="I3210">
            <v>22639</v>
          </cell>
          <cell r="J3210">
            <v>49156</v>
          </cell>
          <cell r="K3210">
            <v>45468</v>
          </cell>
          <cell r="L3210">
            <v>53423</v>
          </cell>
          <cell r="M3210">
            <v>53611</v>
          </cell>
          <cell r="N3210">
            <v>49324</v>
          </cell>
          <cell r="O3210">
            <v>55862</v>
          </cell>
          <cell r="P3210">
            <v>57937</v>
          </cell>
          <cell r="Q3210">
            <v>25766</v>
          </cell>
          <cell r="R3210">
            <v>12249</v>
          </cell>
          <cell r="S3210">
            <v>20491</v>
          </cell>
          <cell r="T3210">
            <v>21271</v>
          </cell>
          <cell r="U3210">
            <v>21776</v>
          </cell>
          <cell r="V3210">
            <v>23894</v>
          </cell>
          <cell r="W3210">
            <v>24284</v>
          </cell>
          <cell r="X3210">
            <v>23973</v>
          </cell>
          <cell r="Y3210">
            <v>23119</v>
          </cell>
          <cell r="Z3210">
            <v>29973</v>
          </cell>
          <cell r="AA3210">
            <v>30441</v>
          </cell>
          <cell r="AB3210">
            <v>28464</v>
          </cell>
          <cell r="AC3210">
            <v>29546</v>
          </cell>
          <cell r="AD3210">
            <v>29576</v>
          </cell>
          <cell r="AE3210">
            <v>28491</v>
          </cell>
          <cell r="AF3210">
            <v>28213</v>
          </cell>
          <cell r="AG3210">
            <v>27741</v>
          </cell>
          <cell r="AH3210">
            <v>25676</v>
          </cell>
        </row>
        <row r="3211">
          <cell r="E3211" t="str">
            <v>OK Industrial Wood and Waste</v>
          </cell>
          <cell r="F3211">
            <v>16492</v>
          </cell>
          <cell r="G3211">
            <v>15901</v>
          </cell>
          <cell r="H3211">
            <v>14256</v>
          </cell>
          <cell r="I3211">
            <v>15370</v>
          </cell>
          <cell r="J3211">
            <v>16896</v>
          </cell>
          <cell r="K3211">
            <v>17330</v>
          </cell>
          <cell r="L3211">
            <v>21792</v>
          </cell>
          <cell r="M3211">
            <v>21592</v>
          </cell>
          <cell r="N3211">
            <v>21474</v>
          </cell>
          <cell r="O3211">
            <v>19416</v>
          </cell>
          <cell r="P3211">
            <v>20487</v>
          </cell>
          <cell r="Q3211">
            <v>20735</v>
          </cell>
          <cell r="R3211">
            <v>17218</v>
          </cell>
          <cell r="S3211">
            <v>19552</v>
          </cell>
          <cell r="T3211">
            <v>22810</v>
          </cell>
          <cell r="U3211">
            <v>22837</v>
          </cell>
          <cell r="V3211">
            <v>23836</v>
          </cell>
          <cell r="W3211">
            <v>22076</v>
          </cell>
          <cell r="X3211">
            <v>8781</v>
          </cell>
          <cell r="Y3211">
            <v>12062</v>
          </cell>
          <cell r="Z3211">
            <v>23582</v>
          </cell>
          <cell r="AA3211">
            <v>23646</v>
          </cell>
          <cell r="AB3211">
            <v>25627</v>
          </cell>
          <cell r="AC3211">
            <v>26573</v>
          </cell>
          <cell r="AD3211">
            <v>24638</v>
          </cell>
          <cell r="AE3211">
            <v>23343</v>
          </cell>
          <cell r="AF3211">
            <v>26170</v>
          </cell>
          <cell r="AG3211">
            <v>23594</v>
          </cell>
          <cell r="AH3211">
            <v>24483</v>
          </cell>
        </row>
        <row r="3212">
          <cell r="E3212" t="str">
            <v>OR Industrial Wood and Waste</v>
          </cell>
          <cell r="F3212">
            <v>40763</v>
          </cell>
          <cell r="G3212">
            <v>38674</v>
          </cell>
          <cell r="H3212">
            <v>29238</v>
          </cell>
          <cell r="I3212">
            <v>25271</v>
          </cell>
          <cell r="J3212">
            <v>27774</v>
          </cell>
          <cell r="K3212">
            <v>27497</v>
          </cell>
          <cell r="L3212">
            <v>33676</v>
          </cell>
          <cell r="M3212">
            <v>35722</v>
          </cell>
          <cell r="N3212">
            <v>30114</v>
          </cell>
          <cell r="O3212">
            <v>26318</v>
          </cell>
          <cell r="P3212">
            <v>29574</v>
          </cell>
          <cell r="Q3212">
            <v>29534</v>
          </cell>
          <cell r="R3212">
            <v>24072</v>
          </cell>
          <cell r="S3212">
            <v>18186</v>
          </cell>
          <cell r="T3212">
            <v>26171</v>
          </cell>
          <cell r="U3212">
            <v>26910</v>
          </cell>
          <cell r="V3212">
            <v>28792</v>
          </cell>
          <cell r="W3212">
            <v>30376</v>
          </cell>
          <cell r="X3212">
            <v>26109</v>
          </cell>
          <cell r="Y3212">
            <v>25384</v>
          </cell>
          <cell r="Z3212">
            <v>29963</v>
          </cell>
          <cell r="AA3212">
            <v>28205</v>
          </cell>
          <cell r="AB3212">
            <v>33888</v>
          </cell>
          <cell r="AC3212">
            <v>38467</v>
          </cell>
          <cell r="AD3212">
            <v>37369</v>
          </cell>
          <cell r="AE3212">
            <v>43202</v>
          </cell>
          <cell r="AF3212">
            <v>38633</v>
          </cell>
          <cell r="AG3212">
            <v>37960</v>
          </cell>
          <cell r="AH3212">
            <v>37504</v>
          </cell>
        </row>
        <row r="3213">
          <cell r="E3213" t="str">
            <v>PA Industrial Wood and Waste</v>
          </cell>
          <cell r="F3213">
            <v>23699</v>
          </cell>
          <cell r="G3213">
            <v>23974</v>
          </cell>
          <cell r="H3213">
            <v>23854</v>
          </cell>
          <cell r="I3213">
            <v>23980</v>
          </cell>
          <cell r="J3213">
            <v>27881</v>
          </cell>
          <cell r="K3213">
            <v>33231</v>
          </cell>
          <cell r="L3213">
            <v>38401</v>
          </cell>
          <cell r="M3213">
            <v>41832</v>
          </cell>
          <cell r="N3213">
            <v>36283</v>
          </cell>
          <cell r="O3213">
            <v>38504</v>
          </cell>
          <cell r="P3213">
            <v>38044</v>
          </cell>
          <cell r="Q3213">
            <v>35610</v>
          </cell>
          <cell r="R3213">
            <v>30247</v>
          </cell>
          <cell r="S3213">
            <v>31111</v>
          </cell>
          <cell r="T3213">
            <v>32291</v>
          </cell>
          <cell r="U3213">
            <v>32554</v>
          </cell>
          <cell r="V3213">
            <v>30287</v>
          </cell>
          <cell r="W3213">
            <v>30518</v>
          </cell>
          <cell r="X3213">
            <v>30343</v>
          </cell>
          <cell r="Y3213">
            <v>28931</v>
          </cell>
          <cell r="Z3213">
            <v>38128</v>
          </cell>
          <cell r="AA3213">
            <v>52215</v>
          </cell>
          <cell r="AB3213">
            <v>52217</v>
          </cell>
          <cell r="AC3213">
            <v>59829</v>
          </cell>
          <cell r="AD3213">
            <v>54885</v>
          </cell>
          <cell r="AE3213">
            <v>53127</v>
          </cell>
          <cell r="AF3213">
            <v>54657</v>
          </cell>
          <cell r="AG3213">
            <v>54712</v>
          </cell>
          <cell r="AH3213">
            <v>52177</v>
          </cell>
        </row>
        <row r="3214">
          <cell r="E3214" t="str">
            <v>RI Industrial Wood and Waste</v>
          </cell>
          <cell r="F3214">
            <v>0</v>
          </cell>
          <cell r="G3214">
            <v>0</v>
          </cell>
          <cell r="H3214">
            <v>0</v>
          </cell>
          <cell r="I3214">
            <v>0</v>
          </cell>
          <cell r="J3214">
            <v>169</v>
          </cell>
          <cell r="K3214">
            <v>175</v>
          </cell>
          <cell r="L3214">
            <v>302</v>
          </cell>
          <cell r="M3214">
            <v>257</v>
          </cell>
          <cell r="N3214">
            <v>247</v>
          </cell>
          <cell r="O3214">
            <v>253</v>
          </cell>
          <cell r="P3214">
            <v>224</v>
          </cell>
          <cell r="Q3214">
            <v>217</v>
          </cell>
          <cell r="R3214">
            <v>73</v>
          </cell>
          <cell r="S3214">
            <v>72</v>
          </cell>
          <cell r="T3214">
            <v>74</v>
          </cell>
          <cell r="U3214">
            <v>76</v>
          </cell>
          <cell r="V3214">
            <v>57</v>
          </cell>
          <cell r="W3214">
            <v>59</v>
          </cell>
          <cell r="X3214">
            <v>57</v>
          </cell>
          <cell r="Y3214">
            <v>51</v>
          </cell>
          <cell r="Z3214">
            <v>84</v>
          </cell>
          <cell r="AA3214">
            <v>122</v>
          </cell>
          <cell r="AB3214">
            <v>113</v>
          </cell>
          <cell r="AC3214">
            <v>123</v>
          </cell>
          <cell r="AD3214">
            <v>134</v>
          </cell>
          <cell r="AE3214">
            <v>133</v>
          </cell>
          <cell r="AF3214">
            <v>135</v>
          </cell>
          <cell r="AG3214">
            <v>134</v>
          </cell>
          <cell r="AH3214">
            <v>139</v>
          </cell>
        </row>
        <row r="3215">
          <cell r="E3215" t="str">
            <v>SC Industrial Wood and Waste</v>
          </cell>
          <cell r="F3215">
            <v>62972</v>
          </cell>
          <cell r="G3215">
            <v>65878</v>
          </cell>
          <cell r="H3215">
            <v>66750</v>
          </cell>
          <cell r="I3215">
            <v>66696</v>
          </cell>
          <cell r="J3215">
            <v>70832</v>
          </cell>
          <cell r="K3215">
            <v>76459</v>
          </cell>
          <cell r="L3215">
            <v>87360</v>
          </cell>
          <cell r="M3215">
            <v>90921</v>
          </cell>
          <cell r="N3215">
            <v>83513</v>
          </cell>
          <cell r="O3215">
            <v>69425</v>
          </cell>
          <cell r="P3215">
            <v>66059</v>
          </cell>
          <cell r="Q3215">
            <v>50865</v>
          </cell>
          <cell r="R3215">
            <v>60433</v>
          </cell>
          <cell r="S3215">
            <v>58910</v>
          </cell>
          <cell r="T3215">
            <v>62258</v>
          </cell>
          <cell r="U3215">
            <v>61911</v>
          </cell>
          <cell r="V3215">
            <v>68193</v>
          </cell>
          <cell r="W3215">
            <v>67194</v>
          </cell>
          <cell r="X3215">
            <v>67651</v>
          </cell>
          <cell r="Y3215">
            <v>65799</v>
          </cell>
          <cell r="Z3215">
            <v>77921</v>
          </cell>
          <cell r="AA3215">
            <v>87139</v>
          </cell>
          <cell r="AB3215">
            <v>89290</v>
          </cell>
          <cell r="AC3215">
            <v>86435</v>
          </cell>
          <cell r="AD3215">
            <v>90339</v>
          </cell>
          <cell r="AE3215">
            <v>84345</v>
          </cell>
          <cell r="AF3215">
            <v>85268</v>
          </cell>
          <cell r="AG3215">
            <v>86257</v>
          </cell>
          <cell r="AH3215">
            <v>85043</v>
          </cell>
        </row>
        <row r="3216">
          <cell r="E3216" t="str">
            <v>SD Industrial Wood and Waste</v>
          </cell>
          <cell r="F3216">
            <v>246</v>
          </cell>
          <cell r="G3216">
            <v>257</v>
          </cell>
          <cell r="H3216">
            <v>232</v>
          </cell>
          <cell r="I3216">
            <v>241</v>
          </cell>
          <cell r="J3216">
            <v>280</v>
          </cell>
          <cell r="K3216">
            <v>323</v>
          </cell>
          <cell r="L3216">
            <v>344</v>
          </cell>
          <cell r="M3216">
            <v>356</v>
          </cell>
          <cell r="N3216">
            <v>299</v>
          </cell>
          <cell r="O3216">
            <v>309</v>
          </cell>
          <cell r="P3216">
            <v>293</v>
          </cell>
          <cell r="Q3216">
            <v>337</v>
          </cell>
          <cell r="R3216">
            <v>185</v>
          </cell>
          <cell r="S3216">
            <v>188</v>
          </cell>
          <cell r="T3216">
            <v>198</v>
          </cell>
          <cell r="U3216">
            <v>201</v>
          </cell>
          <cell r="V3216">
            <v>207</v>
          </cell>
          <cell r="W3216">
            <v>215</v>
          </cell>
          <cell r="X3216">
            <v>206</v>
          </cell>
          <cell r="Y3216">
            <v>181</v>
          </cell>
          <cell r="Z3216">
            <v>307</v>
          </cell>
          <cell r="AA3216">
            <v>669</v>
          </cell>
          <cell r="AB3216">
            <v>620</v>
          </cell>
          <cell r="AC3216">
            <v>674</v>
          </cell>
          <cell r="AD3216">
            <v>656</v>
          </cell>
          <cell r="AE3216">
            <v>652</v>
          </cell>
          <cell r="AF3216">
            <v>747</v>
          </cell>
          <cell r="AG3216">
            <v>746</v>
          </cell>
          <cell r="AH3216">
            <v>784</v>
          </cell>
        </row>
        <row r="3217">
          <cell r="E3217" t="str">
            <v>TN Industrial Wood and Waste</v>
          </cell>
          <cell r="F3217">
            <v>33276</v>
          </cell>
          <cell r="G3217">
            <v>36695</v>
          </cell>
          <cell r="H3217">
            <v>35642</v>
          </cell>
          <cell r="I3217">
            <v>34321</v>
          </cell>
          <cell r="J3217">
            <v>36800</v>
          </cell>
          <cell r="K3217">
            <v>40727</v>
          </cell>
          <cell r="L3217">
            <v>35286</v>
          </cell>
          <cell r="M3217">
            <v>33709</v>
          </cell>
          <cell r="N3217">
            <v>34948</v>
          </cell>
          <cell r="O3217">
            <v>38338</v>
          </cell>
          <cell r="P3217">
            <v>40592</v>
          </cell>
          <cell r="Q3217">
            <v>54799</v>
          </cell>
          <cell r="R3217">
            <v>54757</v>
          </cell>
          <cell r="S3217">
            <v>49594</v>
          </cell>
          <cell r="T3217">
            <v>62891</v>
          </cell>
          <cell r="U3217">
            <v>51387</v>
          </cell>
          <cell r="V3217">
            <v>44963</v>
          </cell>
          <cell r="W3217">
            <v>43107</v>
          </cell>
          <cell r="X3217">
            <v>51387</v>
          </cell>
          <cell r="Y3217">
            <v>46089</v>
          </cell>
          <cell r="Z3217">
            <v>53083</v>
          </cell>
          <cell r="AA3217">
            <v>50447</v>
          </cell>
          <cell r="AB3217">
            <v>55308</v>
          </cell>
          <cell r="AC3217">
            <v>54917</v>
          </cell>
          <cell r="AD3217">
            <v>57349</v>
          </cell>
          <cell r="AE3217">
            <v>57314</v>
          </cell>
          <cell r="AF3217">
            <v>55096</v>
          </cell>
          <cell r="AG3217">
            <v>55911</v>
          </cell>
          <cell r="AH3217">
            <v>57495</v>
          </cell>
        </row>
        <row r="3218">
          <cell r="E3218" t="str">
            <v>TX Industrial Wood and Waste</v>
          </cell>
          <cell r="F3218">
            <v>68113</v>
          </cell>
          <cell r="G3218">
            <v>67346</v>
          </cell>
          <cell r="H3218">
            <v>75461</v>
          </cell>
          <cell r="I3218">
            <v>78127</v>
          </cell>
          <cell r="J3218">
            <v>78312</v>
          </cell>
          <cell r="K3218">
            <v>83389</v>
          </cell>
          <cell r="L3218">
            <v>81909</v>
          </cell>
          <cell r="M3218">
            <v>89141</v>
          </cell>
          <cell r="N3218">
            <v>81582</v>
          </cell>
          <cell r="O3218">
            <v>65721</v>
          </cell>
          <cell r="P3218">
            <v>67985</v>
          </cell>
          <cell r="Q3218">
            <v>55871</v>
          </cell>
          <cell r="R3218">
            <v>64974</v>
          </cell>
          <cell r="S3218">
            <v>60127</v>
          </cell>
          <cell r="T3218">
            <v>56510</v>
          </cell>
          <cell r="U3218">
            <v>55804</v>
          </cell>
          <cell r="V3218">
            <v>55561</v>
          </cell>
          <cell r="W3218">
            <v>58925</v>
          </cell>
          <cell r="X3218">
            <v>71534</v>
          </cell>
          <cell r="Y3218">
            <v>45338</v>
          </cell>
          <cell r="Z3218">
            <v>64988</v>
          </cell>
          <cell r="AA3218">
            <v>69887</v>
          </cell>
          <cell r="AB3218">
            <v>68741</v>
          </cell>
          <cell r="AC3218">
            <v>71036</v>
          </cell>
          <cell r="AD3218">
            <v>68004</v>
          </cell>
          <cell r="AE3218">
            <v>66747</v>
          </cell>
          <cell r="AF3218">
            <v>69022</v>
          </cell>
          <cell r="AG3218">
            <v>67870</v>
          </cell>
          <cell r="AH3218">
            <v>73007</v>
          </cell>
        </row>
        <row r="3219">
          <cell r="E3219" t="str">
            <v>US Industrial Wood and Waste</v>
          </cell>
          <cell r="F3219">
            <v>1634235</v>
          </cell>
          <cell r="G3219">
            <v>1594521</v>
          </cell>
          <cell r="H3219">
            <v>1639737</v>
          </cell>
          <cell r="I3219">
            <v>1665502</v>
          </cell>
          <cell r="J3219">
            <v>1779017</v>
          </cell>
          <cell r="K3219">
            <v>1847104</v>
          </cell>
          <cell r="L3219">
            <v>1907048</v>
          </cell>
          <cell r="M3219">
            <v>1914627</v>
          </cell>
          <cell r="N3219">
            <v>1783784</v>
          </cell>
          <cell r="O3219">
            <v>1790562</v>
          </cell>
          <cell r="P3219">
            <v>1781036</v>
          </cell>
          <cell r="Q3219">
            <v>1571239</v>
          </cell>
          <cell r="R3219">
            <v>1542779</v>
          </cell>
          <cell r="S3219">
            <v>1510828</v>
          </cell>
          <cell r="T3219">
            <v>1612653</v>
          </cell>
          <cell r="U3219">
            <v>1604209</v>
          </cell>
          <cell r="V3219">
            <v>1606413</v>
          </cell>
          <cell r="W3219">
            <v>1561942</v>
          </cell>
          <cell r="X3219">
            <v>1485816</v>
          </cell>
          <cell r="Y3219">
            <v>1336078</v>
          </cell>
          <cell r="Z3219">
            <v>1577178</v>
          </cell>
          <cell r="AA3219">
            <v>1602320</v>
          </cell>
          <cell r="AB3219">
            <v>1621149</v>
          </cell>
          <cell r="AC3219">
            <v>1676185</v>
          </cell>
          <cell r="AD3219">
            <v>1685025</v>
          </cell>
          <cell r="AE3219">
            <v>1666208</v>
          </cell>
          <cell r="AF3219">
            <v>1648201</v>
          </cell>
          <cell r="AG3219">
            <v>1609860</v>
          </cell>
          <cell r="AH3219">
            <v>1603432</v>
          </cell>
        </row>
        <row r="3220">
          <cell r="E3220" t="str">
            <v>UT Industrial Wood and Waste</v>
          </cell>
          <cell r="F3220">
            <v>154</v>
          </cell>
          <cell r="G3220">
            <v>160</v>
          </cell>
          <cell r="H3220">
            <v>145</v>
          </cell>
          <cell r="I3220">
            <v>150</v>
          </cell>
          <cell r="J3220">
            <v>153</v>
          </cell>
          <cell r="K3220">
            <v>177</v>
          </cell>
          <cell r="L3220">
            <v>263</v>
          </cell>
          <cell r="M3220">
            <v>265</v>
          </cell>
          <cell r="N3220">
            <v>225</v>
          </cell>
          <cell r="O3220">
            <v>232</v>
          </cell>
          <cell r="P3220">
            <v>218</v>
          </cell>
          <cell r="Q3220">
            <v>264</v>
          </cell>
          <cell r="R3220">
            <v>195</v>
          </cell>
          <cell r="S3220">
            <v>196</v>
          </cell>
          <cell r="T3220">
            <v>203</v>
          </cell>
          <cell r="U3220">
            <v>208</v>
          </cell>
          <cell r="V3220">
            <v>353</v>
          </cell>
          <cell r="W3220">
            <v>382</v>
          </cell>
          <cell r="X3220">
            <v>371</v>
          </cell>
          <cell r="Y3220">
            <v>365</v>
          </cell>
          <cell r="Z3220">
            <v>490</v>
          </cell>
          <cell r="AA3220">
            <v>203</v>
          </cell>
          <cell r="AB3220">
            <v>201</v>
          </cell>
          <cell r="AC3220">
            <v>203</v>
          </cell>
          <cell r="AD3220">
            <v>203</v>
          </cell>
          <cell r="AE3220">
            <v>203</v>
          </cell>
          <cell r="AF3220">
            <v>203</v>
          </cell>
          <cell r="AG3220">
            <v>203</v>
          </cell>
          <cell r="AH3220">
            <v>229</v>
          </cell>
        </row>
        <row r="3221">
          <cell r="E3221" t="str">
            <v>VA Industrial Wood and Waste</v>
          </cell>
          <cell r="F3221">
            <v>66142</v>
          </cell>
          <cell r="G3221">
            <v>69123</v>
          </cell>
          <cell r="H3221">
            <v>70877</v>
          </cell>
          <cell r="I3221">
            <v>72970</v>
          </cell>
          <cell r="J3221">
            <v>77362</v>
          </cell>
          <cell r="K3221">
            <v>81423</v>
          </cell>
          <cell r="L3221">
            <v>82202</v>
          </cell>
          <cell r="M3221">
            <v>77983</v>
          </cell>
          <cell r="N3221">
            <v>76265</v>
          </cell>
          <cell r="O3221">
            <v>77998</v>
          </cell>
          <cell r="P3221">
            <v>78193</v>
          </cell>
          <cell r="Q3221">
            <v>60970</v>
          </cell>
          <cell r="R3221">
            <v>42424</v>
          </cell>
          <cell r="S3221">
            <v>58378</v>
          </cell>
          <cell r="T3221">
            <v>64012</v>
          </cell>
          <cell r="U3221">
            <v>73438</v>
          </cell>
          <cell r="V3221">
            <v>69933</v>
          </cell>
          <cell r="W3221">
            <v>67360</v>
          </cell>
          <cell r="X3221">
            <v>65341</v>
          </cell>
          <cell r="Y3221">
            <v>59783</v>
          </cell>
          <cell r="Z3221">
            <v>53116</v>
          </cell>
          <cell r="AA3221">
            <v>51269</v>
          </cell>
          <cell r="AB3221">
            <v>51738</v>
          </cell>
          <cell r="AC3221">
            <v>55806</v>
          </cell>
          <cell r="AD3221">
            <v>59968</v>
          </cell>
          <cell r="AE3221">
            <v>63288</v>
          </cell>
          <cell r="AF3221">
            <v>58211</v>
          </cell>
          <cell r="AG3221">
            <v>60127</v>
          </cell>
          <cell r="AH3221">
            <v>59231</v>
          </cell>
        </row>
        <row r="3222">
          <cell r="E3222" t="str">
            <v>VT Industrial Wood and Waste</v>
          </cell>
          <cell r="F3222">
            <v>2099</v>
          </cell>
          <cell r="G3222">
            <v>2871</v>
          </cell>
          <cell r="H3222">
            <v>2666</v>
          </cell>
          <cell r="I3222">
            <v>2686</v>
          </cell>
          <cell r="J3222">
            <v>2920</v>
          </cell>
          <cell r="K3222">
            <v>3209</v>
          </cell>
          <cell r="L3222">
            <v>2938</v>
          </cell>
          <cell r="M3222">
            <v>3226</v>
          </cell>
          <cell r="N3222">
            <v>2729</v>
          </cell>
          <cell r="O3222">
            <v>2497</v>
          </cell>
          <cell r="P3222">
            <v>2982</v>
          </cell>
          <cell r="Q3222">
            <v>2580</v>
          </cell>
          <cell r="R3222">
            <v>1285</v>
          </cell>
          <cell r="S3222">
            <v>1178</v>
          </cell>
          <cell r="T3222">
            <v>1510</v>
          </cell>
          <cell r="U3222">
            <v>2209</v>
          </cell>
          <cell r="V3222">
            <v>2460</v>
          </cell>
          <cell r="W3222">
            <v>1591</v>
          </cell>
          <cell r="X3222">
            <v>1536</v>
          </cell>
          <cell r="Y3222">
            <v>1424</v>
          </cell>
          <cell r="Z3222">
            <v>2168</v>
          </cell>
          <cell r="AA3222">
            <v>449</v>
          </cell>
          <cell r="AB3222">
            <v>435</v>
          </cell>
          <cell r="AC3222">
            <v>446</v>
          </cell>
          <cell r="AD3222">
            <v>448</v>
          </cell>
          <cell r="AE3222">
            <v>447</v>
          </cell>
          <cell r="AF3222">
            <v>396</v>
          </cell>
          <cell r="AG3222">
            <v>396</v>
          </cell>
          <cell r="AH3222">
            <v>373</v>
          </cell>
        </row>
        <row r="3223">
          <cell r="E3223" t="str">
            <v>WA Industrial Wood and Waste</v>
          </cell>
          <cell r="F3223">
            <v>74960</v>
          </cell>
          <cell r="G3223">
            <v>54735</v>
          </cell>
          <cell r="H3223">
            <v>72538</v>
          </cell>
          <cell r="I3223">
            <v>68803</v>
          </cell>
          <cell r="J3223">
            <v>69565</v>
          </cell>
          <cell r="K3223">
            <v>64748</v>
          </cell>
          <cell r="L3223">
            <v>62948</v>
          </cell>
          <cell r="M3223">
            <v>70100</v>
          </cell>
          <cell r="N3223">
            <v>64868</v>
          </cell>
          <cell r="O3223">
            <v>65631</v>
          </cell>
          <cell r="P3223">
            <v>62173</v>
          </cell>
          <cell r="Q3223">
            <v>57280</v>
          </cell>
          <cell r="R3223">
            <v>50137</v>
          </cell>
          <cell r="S3223">
            <v>53003</v>
          </cell>
          <cell r="T3223">
            <v>51143</v>
          </cell>
          <cell r="U3223">
            <v>56934</v>
          </cell>
          <cell r="V3223">
            <v>81118</v>
          </cell>
          <cell r="W3223">
            <v>54916</v>
          </cell>
          <cell r="X3223">
            <v>55254</v>
          </cell>
          <cell r="Y3223">
            <v>56555</v>
          </cell>
          <cell r="Z3223">
            <v>76022</v>
          </cell>
          <cell r="AA3223">
            <v>74667</v>
          </cell>
          <cell r="AB3223">
            <v>77702</v>
          </cell>
          <cell r="AC3223">
            <v>77966</v>
          </cell>
          <cell r="AD3223">
            <v>77987</v>
          </cell>
          <cell r="AE3223">
            <v>78447</v>
          </cell>
          <cell r="AF3223">
            <v>84518</v>
          </cell>
          <cell r="AG3223">
            <v>79560</v>
          </cell>
          <cell r="AH3223">
            <v>78095</v>
          </cell>
        </row>
        <row r="3224">
          <cell r="E3224" t="str">
            <v>WI Industrial Wood and Waste</v>
          </cell>
          <cell r="F3224">
            <v>61324</v>
          </cell>
          <cell r="G3224">
            <v>61164</v>
          </cell>
          <cell r="H3224">
            <v>62165</v>
          </cell>
          <cell r="I3224">
            <v>64716</v>
          </cell>
          <cell r="J3224">
            <v>69478</v>
          </cell>
          <cell r="K3224">
            <v>71964</v>
          </cell>
          <cell r="L3224">
            <v>79786</v>
          </cell>
          <cell r="M3224">
            <v>84018</v>
          </cell>
          <cell r="N3224">
            <v>76633</v>
          </cell>
          <cell r="O3224">
            <v>81266</v>
          </cell>
          <cell r="P3224">
            <v>80000</v>
          </cell>
          <cell r="Q3224">
            <v>85770</v>
          </cell>
          <cell r="R3224">
            <v>57961</v>
          </cell>
          <cell r="S3224">
            <v>69481</v>
          </cell>
          <cell r="T3224">
            <v>54649</v>
          </cell>
          <cell r="U3224">
            <v>65910</v>
          </cell>
          <cell r="V3224">
            <v>62770</v>
          </cell>
          <cell r="W3224">
            <v>54701</v>
          </cell>
          <cell r="X3224">
            <v>52108</v>
          </cell>
          <cell r="Y3224">
            <v>49135</v>
          </cell>
          <cell r="Z3224">
            <v>68223</v>
          </cell>
          <cell r="AA3224">
            <v>62915</v>
          </cell>
          <cell r="AB3224">
            <v>61837</v>
          </cell>
          <cell r="AC3224">
            <v>61597</v>
          </cell>
          <cell r="AD3224">
            <v>56275</v>
          </cell>
          <cell r="AE3224">
            <v>55343</v>
          </cell>
          <cell r="AF3224">
            <v>56855</v>
          </cell>
          <cell r="AG3224">
            <v>54534</v>
          </cell>
          <cell r="AH3224">
            <v>55969</v>
          </cell>
        </row>
        <row r="3225">
          <cell r="E3225" t="str">
            <v>WV Industrial Wood and Waste</v>
          </cell>
          <cell r="F3225">
            <v>1411</v>
          </cell>
          <cell r="G3225">
            <v>1479</v>
          </cell>
          <cell r="H3225">
            <v>1336</v>
          </cell>
          <cell r="I3225">
            <v>1390</v>
          </cell>
          <cell r="J3225">
            <v>1574</v>
          </cell>
          <cell r="K3225">
            <v>1835</v>
          </cell>
          <cell r="L3225">
            <v>1772</v>
          </cell>
          <cell r="M3225">
            <v>1823</v>
          </cell>
          <cell r="N3225">
            <v>1470</v>
          </cell>
          <cell r="O3225">
            <v>1517</v>
          </cell>
          <cell r="P3225">
            <v>1433</v>
          </cell>
          <cell r="Q3225">
            <v>2019</v>
          </cell>
          <cell r="R3225">
            <v>1415</v>
          </cell>
          <cell r="S3225">
            <v>1440</v>
          </cell>
          <cell r="T3225">
            <v>1437</v>
          </cell>
          <cell r="U3225">
            <v>1461</v>
          </cell>
          <cell r="V3225">
            <v>1256</v>
          </cell>
          <cell r="W3225">
            <v>1299</v>
          </cell>
          <cell r="X3225">
            <v>1261</v>
          </cell>
          <cell r="Y3225">
            <v>1225</v>
          </cell>
          <cell r="Z3225">
            <v>1692</v>
          </cell>
          <cell r="AA3225">
            <v>1128</v>
          </cell>
          <cell r="AB3225">
            <v>1117</v>
          </cell>
          <cell r="AC3225">
            <v>1128</v>
          </cell>
          <cell r="AD3225">
            <v>1130</v>
          </cell>
          <cell r="AE3225">
            <v>1130</v>
          </cell>
          <cell r="AF3225">
            <v>1131</v>
          </cell>
          <cell r="AG3225">
            <v>1131</v>
          </cell>
          <cell r="AH3225">
            <v>1291</v>
          </cell>
        </row>
        <row r="3226">
          <cell r="E3226" t="str">
            <v>WY Industrial Wood and Waste</v>
          </cell>
          <cell r="F3226">
            <v>978</v>
          </cell>
          <cell r="G3226">
            <v>992</v>
          </cell>
          <cell r="H3226">
            <v>332</v>
          </cell>
          <cell r="I3226">
            <v>287</v>
          </cell>
          <cell r="J3226">
            <v>590</v>
          </cell>
          <cell r="K3226">
            <v>377</v>
          </cell>
          <cell r="L3226">
            <v>158</v>
          </cell>
          <cell r="M3226">
            <v>172</v>
          </cell>
          <cell r="N3226">
            <v>143</v>
          </cell>
          <cell r="O3226">
            <v>148</v>
          </cell>
          <cell r="P3226">
            <v>143</v>
          </cell>
          <cell r="Q3226">
            <v>271</v>
          </cell>
          <cell r="R3226">
            <v>171</v>
          </cell>
          <cell r="S3226">
            <v>174</v>
          </cell>
          <cell r="T3226">
            <v>184</v>
          </cell>
          <cell r="U3226">
            <v>186</v>
          </cell>
          <cell r="V3226">
            <v>85</v>
          </cell>
          <cell r="W3226">
            <v>88</v>
          </cell>
          <cell r="X3226">
            <v>85</v>
          </cell>
          <cell r="Y3226">
            <v>74</v>
          </cell>
          <cell r="Z3226">
            <v>126</v>
          </cell>
          <cell r="AA3226">
            <v>112</v>
          </cell>
          <cell r="AB3226">
            <v>112</v>
          </cell>
          <cell r="AC3226">
            <v>112</v>
          </cell>
          <cell r="AD3226">
            <v>115</v>
          </cell>
          <cell r="AE3226">
            <v>115</v>
          </cell>
          <cell r="AF3226">
            <v>115</v>
          </cell>
          <cell r="AG3226">
            <v>115</v>
          </cell>
          <cell r="AH3226">
            <v>115</v>
          </cell>
        </row>
        <row r="3227">
          <cell r="E3227" t="str">
            <v>AK Industrial Waxes</v>
          </cell>
          <cell r="F3227">
            <v>0</v>
          </cell>
          <cell r="G3227">
            <v>0</v>
          </cell>
          <cell r="H3227">
            <v>0</v>
          </cell>
          <cell r="I3227">
            <v>0</v>
          </cell>
          <cell r="J3227">
            <v>0</v>
          </cell>
          <cell r="K3227">
            <v>0</v>
          </cell>
          <cell r="L3227">
            <v>0</v>
          </cell>
          <cell r="M3227">
            <v>0</v>
          </cell>
          <cell r="N3227">
            <v>0</v>
          </cell>
          <cell r="O3227">
            <v>0</v>
          </cell>
          <cell r="P3227">
            <v>0</v>
          </cell>
          <cell r="Q3227">
            <v>0</v>
          </cell>
          <cell r="R3227">
            <v>0</v>
          </cell>
          <cell r="S3227">
            <v>0</v>
          </cell>
          <cell r="T3227">
            <v>0</v>
          </cell>
          <cell r="U3227">
            <v>0</v>
          </cell>
          <cell r="V3227">
            <v>0</v>
          </cell>
          <cell r="W3227">
            <v>0</v>
          </cell>
          <cell r="X3227">
            <v>0</v>
          </cell>
          <cell r="Y3227">
            <v>0</v>
          </cell>
          <cell r="Z3227">
            <v>0</v>
          </cell>
          <cell r="AA3227">
            <v>0</v>
          </cell>
          <cell r="AB3227">
            <v>0</v>
          </cell>
          <cell r="AC3227">
            <v>0</v>
          </cell>
          <cell r="AD3227">
            <v>0</v>
          </cell>
          <cell r="AE3227">
            <v>0</v>
          </cell>
          <cell r="AF3227">
            <v>0</v>
          </cell>
          <cell r="AG3227">
            <v>0</v>
          </cell>
          <cell r="AH3227">
            <v>0</v>
          </cell>
        </row>
        <row r="3228">
          <cell r="E3228" t="str">
            <v>AL Industrial Waxes</v>
          </cell>
          <cell r="F3228">
            <v>0</v>
          </cell>
          <cell r="G3228">
            <v>447</v>
          </cell>
          <cell r="H3228">
            <v>474</v>
          </cell>
          <cell r="I3228">
            <v>509</v>
          </cell>
          <cell r="J3228">
            <v>516</v>
          </cell>
          <cell r="K3228">
            <v>516</v>
          </cell>
          <cell r="L3228">
            <v>574</v>
          </cell>
          <cell r="M3228">
            <v>516</v>
          </cell>
          <cell r="N3228">
            <v>500</v>
          </cell>
          <cell r="O3228">
            <v>442</v>
          </cell>
          <cell r="P3228">
            <v>390</v>
          </cell>
          <cell r="Q3228">
            <v>582</v>
          </cell>
          <cell r="R3228">
            <v>516</v>
          </cell>
          <cell r="S3228">
            <v>497</v>
          </cell>
          <cell r="T3228">
            <v>493</v>
          </cell>
          <cell r="U3228">
            <v>503</v>
          </cell>
          <cell r="V3228">
            <v>420</v>
          </cell>
          <cell r="W3228">
            <v>352</v>
          </cell>
          <cell r="X3228">
            <v>308</v>
          </cell>
          <cell r="Y3228">
            <v>197</v>
          </cell>
          <cell r="Z3228">
            <v>275</v>
          </cell>
          <cell r="AA3228">
            <v>242</v>
          </cell>
          <cell r="AB3228">
            <v>246</v>
          </cell>
          <cell r="AC3228">
            <v>291</v>
          </cell>
          <cell r="AD3228">
            <v>261</v>
          </cell>
          <cell r="AE3228">
            <v>218</v>
          </cell>
          <cell r="AF3228">
            <v>227</v>
          </cell>
          <cell r="AG3228">
            <v>180</v>
          </cell>
          <cell r="AH3228">
            <v>219</v>
          </cell>
        </row>
        <row r="3229">
          <cell r="E3229" t="str">
            <v>AR Industrial Waxes</v>
          </cell>
          <cell r="F3229">
            <v>884</v>
          </cell>
          <cell r="G3229">
            <v>647</v>
          </cell>
          <cell r="H3229">
            <v>686</v>
          </cell>
          <cell r="I3229">
            <v>737</v>
          </cell>
          <cell r="J3229">
            <v>747</v>
          </cell>
          <cell r="K3229">
            <v>748</v>
          </cell>
          <cell r="L3229">
            <v>1029</v>
          </cell>
          <cell r="M3229">
            <v>925</v>
          </cell>
          <cell r="N3229">
            <v>896</v>
          </cell>
          <cell r="O3229">
            <v>791</v>
          </cell>
          <cell r="P3229">
            <v>699</v>
          </cell>
          <cell r="Q3229">
            <v>613</v>
          </cell>
          <cell r="R3229">
            <v>543</v>
          </cell>
          <cell r="S3229">
            <v>524</v>
          </cell>
          <cell r="T3229">
            <v>519</v>
          </cell>
          <cell r="U3229">
            <v>529</v>
          </cell>
          <cell r="V3229">
            <v>375</v>
          </cell>
          <cell r="W3229">
            <v>314</v>
          </cell>
          <cell r="X3229">
            <v>274</v>
          </cell>
          <cell r="Y3229">
            <v>175</v>
          </cell>
          <cell r="Z3229">
            <v>245</v>
          </cell>
          <cell r="AA3229">
            <v>216</v>
          </cell>
          <cell r="AB3229">
            <v>219</v>
          </cell>
          <cell r="AC3229">
            <v>224</v>
          </cell>
          <cell r="AD3229">
            <v>201</v>
          </cell>
          <cell r="AE3229">
            <v>168</v>
          </cell>
          <cell r="AF3229">
            <v>175</v>
          </cell>
          <cell r="AG3229">
            <v>138</v>
          </cell>
          <cell r="AH3229">
            <v>169</v>
          </cell>
        </row>
        <row r="3230">
          <cell r="E3230" t="str">
            <v>AZ Industrial Waxes</v>
          </cell>
          <cell r="F3230">
            <v>0</v>
          </cell>
          <cell r="G3230">
            <v>265</v>
          </cell>
          <cell r="H3230">
            <v>281</v>
          </cell>
          <cell r="I3230">
            <v>302</v>
          </cell>
          <cell r="J3230">
            <v>306</v>
          </cell>
          <cell r="K3230">
            <v>306</v>
          </cell>
          <cell r="L3230">
            <v>354</v>
          </cell>
          <cell r="M3230">
            <v>319</v>
          </cell>
          <cell r="N3230">
            <v>309</v>
          </cell>
          <cell r="O3230">
            <v>273</v>
          </cell>
          <cell r="P3230">
            <v>241</v>
          </cell>
          <cell r="Q3230">
            <v>254</v>
          </cell>
          <cell r="R3230">
            <v>225</v>
          </cell>
          <cell r="S3230">
            <v>217</v>
          </cell>
          <cell r="T3230">
            <v>215</v>
          </cell>
          <cell r="U3230">
            <v>220</v>
          </cell>
          <cell r="V3230">
            <v>209</v>
          </cell>
          <cell r="W3230">
            <v>175</v>
          </cell>
          <cell r="X3230">
            <v>153</v>
          </cell>
          <cell r="Y3230">
            <v>97</v>
          </cell>
          <cell r="Z3230">
            <v>136</v>
          </cell>
          <cell r="AA3230">
            <v>120</v>
          </cell>
          <cell r="AB3230">
            <v>122</v>
          </cell>
          <cell r="AC3230">
            <v>163</v>
          </cell>
          <cell r="AD3230">
            <v>146</v>
          </cell>
          <cell r="AE3230">
            <v>122</v>
          </cell>
          <cell r="AF3230">
            <v>127</v>
          </cell>
          <cell r="AG3230">
            <v>100</v>
          </cell>
          <cell r="AH3230">
            <v>122</v>
          </cell>
        </row>
        <row r="3231">
          <cell r="E3231" t="str">
            <v>CA Industrial Waxes</v>
          </cell>
          <cell r="F3231">
            <v>3248</v>
          </cell>
          <cell r="G3231">
            <v>4016</v>
          </cell>
          <cell r="H3231">
            <v>4260</v>
          </cell>
          <cell r="I3231">
            <v>4576</v>
          </cell>
          <cell r="J3231">
            <v>4640</v>
          </cell>
          <cell r="K3231">
            <v>4641</v>
          </cell>
          <cell r="L3231">
            <v>5389</v>
          </cell>
          <cell r="M3231">
            <v>4844</v>
          </cell>
          <cell r="N3231">
            <v>4692</v>
          </cell>
          <cell r="O3231">
            <v>4145</v>
          </cell>
          <cell r="P3231">
            <v>3663</v>
          </cell>
          <cell r="Q3231">
            <v>4603</v>
          </cell>
          <cell r="R3231">
            <v>4075</v>
          </cell>
          <cell r="S3231">
            <v>3932</v>
          </cell>
          <cell r="T3231">
            <v>3896</v>
          </cell>
          <cell r="U3231">
            <v>3973</v>
          </cell>
          <cell r="V3231">
            <v>3436</v>
          </cell>
          <cell r="W3231">
            <v>2876</v>
          </cell>
          <cell r="X3231">
            <v>2516</v>
          </cell>
          <cell r="Y3231">
            <v>1606</v>
          </cell>
          <cell r="Z3231">
            <v>2245</v>
          </cell>
          <cell r="AA3231">
            <v>1981</v>
          </cell>
          <cell r="AB3231">
            <v>2010</v>
          </cell>
          <cell r="AC3231">
            <v>2225</v>
          </cell>
          <cell r="AD3231">
            <v>1995</v>
          </cell>
          <cell r="AE3231">
            <v>1668</v>
          </cell>
          <cell r="AF3231">
            <v>1734</v>
          </cell>
          <cell r="AG3231">
            <v>1371</v>
          </cell>
          <cell r="AH3231">
            <v>1675</v>
          </cell>
        </row>
        <row r="3232">
          <cell r="E3232" t="str">
            <v>CO Industrial Waxes</v>
          </cell>
          <cell r="F3232">
            <v>0</v>
          </cell>
          <cell r="G3232">
            <v>376</v>
          </cell>
          <cell r="H3232">
            <v>399</v>
          </cell>
          <cell r="I3232">
            <v>428</v>
          </cell>
          <cell r="J3232">
            <v>434</v>
          </cell>
          <cell r="K3232">
            <v>434</v>
          </cell>
          <cell r="L3232">
            <v>601</v>
          </cell>
          <cell r="M3232">
            <v>540</v>
          </cell>
          <cell r="N3232">
            <v>523</v>
          </cell>
          <cell r="O3232">
            <v>462</v>
          </cell>
          <cell r="P3232">
            <v>408</v>
          </cell>
          <cell r="Q3232">
            <v>276</v>
          </cell>
          <cell r="R3232">
            <v>245</v>
          </cell>
          <cell r="S3232">
            <v>236</v>
          </cell>
          <cell r="T3232">
            <v>234</v>
          </cell>
          <cell r="U3232">
            <v>239</v>
          </cell>
          <cell r="V3232">
            <v>200</v>
          </cell>
          <cell r="W3232">
            <v>168</v>
          </cell>
          <cell r="X3232">
            <v>147</v>
          </cell>
          <cell r="Y3232">
            <v>94</v>
          </cell>
          <cell r="Z3232">
            <v>131</v>
          </cell>
          <cell r="AA3232">
            <v>115</v>
          </cell>
          <cell r="AB3232">
            <v>117</v>
          </cell>
          <cell r="AC3232">
            <v>149</v>
          </cell>
          <cell r="AD3232">
            <v>133</v>
          </cell>
          <cell r="AE3232">
            <v>111</v>
          </cell>
          <cell r="AF3232">
            <v>116</v>
          </cell>
          <cell r="AG3232">
            <v>92</v>
          </cell>
          <cell r="AH3232">
            <v>112</v>
          </cell>
        </row>
        <row r="3233">
          <cell r="E3233" t="str">
            <v>CT Industrial Waxes</v>
          </cell>
          <cell r="F3233">
            <v>236</v>
          </cell>
          <cell r="G3233">
            <v>450</v>
          </cell>
          <cell r="H3233">
            <v>477</v>
          </cell>
          <cell r="I3233">
            <v>513</v>
          </cell>
          <cell r="J3233">
            <v>520</v>
          </cell>
          <cell r="K3233">
            <v>520</v>
          </cell>
          <cell r="L3233">
            <v>690</v>
          </cell>
          <cell r="M3233">
            <v>620</v>
          </cell>
          <cell r="N3233">
            <v>600</v>
          </cell>
          <cell r="O3233">
            <v>531</v>
          </cell>
          <cell r="P3233">
            <v>469</v>
          </cell>
          <cell r="Q3233">
            <v>346</v>
          </cell>
          <cell r="R3233">
            <v>306</v>
          </cell>
          <cell r="S3233">
            <v>295</v>
          </cell>
          <cell r="T3233">
            <v>292</v>
          </cell>
          <cell r="U3233">
            <v>298</v>
          </cell>
          <cell r="V3233">
            <v>260</v>
          </cell>
          <cell r="W3233">
            <v>217</v>
          </cell>
          <cell r="X3233">
            <v>190</v>
          </cell>
          <cell r="Y3233">
            <v>121</v>
          </cell>
          <cell r="Z3233">
            <v>170</v>
          </cell>
          <cell r="AA3233">
            <v>150</v>
          </cell>
          <cell r="AB3233">
            <v>152</v>
          </cell>
          <cell r="AC3233">
            <v>149</v>
          </cell>
          <cell r="AD3233">
            <v>134</v>
          </cell>
          <cell r="AE3233">
            <v>112</v>
          </cell>
          <cell r="AF3233">
            <v>116</v>
          </cell>
          <cell r="AG3233">
            <v>92</v>
          </cell>
          <cell r="AH3233">
            <v>112</v>
          </cell>
        </row>
        <row r="3234">
          <cell r="E3234" t="str">
            <v>DC Industrial Waxes</v>
          </cell>
          <cell r="F3234">
            <v>0</v>
          </cell>
          <cell r="G3234">
            <v>0</v>
          </cell>
          <cell r="H3234">
            <v>0</v>
          </cell>
          <cell r="I3234">
            <v>0</v>
          </cell>
          <cell r="J3234">
            <v>0</v>
          </cell>
          <cell r="K3234">
            <v>0</v>
          </cell>
          <cell r="L3234">
            <v>0</v>
          </cell>
          <cell r="M3234">
            <v>0</v>
          </cell>
          <cell r="N3234">
            <v>0</v>
          </cell>
          <cell r="O3234">
            <v>0</v>
          </cell>
          <cell r="P3234">
            <v>0</v>
          </cell>
          <cell r="Q3234">
            <v>0</v>
          </cell>
          <cell r="R3234">
            <v>0</v>
          </cell>
          <cell r="S3234">
            <v>0</v>
          </cell>
          <cell r="T3234">
            <v>0</v>
          </cell>
          <cell r="U3234">
            <v>0</v>
          </cell>
          <cell r="V3234">
            <v>0</v>
          </cell>
          <cell r="W3234">
            <v>0</v>
          </cell>
          <cell r="X3234">
            <v>0</v>
          </cell>
          <cell r="Y3234">
            <v>0</v>
          </cell>
          <cell r="Z3234">
            <v>0</v>
          </cell>
          <cell r="AA3234">
            <v>0</v>
          </cell>
          <cell r="AB3234">
            <v>0</v>
          </cell>
          <cell r="AC3234">
            <v>0</v>
          </cell>
          <cell r="AD3234">
            <v>0</v>
          </cell>
          <cell r="AE3234">
            <v>0</v>
          </cell>
          <cell r="AF3234">
            <v>0</v>
          </cell>
          <cell r="AG3234">
            <v>0</v>
          </cell>
          <cell r="AH3234">
            <v>0</v>
          </cell>
        </row>
        <row r="3235">
          <cell r="E3235" t="str">
            <v>DE Industrial Waxes</v>
          </cell>
          <cell r="F3235">
            <v>0</v>
          </cell>
          <cell r="G3235">
            <v>50</v>
          </cell>
          <cell r="H3235">
            <v>53</v>
          </cell>
          <cell r="I3235">
            <v>57</v>
          </cell>
          <cell r="J3235">
            <v>58</v>
          </cell>
          <cell r="K3235">
            <v>58</v>
          </cell>
          <cell r="L3235">
            <v>68</v>
          </cell>
          <cell r="M3235">
            <v>61</v>
          </cell>
          <cell r="N3235">
            <v>59</v>
          </cell>
          <cell r="O3235">
            <v>53</v>
          </cell>
          <cell r="P3235">
            <v>46</v>
          </cell>
          <cell r="Q3235">
            <v>138</v>
          </cell>
          <cell r="R3235">
            <v>122</v>
          </cell>
          <cell r="S3235">
            <v>118</v>
          </cell>
          <cell r="T3235">
            <v>117</v>
          </cell>
          <cell r="U3235">
            <v>119</v>
          </cell>
          <cell r="V3235">
            <v>53</v>
          </cell>
          <cell r="W3235">
            <v>44</v>
          </cell>
          <cell r="X3235">
            <v>39</v>
          </cell>
          <cell r="Y3235">
            <v>25</v>
          </cell>
          <cell r="Z3235">
            <v>34</v>
          </cell>
          <cell r="AA3235">
            <v>30</v>
          </cell>
          <cell r="AB3235">
            <v>31</v>
          </cell>
          <cell r="AC3235">
            <v>0</v>
          </cell>
          <cell r="AD3235">
            <v>0</v>
          </cell>
          <cell r="AE3235">
            <v>0</v>
          </cell>
          <cell r="AF3235">
            <v>0</v>
          </cell>
          <cell r="AG3235">
            <v>0</v>
          </cell>
          <cell r="AH3235">
            <v>0</v>
          </cell>
        </row>
        <row r="3236">
          <cell r="E3236" t="str">
            <v>FL Industrial Waxes</v>
          </cell>
          <cell r="F3236">
            <v>236</v>
          </cell>
          <cell r="G3236">
            <v>920</v>
          </cell>
          <cell r="H3236">
            <v>975</v>
          </cell>
          <cell r="I3236">
            <v>1048</v>
          </cell>
          <cell r="J3236">
            <v>1062</v>
          </cell>
          <cell r="K3236">
            <v>1063</v>
          </cell>
          <cell r="L3236">
            <v>1049</v>
          </cell>
          <cell r="M3236">
            <v>943</v>
          </cell>
          <cell r="N3236">
            <v>913</v>
          </cell>
          <cell r="O3236">
            <v>807</v>
          </cell>
          <cell r="P3236">
            <v>713</v>
          </cell>
          <cell r="Q3236">
            <v>880</v>
          </cell>
          <cell r="R3236">
            <v>779</v>
          </cell>
          <cell r="S3236">
            <v>751</v>
          </cell>
          <cell r="T3236">
            <v>744</v>
          </cell>
          <cell r="U3236">
            <v>759</v>
          </cell>
          <cell r="V3236">
            <v>581</v>
          </cell>
          <cell r="W3236">
            <v>486</v>
          </cell>
          <cell r="X3236">
            <v>425</v>
          </cell>
          <cell r="Y3236">
            <v>271</v>
          </cell>
          <cell r="Z3236">
            <v>379</v>
          </cell>
          <cell r="AA3236">
            <v>335</v>
          </cell>
          <cell r="AB3236">
            <v>340</v>
          </cell>
          <cell r="AC3236">
            <v>305</v>
          </cell>
          <cell r="AD3236">
            <v>274</v>
          </cell>
          <cell r="AE3236">
            <v>229</v>
          </cell>
          <cell r="AF3236">
            <v>238</v>
          </cell>
          <cell r="AG3236">
            <v>188</v>
          </cell>
          <cell r="AH3236">
            <v>230</v>
          </cell>
        </row>
        <row r="3237">
          <cell r="E3237" t="str">
            <v>GA Industrial Waxes</v>
          </cell>
          <cell r="F3237">
            <v>2491</v>
          </cell>
          <cell r="G3237">
            <v>1440</v>
          </cell>
          <cell r="H3237">
            <v>1528</v>
          </cell>
          <cell r="I3237">
            <v>1641</v>
          </cell>
          <cell r="J3237">
            <v>1664</v>
          </cell>
          <cell r="K3237">
            <v>1664</v>
          </cell>
          <cell r="L3237">
            <v>2053</v>
          </cell>
          <cell r="M3237">
            <v>1845</v>
          </cell>
          <cell r="N3237">
            <v>1787</v>
          </cell>
          <cell r="O3237">
            <v>1579</v>
          </cell>
          <cell r="P3237">
            <v>1396</v>
          </cell>
          <cell r="Q3237">
            <v>1425</v>
          </cell>
          <cell r="R3237">
            <v>1262</v>
          </cell>
          <cell r="S3237">
            <v>1217</v>
          </cell>
          <cell r="T3237">
            <v>1206</v>
          </cell>
          <cell r="U3237">
            <v>1230</v>
          </cell>
          <cell r="V3237">
            <v>1136</v>
          </cell>
          <cell r="W3237">
            <v>951</v>
          </cell>
          <cell r="X3237">
            <v>832</v>
          </cell>
          <cell r="Y3237">
            <v>531</v>
          </cell>
          <cell r="Z3237">
            <v>742</v>
          </cell>
          <cell r="AA3237">
            <v>655</v>
          </cell>
          <cell r="AB3237">
            <v>665</v>
          </cell>
          <cell r="AC3237">
            <v>674</v>
          </cell>
          <cell r="AD3237">
            <v>604</v>
          </cell>
          <cell r="AE3237">
            <v>505</v>
          </cell>
          <cell r="AF3237">
            <v>525</v>
          </cell>
          <cell r="AG3237">
            <v>415</v>
          </cell>
          <cell r="AH3237">
            <v>507</v>
          </cell>
        </row>
        <row r="3238">
          <cell r="E3238" t="str">
            <v>HI Industrial Waxes</v>
          </cell>
          <cell r="F3238">
            <v>0</v>
          </cell>
          <cell r="G3238">
            <v>50</v>
          </cell>
          <cell r="H3238">
            <v>53</v>
          </cell>
          <cell r="I3238">
            <v>57</v>
          </cell>
          <cell r="J3238">
            <v>58</v>
          </cell>
          <cell r="K3238">
            <v>58</v>
          </cell>
          <cell r="L3238">
            <v>68</v>
          </cell>
          <cell r="M3238">
            <v>61</v>
          </cell>
          <cell r="N3238">
            <v>59</v>
          </cell>
          <cell r="O3238">
            <v>53</v>
          </cell>
          <cell r="P3238">
            <v>46</v>
          </cell>
          <cell r="Q3238">
            <v>0</v>
          </cell>
          <cell r="R3238">
            <v>0</v>
          </cell>
          <cell r="S3238">
            <v>0</v>
          </cell>
          <cell r="T3238">
            <v>0</v>
          </cell>
          <cell r="U3238">
            <v>0</v>
          </cell>
          <cell r="V3238">
            <v>53</v>
          </cell>
          <cell r="W3238">
            <v>44</v>
          </cell>
          <cell r="X3238">
            <v>39</v>
          </cell>
          <cell r="Y3238">
            <v>25</v>
          </cell>
          <cell r="Z3238">
            <v>34</v>
          </cell>
          <cell r="AA3238">
            <v>30</v>
          </cell>
          <cell r="AB3238">
            <v>31</v>
          </cell>
          <cell r="AC3238">
            <v>0</v>
          </cell>
          <cell r="AD3238">
            <v>0</v>
          </cell>
          <cell r="AE3238">
            <v>0</v>
          </cell>
          <cell r="AF3238">
            <v>0</v>
          </cell>
          <cell r="AG3238">
            <v>0</v>
          </cell>
          <cell r="AH3238">
            <v>0</v>
          </cell>
        </row>
        <row r="3239">
          <cell r="E3239" t="str">
            <v>IA Industrial Waxes</v>
          </cell>
          <cell r="F3239">
            <v>236</v>
          </cell>
          <cell r="G3239">
            <v>492</v>
          </cell>
          <cell r="H3239">
            <v>522</v>
          </cell>
          <cell r="I3239">
            <v>561</v>
          </cell>
          <cell r="J3239">
            <v>569</v>
          </cell>
          <cell r="K3239">
            <v>569</v>
          </cell>
          <cell r="L3239">
            <v>551</v>
          </cell>
          <cell r="M3239">
            <v>496</v>
          </cell>
          <cell r="N3239">
            <v>480</v>
          </cell>
          <cell r="O3239">
            <v>424</v>
          </cell>
          <cell r="P3239">
            <v>375</v>
          </cell>
          <cell r="Q3239">
            <v>484</v>
          </cell>
          <cell r="R3239">
            <v>428</v>
          </cell>
          <cell r="S3239">
            <v>413</v>
          </cell>
          <cell r="T3239">
            <v>410</v>
          </cell>
          <cell r="U3239">
            <v>418</v>
          </cell>
          <cell r="V3239">
            <v>449</v>
          </cell>
          <cell r="W3239">
            <v>376</v>
          </cell>
          <cell r="X3239">
            <v>329</v>
          </cell>
          <cell r="Y3239">
            <v>210</v>
          </cell>
          <cell r="Z3239">
            <v>293</v>
          </cell>
          <cell r="AA3239">
            <v>259</v>
          </cell>
          <cell r="AB3239">
            <v>262</v>
          </cell>
          <cell r="AC3239">
            <v>214</v>
          </cell>
          <cell r="AD3239">
            <v>192</v>
          </cell>
          <cell r="AE3239">
            <v>160</v>
          </cell>
          <cell r="AF3239">
            <v>167</v>
          </cell>
          <cell r="AG3239">
            <v>132</v>
          </cell>
          <cell r="AH3239">
            <v>161</v>
          </cell>
        </row>
        <row r="3240">
          <cell r="E3240" t="str">
            <v>ID Industrial Waxes</v>
          </cell>
          <cell r="F3240">
            <v>0</v>
          </cell>
          <cell r="G3240">
            <v>100</v>
          </cell>
          <cell r="H3240">
            <v>106</v>
          </cell>
          <cell r="I3240">
            <v>114</v>
          </cell>
          <cell r="J3240">
            <v>116</v>
          </cell>
          <cell r="K3240">
            <v>116</v>
          </cell>
          <cell r="L3240">
            <v>146</v>
          </cell>
          <cell r="M3240">
            <v>132</v>
          </cell>
          <cell r="N3240">
            <v>127</v>
          </cell>
          <cell r="O3240">
            <v>113</v>
          </cell>
          <cell r="P3240">
            <v>100</v>
          </cell>
          <cell r="Q3240">
            <v>138</v>
          </cell>
          <cell r="R3240">
            <v>122</v>
          </cell>
          <cell r="S3240">
            <v>118</v>
          </cell>
          <cell r="T3240">
            <v>117</v>
          </cell>
          <cell r="U3240">
            <v>119</v>
          </cell>
          <cell r="V3240">
            <v>113</v>
          </cell>
          <cell r="W3240">
            <v>95</v>
          </cell>
          <cell r="X3240">
            <v>83</v>
          </cell>
          <cell r="Y3240">
            <v>53</v>
          </cell>
          <cell r="Z3240">
            <v>74</v>
          </cell>
          <cell r="AA3240">
            <v>65</v>
          </cell>
          <cell r="AB3240">
            <v>66</v>
          </cell>
          <cell r="AC3240">
            <v>81</v>
          </cell>
          <cell r="AD3240">
            <v>73</v>
          </cell>
          <cell r="AE3240">
            <v>61</v>
          </cell>
          <cell r="AF3240">
            <v>63</v>
          </cell>
          <cell r="AG3240">
            <v>50</v>
          </cell>
          <cell r="AH3240">
            <v>61</v>
          </cell>
        </row>
        <row r="3241">
          <cell r="E3241" t="str">
            <v>IL Industrial Waxes</v>
          </cell>
          <cell r="F3241">
            <v>4468</v>
          </cell>
          <cell r="G3241">
            <v>2753</v>
          </cell>
          <cell r="H3241">
            <v>2920</v>
          </cell>
          <cell r="I3241">
            <v>3137</v>
          </cell>
          <cell r="J3241">
            <v>3181</v>
          </cell>
          <cell r="K3241">
            <v>3181</v>
          </cell>
          <cell r="L3241">
            <v>4303</v>
          </cell>
          <cell r="M3241">
            <v>3868</v>
          </cell>
          <cell r="N3241">
            <v>3746</v>
          </cell>
          <cell r="O3241">
            <v>3310</v>
          </cell>
          <cell r="P3241">
            <v>2925</v>
          </cell>
          <cell r="Q3241">
            <v>2523</v>
          </cell>
          <cell r="R3241">
            <v>2234</v>
          </cell>
          <cell r="S3241">
            <v>2155</v>
          </cell>
          <cell r="T3241">
            <v>2136</v>
          </cell>
          <cell r="U3241">
            <v>2178</v>
          </cell>
          <cell r="V3241">
            <v>1631</v>
          </cell>
          <cell r="W3241">
            <v>1365</v>
          </cell>
          <cell r="X3241">
            <v>1194</v>
          </cell>
          <cell r="Y3241">
            <v>762</v>
          </cell>
          <cell r="Z3241">
            <v>1065</v>
          </cell>
          <cell r="AA3241">
            <v>940</v>
          </cell>
          <cell r="AB3241">
            <v>954</v>
          </cell>
          <cell r="AC3241">
            <v>1076</v>
          </cell>
          <cell r="AD3241">
            <v>964</v>
          </cell>
          <cell r="AE3241">
            <v>806</v>
          </cell>
          <cell r="AF3241">
            <v>838</v>
          </cell>
          <cell r="AG3241">
            <v>663</v>
          </cell>
          <cell r="AH3241">
            <v>810</v>
          </cell>
        </row>
        <row r="3242">
          <cell r="E3242" t="str">
            <v>IN Industrial Waxes</v>
          </cell>
          <cell r="F3242">
            <v>330</v>
          </cell>
          <cell r="G3242">
            <v>1130</v>
          </cell>
          <cell r="H3242">
            <v>1198</v>
          </cell>
          <cell r="I3242">
            <v>1287</v>
          </cell>
          <cell r="J3242">
            <v>1305</v>
          </cell>
          <cell r="K3242">
            <v>1305</v>
          </cell>
          <cell r="L3242">
            <v>1667</v>
          </cell>
          <cell r="M3242">
            <v>1498</v>
          </cell>
          <cell r="N3242">
            <v>1451</v>
          </cell>
          <cell r="O3242">
            <v>1282</v>
          </cell>
          <cell r="P3242">
            <v>1133</v>
          </cell>
          <cell r="Q3242">
            <v>1376</v>
          </cell>
          <cell r="R3242">
            <v>1218</v>
          </cell>
          <cell r="S3242">
            <v>1175</v>
          </cell>
          <cell r="T3242">
            <v>1165</v>
          </cell>
          <cell r="U3242">
            <v>1188</v>
          </cell>
          <cell r="V3242">
            <v>1218</v>
          </cell>
          <cell r="W3242">
            <v>1019</v>
          </cell>
          <cell r="X3242">
            <v>891</v>
          </cell>
          <cell r="Y3242">
            <v>569</v>
          </cell>
          <cell r="Z3242">
            <v>796</v>
          </cell>
          <cell r="AA3242">
            <v>702</v>
          </cell>
          <cell r="AB3242">
            <v>712</v>
          </cell>
          <cell r="AC3242">
            <v>698</v>
          </cell>
          <cell r="AD3242">
            <v>626</v>
          </cell>
          <cell r="AE3242">
            <v>523</v>
          </cell>
          <cell r="AF3242">
            <v>544</v>
          </cell>
          <cell r="AG3242">
            <v>430</v>
          </cell>
          <cell r="AH3242">
            <v>525</v>
          </cell>
        </row>
        <row r="3243">
          <cell r="E3243" t="str">
            <v>KS Industrial Waxes</v>
          </cell>
          <cell r="F3243">
            <v>1416</v>
          </cell>
          <cell r="G3243">
            <v>274</v>
          </cell>
          <cell r="H3243">
            <v>291</v>
          </cell>
          <cell r="I3243">
            <v>312</v>
          </cell>
          <cell r="J3243">
            <v>317</v>
          </cell>
          <cell r="K3243">
            <v>317</v>
          </cell>
          <cell r="L3243">
            <v>340</v>
          </cell>
          <cell r="M3243">
            <v>306</v>
          </cell>
          <cell r="N3243">
            <v>296</v>
          </cell>
          <cell r="O3243">
            <v>262</v>
          </cell>
          <cell r="P3243">
            <v>231</v>
          </cell>
          <cell r="Q3243">
            <v>300</v>
          </cell>
          <cell r="R3243">
            <v>266</v>
          </cell>
          <cell r="S3243">
            <v>257</v>
          </cell>
          <cell r="T3243">
            <v>254</v>
          </cell>
          <cell r="U3243">
            <v>259</v>
          </cell>
          <cell r="V3243">
            <v>238</v>
          </cell>
          <cell r="W3243">
            <v>199</v>
          </cell>
          <cell r="X3243">
            <v>174</v>
          </cell>
          <cell r="Y3243">
            <v>111</v>
          </cell>
          <cell r="Z3243">
            <v>155</v>
          </cell>
          <cell r="AA3243">
            <v>137</v>
          </cell>
          <cell r="AB3243">
            <v>139</v>
          </cell>
          <cell r="AC3243">
            <v>110</v>
          </cell>
          <cell r="AD3243">
            <v>99</v>
          </cell>
          <cell r="AE3243">
            <v>83</v>
          </cell>
          <cell r="AF3243">
            <v>86</v>
          </cell>
          <cell r="AG3243">
            <v>68</v>
          </cell>
          <cell r="AH3243">
            <v>83</v>
          </cell>
        </row>
        <row r="3244">
          <cell r="E3244" t="str">
            <v>KY Industrial Waxes</v>
          </cell>
          <cell r="F3244">
            <v>442</v>
          </cell>
          <cell r="G3244">
            <v>555</v>
          </cell>
          <cell r="H3244">
            <v>589</v>
          </cell>
          <cell r="I3244">
            <v>633</v>
          </cell>
          <cell r="J3244">
            <v>641</v>
          </cell>
          <cell r="K3244">
            <v>642</v>
          </cell>
          <cell r="L3244">
            <v>847</v>
          </cell>
          <cell r="M3244">
            <v>762</v>
          </cell>
          <cell r="N3244">
            <v>738</v>
          </cell>
          <cell r="O3244">
            <v>652</v>
          </cell>
          <cell r="P3244">
            <v>576</v>
          </cell>
          <cell r="Q3244">
            <v>637</v>
          </cell>
          <cell r="R3244">
            <v>564</v>
          </cell>
          <cell r="S3244">
            <v>544</v>
          </cell>
          <cell r="T3244">
            <v>539</v>
          </cell>
          <cell r="U3244">
            <v>550</v>
          </cell>
          <cell r="V3244">
            <v>305</v>
          </cell>
          <cell r="W3244">
            <v>255</v>
          </cell>
          <cell r="X3244">
            <v>223</v>
          </cell>
          <cell r="Y3244">
            <v>143</v>
          </cell>
          <cell r="Z3244">
            <v>199</v>
          </cell>
          <cell r="AA3244">
            <v>176</v>
          </cell>
          <cell r="AB3244">
            <v>178</v>
          </cell>
          <cell r="AC3244">
            <v>194</v>
          </cell>
          <cell r="AD3244">
            <v>174</v>
          </cell>
          <cell r="AE3244">
            <v>146</v>
          </cell>
          <cell r="AF3244">
            <v>151</v>
          </cell>
          <cell r="AG3244">
            <v>120</v>
          </cell>
          <cell r="AH3244">
            <v>146</v>
          </cell>
        </row>
        <row r="3245">
          <cell r="E3245" t="str">
            <v>LA Industrial Waxes</v>
          </cell>
          <cell r="F3245">
            <v>236</v>
          </cell>
          <cell r="G3245">
            <v>422</v>
          </cell>
          <cell r="H3245">
            <v>448</v>
          </cell>
          <cell r="I3245">
            <v>481</v>
          </cell>
          <cell r="J3245">
            <v>488</v>
          </cell>
          <cell r="K3245">
            <v>488</v>
          </cell>
          <cell r="L3245">
            <v>425</v>
          </cell>
          <cell r="M3245">
            <v>382</v>
          </cell>
          <cell r="N3245">
            <v>370</v>
          </cell>
          <cell r="O3245">
            <v>327</v>
          </cell>
          <cell r="P3245">
            <v>289</v>
          </cell>
          <cell r="Q3245">
            <v>335</v>
          </cell>
          <cell r="R3245">
            <v>297</v>
          </cell>
          <cell r="S3245">
            <v>286</v>
          </cell>
          <cell r="T3245">
            <v>284</v>
          </cell>
          <cell r="U3245">
            <v>289</v>
          </cell>
          <cell r="V3245">
            <v>338</v>
          </cell>
          <cell r="W3245">
            <v>283</v>
          </cell>
          <cell r="X3245">
            <v>248</v>
          </cell>
          <cell r="Y3245">
            <v>158</v>
          </cell>
          <cell r="Z3245">
            <v>221</v>
          </cell>
          <cell r="AA3245">
            <v>195</v>
          </cell>
          <cell r="AB3245">
            <v>198</v>
          </cell>
          <cell r="AC3245">
            <v>195</v>
          </cell>
          <cell r="AD3245">
            <v>175</v>
          </cell>
          <cell r="AE3245">
            <v>146</v>
          </cell>
          <cell r="AF3245">
            <v>152</v>
          </cell>
          <cell r="AG3245">
            <v>120</v>
          </cell>
          <cell r="AH3245">
            <v>147</v>
          </cell>
        </row>
        <row r="3246">
          <cell r="E3246" t="str">
            <v>MA Industrial Waxes</v>
          </cell>
          <cell r="F3246">
            <v>881</v>
          </cell>
          <cell r="G3246">
            <v>769</v>
          </cell>
          <cell r="H3246">
            <v>816</v>
          </cell>
          <cell r="I3246">
            <v>877</v>
          </cell>
          <cell r="J3246">
            <v>889</v>
          </cell>
          <cell r="K3246">
            <v>889</v>
          </cell>
          <cell r="L3246">
            <v>1104</v>
          </cell>
          <cell r="M3246">
            <v>992</v>
          </cell>
          <cell r="N3246">
            <v>961</v>
          </cell>
          <cell r="O3246">
            <v>849</v>
          </cell>
          <cell r="P3246">
            <v>750</v>
          </cell>
          <cell r="Q3246">
            <v>771</v>
          </cell>
          <cell r="R3246">
            <v>682</v>
          </cell>
          <cell r="S3246">
            <v>658</v>
          </cell>
          <cell r="T3246">
            <v>652</v>
          </cell>
          <cell r="U3246">
            <v>665</v>
          </cell>
          <cell r="V3246">
            <v>531</v>
          </cell>
          <cell r="W3246">
            <v>445</v>
          </cell>
          <cell r="X3246">
            <v>389</v>
          </cell>
          <cell r="Y3246">
            <v>248</v>
          </cell>
          <cell r="Z3246">
            <v>347</v>
          </cell>
          <cell r="AA3246">
            <v>306</v>
          </cell>
          <cell r="AB3246">
            <v>311</v>
          </cell>
          <cell r="AC3246">
            <v>308</v>
          </cell>
          <cell r="AD3246">
            <v>277</v>
          </cell>
          <cell r="AE3246">
            <v>231</v>
          </cell>
          <cell r="AF3246">
            <v>240</v>
          </cell>
          <cell r="AG3246">
            <v>190</v>
          </cell>
          <cell r="AH3246">
            <v>232</v>
          </cell>
        </row>
        <row r="3247">
          <cell r="E3247" t="str">
            <v>MD Industrial Waxes</v>
          </cell>
          <cell r="F3247">
            <v>3538</v>
          </cell>
          <cell r="G3247">
            <v>415</v>
          </cell>
          <cell r="H3247">
            <v>440</v>
          </cell>
          <cell r="I3247">
            <v>473</v>
          </cell>
          <cell r="J3247">
            <v>479</v>
          </cell>
          <cell r="K3247">
            <v>480</v>
          </cell>
          <cell r="L3247">
            <v>507</v>
          </cell>
          <cell r="M3247">
            <v>456</v>
          </cell>
          <cell r="N3247">
            <v>442</v>
          </cell>
          <cell r="O3247">
            <v>390</v>
          </cell>
          <cell r="P3247">
            <v>345</v>
          </cell>
          <cell r="Q3247">
            <v>346</v>
          </cell>
          <cell r="R3247">
            <v>307</v>
          </cell>
          <cell r="S3247">
            <v>296</v>
          </cell>
          <cell r="T3247">
            <v>293</v>
          </cell>
          <cell r="U3247">
            <v>299</v>
          </cell>
          <cell r="V3247">
            <v>184</v>
          </cell>
          <cell r="W3247">
            <v>154</v>
          </cell>
          <cell r="X3247">
            <v>135</v>
          </cell>
          <cell r="Y3247">
            <v>86</v>
          </cell>
          <cell r="Z3247">
            <v>120</v>
          </cell>
          <cell r="AA3247">
            <v>106</v>
          </cell>
          <cell r="AB3247">
            <v>108</v>
          </cell>
          <cell r="AC3247">
            <v>163</v>
          </cell>
          <cell r="AD3247">
            <v>146</v>
          </cell>
          <cell r="AE3247">
            <v>122</v>
          </cell>
          <cell r="AF3247">
            <v>127</v>
          </cell>
          <cell r="AG3247">
            <v>100</v>
          </cell>
          <cell r="AH3247">
            <v>122</v>
          </cell>
        </row>
        <row r="3248">
          <cell r="E3248" t="str">
            <v>ME Industrial Waxes</v>
          </cell>
          <cell r="F3248">
            <v>0</v>
          </cell>
          <cell r="G3248">
            <v>129</v>
          </cell>
          <cell r="H3248">
            <v>137</v>
          </cell>
          <cell r="I3248">
            <v>147</v>
          </cell>
          <cell r="J3248">
            <v>149</v>
          </cell>
          <cell r="K3248">
            <v>149</v>
          </cell>
          <cell r="L3248">
            <v>156</v>
          </cell>
          <cell r="M3248">
            <v>140</v>
          </cell>
          <cell r="N3248">
            <v>136</v>
          </cell>
          <cell r="O3248">
            <v>120</v>
          </cell>
          <cell r="P3248">
            <v>106</v>
          </cell>
          <cell r="Q3248">
            <v>76</v>
          </cell>
          <cell r="R3248">
            <v>67</v>
          </cell>
          <cell r="S3248">
            <v>65</v>
          </cell>
          <cell r="T3248">
            <v>64</v>
          </cell>
          <cell r="U3248">
            <v>66</v>
          </cell>
          <cell r="V3248">
            <v>53</v>
          </cell>
          <cell r="W3248">
            <v>44</v>
          </cell>
          <cell r="X3248">
            <v>39</v>
          </cell>
          <cell r="Y3248">
            <v>25</v>
          </cell>
          <cell r="Z3248">
            <v>34</v>
          </cell>
          <cell r="AA3248">
            <v>30</v>
          </cell>
          <cell r="AB3248">
            <v>31</v>
          </cell>
          <cell r="AC3248">
            <v>0</v>
          </cell>
          <cell r="AD3248">
            <v>0</v>
          </cell>
          <cell r="AE3248">
            <v>0</v>
          </cell>
          <cell r="AF3248">
            <v>0</v>
          </cell>
          <cell r="AG3248">
            <v>0</v>
          </cell>
          <cell r="AH3248">
            <v>0</v>
          </cell>
        </row>
        <row r="3249">
          <cell r="E3249" t="str">
            <v>MI Industrial Waxes</v>
          </cell>
          <cell r="F3249">
            <v>442</v>
          </cell>
          <cell r="G3249">
            <v>1283</v>
          </cell>
          <cell r="H3249">
            <v>1361</v>
          </cell>
          <cell r="I3249">
            <v>1462</v>
          </cell>
          <cell r="J3249">
            <v>1482</v>
          </cell>
          <cell r="K3249">
            <v>1482</v>
          </cell>
          <cell r="L3249">
            <v>1983</v>
          </cell>
          <cell r="M3249">
            <v>1782</v>
          </cell>
          <cell r="N3249">
            <v>1726</v>
          </cell>
          <cell r="O3249">
            <v>1525</v>
          </cell>
          <cell r="P3249">
            <v>1348</v>
          </cell>
          <cell r="Q3249">
            <v>1251</v>
          </cell>
          <cell r="R3249">
            <v>1108</v>
          </cell>
          <cell r="S3249">
            <v>1069</v>
          </cell>
          <cell r="T3249">
            <v>1059</v>
          </cell>
          <cell r="U3249">
            <v>1080</v>
          </cell>
          <cell r="V3249">
            <v>886</v>
          </cell>
          <cell r="W3249">
            <v>742</v>
          </cell>
          <cell r="X3249">
            <v>649</v>
          </cell>
          <cell r="Y3249">
            <v>414</v>
          </cell>
          <cell r="Z3249">
            <v>579</v>
          </cell>
          <cell r="AA3249">
            <v>511</v>
          </cell>
          <cell r="AB3249">
            <v>518</v>
          </cell>
          <cell r="AC3249">
            <v>579</v>
          </cell>
          <cell r="AD3249">
            <v>520</v>
          </cell>
          <cell r="AE3249">
            <v>434</v>
          </cell>
          <cell r="AF3249">
            <v>452</v>
          </cell>
          <cell r="AG3249">
            <v>357</v>
          </cell>
          <cell r="AH3249">
            <v>436</v>
          </cell>
        </row>
        <row r="3250">
          <cell r="E3250" t="str">
            <v>MN Industrial Waxes</v>
          </cell>
          <cell r="F3250">
            <v>0</v>
          </cell>
          <cell r="G3250">
            <v>972</v>
          </cell>
          <cell r="H3250">
            <v>1031</v>
          </cell>
          <cell r="I3250">
            <v>1108</v>
          </cell>
          <cell r="J3250">
            <v>1123</v>
          </cell>
          <cell r="K3250">
            <v>1123</v>
          </cell>
          <cell r="L3250">
            <v>1317</v>
          </cell>
          <cell r="M3250">
            <v>1184</v>
          </cell>
          <cell r="N3250">
            <v>1147</v>
          </cell>
          <cell r="O3250">
            <v>1013</v>
          </cell>
          <cell r="P3250">
            <v>896</v>
          </cell>
          <cell r="Q3250">
            <v>944</v>
          </cell>
          <cell r="R3250">
            <v>835</v>
          </cell>
          <cell r="S3250">
            <v>806</v>
          </cell>
          <cell r="T3250">
            <v>799</v>
          </cell>
          <cell r="U3250">
            <v>815</v>
          </cell>
          <cell r="V3250">
            <v>752</v>
          </cell>
          <cell r="W3250">
            <v>630</v>
          </cell>
          <cell r="X3250">
            <v>551</v>
          </cell>
          <cell r="Y3250">
            <v>352</v>
          </cell>
          <cell r="Z3250">
            <v>492</v>
          </cell>
          <cell r="AA3250">
            <v>434</v>
          </cell>
          <cell r="AB3250">
            <v>440</v>
          </cell>
          <cell r="AC3250">
            <v>482</v>
          </cell>
          <cell r="AD3250">
            <v>432</v>
          </cell>
          <cell r="AE3250">
            <v>361</v>
          </cell>
          <cell r="AF3250">
            <v>376</v>
          </cell>
          <cell r="AG3250">
            <v>297</v>
          </cell>
          <cell r="AH3250">
            <v>363</v>
          </cell>
        </row>
        <row r="3251">
          <cell r="E3251" t="str">
            <v>MO Industrial Waxes</v>
          </cell>
          <cell r="F3251">
            <v>3281</v>
          </cell>
          <cell r="G3251">
            <v>861</v>
          </cell>
          <cell r="H3251">
            <v>913</v>
          </cell>
          <cell r="I3251">
            <v>981</v>
          </cell>
          <cell r="J3251">
            <v>995</v>
          </cell>
          <cell r="K3251">
            <v>995</v>
          </cell>
          <cell r="L3251">
            <v>976</v>
          </cell>
          <cell r="M3251">
            <v>877</v>
          </cell>
          <cell r="N3251">
            <v>849</v>
          </cell>
          <cell r="O3251">
            <v>751</v>
          </cell>
          <cell r="P3251">
            <v>663</v>
          </cell>
          <cell r="Q3251">
            <v>1007</v>
          </cell>
          <cell r="R3251">
            <v>891</v>
          </cell>
          <cell r="S3251">
            <v>860</v>
          </cell>
          <cell r="T3251">
            <v>852</v>
          </cell>
          <cell r="U3251">
            <v>869</v>
          </cell>
          <cell r="V3251">
            <v>797</v>
          </cell>
          <cell r="W3251">
            <v>667</v>
          </cell>
          <cell r="X3251">
            <v>583</v>
          </cell>
          <cell r="Y3251">
            <v>372</v>
          </cell>
          <cell r="Z3251">
            <v>520</v>
          </cell>
          <cell r="AA3251">
            <v>459</v>
          </cell>
          <cell r="AB3251">
            <v>466</v>
          </cell>
          <cell r="AC3251">
            <v>389</v>
          </cell>
          <cell r="AD3251">
            <v>349</v>
          </cell>
          <cell r="AE3251">
            <v>292</v>
          </cell>
          <cell r="AF3251">
            <v>303</v>
          </cell>
          <cell r="AG3251">
            <v>240</v>
          </cell>
          <cell r="AH3251">
            <v>293</v>
          </cell>
        </row>
        <row r="3252">
          <cell r="E3252" t="str">
            <v>MS Industrial Waxes</v>
          </cell>
          <cell r="F3252">
            <v>0</v>
          </cell>
          <cell r="G3252">
            <v>543</v>
          </cell>
          <cell r="H3252">
            <v>576</v>
          </cell>
          <cell r="I3252">
            <v>618</v>
          </cell>
          <cell r="J3252">
            <v>627</v>
          </cell>
          <cell r="K3252">
            <v>627</v>
          </cell>
          <cell r="L3252">
            <v>723</v>
          </cell>
          <cell r="M3252">
            <v>649</v>
          </cell>
          <cell r="N3252">
            <v>629</v>
          </cell>
          <cell r="O3252">
            <v>556</v>
          </cell>
          <cell r="P3252">
            <v>491</v>
          </cell>
          <cell r="Q3252">
            <v>478</v>
          </cell>
          <cell r="R3252">
            <v>423</v>
          </cell>
          <cell r="S3252">
            <v>408</v>
          </cell>
          <cell r="T3252">
            <v>405</v>
          </cell>
          <cell r="U3252">
            <v>413</v>
          </cell>
          <cell r="V3252">
            <v>385</v>
          </cell>
          <cell r="W3252">
            <v>322</v>
          </cell>
          <cell r="X3252">
            <v>282</v>
          </cell>
          <cell r="Y3252">
            <v>180</v>
          </cell>
          <cell r="Z3252">
            <v>252</v>
          </cell>
          <cell r="AA3252">
            <v>222</v>
          </cell>
          <cell r="AB3252">
            <v>225</v>
          </cell>
          <cell r="AC3252">
            <v>207</v>
          </cell>
          <cell r="AD3252">
            <v>186</v>
          </cell>
          <cell r="AE3252">
            <v>155</v>
          </cell>
          <cell r="AF3252">
            <v>161</v>
          </cell>
          <cell r="AG3252">
            <v>128</v>
          </cell>
          <cell r="AH3252">
            <v>156</v>
          </cell>
        </row>
        <row r="3253">
          <cell r="E3253" t="str">
            <v>MT Industrial Waxes</v>
          </cell>
          <cell r="F3253">
            <v>0</v>
          </cell>
          <cell r="G3253">
            <v>0</v>
          </cell>
          <cell r="H3253">
            <v>0</v>
          </cell>
          <cell r="I3253">
            <v>0</v>
          </cell>
          <cell r="J3253">
            <v>0</v>
          </cell>
          <cell r="K3253">
            <v>0</v>
          </cell>
          <cell r="L3253">
            <v>0</v>
          </cell>
          <cell r="M3253">
            <v>0</v>
          </cell>
          <cell r="N3253">
            <v>0</v>
          </cell>
          <cell r="O3253">
            <v>0</v>
          </cell>
          <cell r="P3253">
            <v>0</v>
          </cell>
          <cell r="Q3253">
            <v>0</v>
          </cell>
          <cell r="R3253">
            <v>0</v>
          </cell>
          <cell r="S3253">
            <v>0</v>
          </cell>
          <cell r="T3253">
            <v>0</v>
          </cell>
          <cell r="U3253">
            <v>0</v>
          </cell>
          <cell r="V3253">
            <v>0</v>
          </cell>
          <cell r="W3253">
            <v>0</v>
          </cell>
          <cell r="X3253">
            <v>0</v>
          </cell>
          <cell r="Y3253">
            <v>0</v>
          </cell>
          <cell r="Z3253">
            <v>0</v>
          </cell>
          <cell r="AA3253">
            <v>0</v>
          </cell>
          <cell r="AB3253">
            <v>0</v>
          </cell>
          <cell r="AC3253">
            <v>0</v>
          </cell>
          <cell r="AD3253">
            <v>0</v>
          </cell>
          <cell r="AE3253">
            <v>0</v>
          </cell>
          <cell r="AF3253">
            <v>0</v>
          </cell>
          <cell r="AG3253">
            <v>0</v>
          </cell>
          <cell r="AH3253">
            <v>0</v>
          </cell>
        </row>
        <row r="3254">
          <cell r="E3254" t="str">
            <v>NC Industrial Waxes</v>
          </cell>
          <cell r="F3254">
            <v>720</v>
          </cell>
          <cell r="G3254">
            <v>1232</v>
          </cell>
          <cell r="H3254">
            <v>1307</v>
          </cell>
          <cell r="I3254">
            <v>1404</v>
          </cell>
          <cell r="J3254">
            <v>1423</v>
          </cell>
          <cell r="K3254">
            <v>1423</v>
          </cell>
          <cell r="L3254">
            <v>2051</v>
          </cell>
          <cell r="M3254">
            <v>1844</v>
          </cell>
          <cell r="N3254">
            <v>1786</v>
          </cell>
          <cell r="O3254">
            <v>1578</v>
          </cell>
          <cell r="P3254">
            <v>1394</v>
          </cell>
          <cell r="Q3254">
            <v>1595</v>
          </cell>
          <cell r="R3254">
            <v>1412</v>
          </cell>
          <cell r="S3254">
            <v>1363</v>
          </cell>
          <cell r="T3254">
            <v>1350</v>
          </cell>
          <cell r="U3254">
            <v>1377</v>
          </cell>
          <cell r="V3254">
            <v>1162</v>
          </cell>
          <cell r="W3254">
            <v>973</v>
          </cell>
          <cell r="X3254">
            <v>851</v>
          </cell>
          <cell r="Y3254">
            <v>543</v>
          </cell>
          <cell r="Z3254">
            <v>759</v>
          </cell>
          <cell r="AA3254">
            <v>670</v>
          </cell>
          <cell r="AB3254">
            <v>680</v>
          </cell>
          <cell r="AC3254">
            <v>765</v>
          </cell>
          <cell r="AD3254">
            <v>686</v>
          </cell>
          <cell r="AE3254">
            <v>573</v>
          </cell>
          <cell r="AF3254">
            <v>596</v>
          </cell>
          <cell r="AG3254">
            <v>471</v>
          </cell>
          <cell r="AH3254">
            <v>576</v>
          </cell>
        </row>
        <row r="3255">
          <cell r="E3255" t="str">
            <v>ND Industrial Waxes</v>
          </cell>
          <cell r="F3255">
            <v>0</v>
          </cell>
          <cell r="G3255">
            <v>0</v>
          </cell>
          <cell r="H3255">
            <v>0</v>
          </cell>
          <cell r="I3255">
            <v>0</v>
          </cell>
          <cell r="J3255">
            <v>0</v>
          </cell>
          <cell r="K3255">
            <v>0</v>
          </cell>
          <cell r="L3255">
            <v>0</v>
          </cell>
          <cell r="M3255">
            <v>0</v>
          </cell>
          <cell r="N3255">
            <v>0</v>
          </cell>
          <cell r="O3255">
            <v>0</v>
          </cell>
          <cell r="P3255">
            <v>0</v>
          </cell>
          <cell r="Q3255">
            <v>65</v>
          </cell>
          <cell r="R3255">
            <v>57</v>
          </cell>
          <cell r="S3255">
            <v>55</v>
          </cell>
          <cell r="T3255">
            <v>55</v>
          </cell>
          <cell r="U3255">
            <v>56</v>
          </cell>
          <cell r="V3255">
            <v>53</v>
          </cell>
          <cell r="W3255">
            <v>44</v>
          </cell>
          <cell r="X3255">
            <v>39</v>
          </cell>
          <cell r="Y3255">
            <v>25</v>
          </cell>
          <cell r="Z3255">
            <v>34</v>
          </cell>
          <cell r="AA3255">
            <v>30</v>
          </cell>
          <cell r="AB3255">
            <v>31</v>
          </cell>
          <cell r="AC3255">
            <v>0</v>
          </cell>
          <cell r="AD3255">
            <v>0</v>
          </cell>
          <cell r="AE3255">
            <v>0</v>
          </cell>
          <cell r="AF3255">
            <v>0</v>
          </cell>
          <cell r="AG3255">
            <v>0</v>
          </cell>
          <cell r="AH3255">
            <v>0</v>
          </cell>
        </row>
        <row r="3256">
          <cell r="E3256" t="str">
            <v>NE Industrial Waxes</v>
          </cell>
          <cell r="F3256">
            <v>442</v>
          </cell>
          <cell r="G3256">
            <v>146</v>
          </cell>
          <cell r="H3256">
            <v>155</v>
          </cell>
          <cell r="I3256">
            <v>167</v>
          </cell>
          <cell r="J3256">
            <v>169</v>
          </cell>
          <cell r="K3256">
            <v>169</v>
          </cell>
          <cell r="L3256">
            <v>156</v>
          </cell>
          <cell r="M3256">
            <v>140</v>
          </cell>
          <cell r="N3256">
            <v>136</v>
          </cell>
          <cell r="O3256">
            <v>120</v>
          </cell>
          <cell r="P3256">
            <v>106</v>
          </cell>
          <cell r="Q3256">
            <v>170</v>
          </cell>
          <cell r="R3256">
            <v>150</v>
          </cell>
          <cell r="S3256">
            <v>145</v>
          </cell>
          <cell r="T3256">
            <v>144</v>
          </cell>
          <cell r="U3256">
            <v>147</v>
          </cell>
          <cell r="V3256">
            <v>137</v>
          </cell>
          <cell r="W3256">
            <v>115</v>
          </cell>
          <cell r="X3256">
            <v>100</v>
          </cell>
          <cell r="Y3256">
            <v>64</v>
          </cell>
          <cell r="Z3256">
            <v>89</v>
          </cell>
          <cell r="AA3256">
            <v>79</v>
          </cell>
          <cell r="AB3256">
            <v>80</v>
          </cell>
          <cell r="AC3256">
            <v>83</v>
          </cell>
          <cell r="AD3256">
            <v>74</v>
          </cell>
          <cell r="AE3256">
            <v>62</v>
          </cell>
          <cell r="AF3256">
            <v>64</v>
          </cell>
          <cell r="AG3256">
            <v>51</v>
          </cell>
          <cell r="AH3256">
            <v>62</v>
          </cell>
        </row>
        <row r="3257">
          <cell r="E3257" t="str">
            <v>NH Industrial Waxes</v>
          </cell>
          <cell r="F3257">
            <v>442</v>
          </cell>
          <cell r="G3257">
            <v>50</v>
          </cell>
          <cell r="H3257">
            <v>53</v>
          </cell>
          <cell r="I3257">
            <v>57</v>
          </cell>
          <cell r="J3257">
            <v>58</v>
          </cell>
          <cell r="K3257">
            <v>58</v>
          </cell>
          <cell r="L3257">
            <v>68</v>
          </cell>
          <cell r="M3257">
            <v>61</v>
          </cell>
          <cell r="N3257">
            <v>59</v>
          </cell>
          <cell r="O3257">
            <v>53</v>
          </cell>
          <cell r="P3257">
            <v>46</v>
          </cell>
          <cell r="Q3257">
            <v>31</v>
          </cell>
          <cell r="R3257">
            <v>28</v>
          </cell>
          <cell r="S3257">
            <v>27</v>
          </cell>
          <cell r="T3257">
            <v>26</v>
          </cell>
          <cell r="U3257">
            <v>27</v>
          </cell>
          <cell r="V3257">
            <v>32</v>
          </cell>
          <cell r="W3257">
            <v>26</v>
          </cell>
          <cell r="X3257">
            <v>23</v>
          </cell>
          <cell r="Y3257">
            <v>15</v>
          </cell>
          <cell r="Z3257">
            <v>21</v>
          </cell>
          <cell r="AA3257">
            <v>18</v>
          </cell>
          <cell r="AB3257">
            <v>18</v>
          </cell>
          <cell r="AC3257">
            <v>13</v>
          </cell>
          <cell r="AD3257">
            <v>12</v>
          </cell>
          <cell r="AE3257">
            <v>10</v>
          </cell>
          <cell r="AF3257">
            <v>10</v>
          </cell>
          <cell r="AG3257">
            <v>8</v>
          </cell>
          <cell r="AH3257">
            <v>10</v>
          </cell>
        </row>
        <row r="3258">
          <cell r="E3258" t="str">
            <v>NJ Industrial Waxes</v>
          </cell>
          <cell r="F3258">
            <v>442</v>
          </cell>
          <cell r="G3258">
            <v>1545</v>
          </cell>
          <cell r="H3258">
            <v>1638</v>
          </cell>
          <cell r="I3258">
            <v>1760</v>
          </cell>
          <cell r="J3258">
            <v>1785</v>
          </cell>
          <cell r="K3258">
            <v>1785</v>
          </cell>
          <cell r="L3258">
            <v>1933</v>
          </cell>
          <cell r="M3258">
            <v>1737</v>
          </cell>
          <cell r="N3258">
            <v>1683</v>
          </cell>
          <cell r="O3258">
            <v>1487</v>
          </cell>
          <cell r="P3258">
            <v>1314</v>
          </cell>
          <cell r="Q3258">
            <v>1112</v>
          </cell>
          <cell r="R3258">
            <v>984</v>
          </cell>
          <cell r="S3258">
            <v>950</v>
          </cell>
          <cell r="T3258">
            <v>941</v>
          </cell>
          <cell r="U3258">
            <v>960</v>
          </cell>
          <cell r="V3258">
            <v>660</v>
          </cell>
          <cell r="W3258">
            <v>552</v>
          </cell>
          <cell r="X3258">
            <v>483</v>
          </cell>
          <cell r="Y3258">
            <v>308</v>
          </cell>
          <cell r="Z3258">
            <v>431</v>
          </cell>
          <cell r="AA3258">
            <v>380</v>
          </cell>
          <cell r="AB3258">
            <v>386</v>
          </cell>
          <cell r="AC3258">
            <v>461</v>
          </cell>
          <cell r="AD3258">
            <v>413</v>
          </cell>
          <cell r="AE3258">
            <v>345</v>
          </cell>
          <cell r="AF3258">
            <v>359</v>
          </cell>
          <cell r="AG3258">
            <v>284</v>
          </cell>
          <cell r="AH3258">
            <v>347</v>
          </cell>
        </row>
        <row r="3259">
          <cell r="E3259" t="str">
            <v>NM Industrial Waxes</v>
          </cell>
          <cell r="F3259">
            <v>0</v>
          </cell>
          <cell r="G3259">
            <v>0</v>
          </cell>
          <cell r="H3259">
            <v>0</v>
          </cell>
          <cell r="I3259">
            <v>0</v>
          </cell>
          <cell r="J3259">
            <v>0</v>
          </cell>
          <cell r="K3259">
            <v>0</v>
          </cell>
          <cell r="L3259">
            <v>0</v>
          </cell>
          <cell r="M3259">
            <v>0</v>
          </cell>
          <cell r="N3259">
            <v>0</v>
          </cell>
          <cell r="O3259">
            <v>0</v>
          </cell>
          <cell r="P3259">
            <v>0</v>
          </cell>
          <cell r="Q3259">
            <v>0</v>
          </cell>
          <cell r="R3259">
            <v>0</v>
          </cell>
          <cell r="S3259">
            <v>0</v>
          </cell>
          <cell r="T3259">
            <v>0</v>
          </cell>
          <cell r="U3259">
            <v>0</v>
          </cell>
          <cell r="V3259">
            <v>53</v>
          </cell>
          <cell r="W3259">
            <v>44</v>
          </cell>
          <cell r="X3259">
            <v>39</v>
          </cell>
          <cell r="Y3259">
            <v>25</v>
          </cell>
          <cell r="Z3259">
            <v>34</v>
          </cell>
          <cell r="AA3259">
            <v>30</v>
          </cell>
          <cell r="AB3259">
            <v>31</v>
          </cell>
          <cell r="AC3259">
            <v>18</v>
          </cell>
          <cell r="AD3259">
            <v>16</v>
          </cell>
          <cell r="AE3259">
            <v>13</v>
          </cell>
          <cell r="AF3259">
            <v>14</v>
          </cell>
          <cell r="AG3259">
            <v>11</v>
          </cell>
          <cell r="AH3259">
            <v>13</v>
          </cell>
        </row>
        <row r="3260">
          <cell r="E3260" t="str">
            <v>NV Industrial Waxes</v>
          </cell>
          <cell r="F3260">
            <v>0</v>
          </cell>
          <cell r="G3260">
            <v>0</v>
          </cell>
          <cell r="H3260">
            <v>0</v>
          </cell>
          <cell r="I3260">
            <v>0</v>
          </cell>
          <cell r="J3260">
            <v>0</v>
          </cell>
          <cell r="K3260">
            <v>0</v>
          </cell>
          <cell r="L3260">
            <v>0</v>
          </cell>
          <cell r="M3260">
            <v>0</v>
          </cell>
          <cell r="N3260">
            <v>0</v>
          </cell>
          <cell r="O3260">
            <v>0</v>
          </cell>
          <cell r="P3260">
            <v>0</v>
          </cell>
          <cell r="Q3260">
            <v>0</v>
          </cell>
          <cell r="R3260">
            <v>0</v>
          </cell>
          <cell r="S3260">
            <v>0</v>
          </cell>
          <cell r="T3260">
            <v>0</v>
          </cell>
          <cell r="U3260">
            <v>0</v>
          </cell>
          <cell r="V3260">
            <v>0</v>
          </cell>
          <cell r="W3260">
            <v>0</v>
          </cell>
          <cell r="X3260">
            <v>0</v>
          </cell>
          <cell r="Y3260">
            <v>0</v>
          </cell>
          <cell r="Z3260">
            <v>0</v>
          </cell>
          <cell r="AA3260">
            <v>0</v>
          </cell>
          <cell r="AB3260">
            <v>0</v>
          </cell>
          <cell r="AC3260">
            <v>0</v>
          </cell>
          <cell r="AD3260">
            <v>0</v>
          </cell>
          <cell r="AE3260">
            <v>0</v>
          </cell>
          <cell r="AF3260">
            <v>0</v>
          </cell>
          <cell r="AG3260">
            <v>0</v>
          </cell>
          <cell r="AH3260">
            <v>0</v>
          </cell>
        </row>
        <row r="3261">
          <cell r="E3261" t="str">
            <v>NY Industrial Waxes</v>
          </cell>
          <cell r="F3261">
            <v>1077</v>
          </cell>
          <cell r="G3261">
            <v>1482</v>
          </cell>
          <cell r="H3261">
            <v>1571</v>
          </cell>
          <cell r="I3261">
            <v>1688</v>
          </cell>
          <cell r="J3261">
            <v>1712</v>
          </cell>
          <cell r="K3261">
            <v>1712</v>
          </cell>
          <cell r="L3261">
            <v>1717</v>
          </cell>
          <cell r="M3261">
            <v>1543</v>
          </cell>
          <cell r="N3261">
            <v>1495</v>
          </cell>
          <cell r="O3261">
            <v>1321</v>
          </cell>
          <cell r="P3261">
            <v>1167</v>
          </cell>
          <cell r="Q3261">
            <v>1192</v>
          </cell>
          <cell r="R3261">
            <v>1055</v>
          </cell>
          <cell r="S3261">
            <v>1018</v>
          </cell>
          <cell r="T3261">
            <v>1009</v>
          </cell>
          <cell r="U3261">
            <v>1029</v>
          </cell>
          <cell r="V3261">
            <v>686</v>
          </cell>
          <cell r="W3261">
            <v>575</v>
          </cell>
          <cell r="X3261">
            <v>503</v>
          </cell>
          <cell r="Y3261">
            <v>321</v>
          </cell>
          <cell r="Z3261">
            <v>448</v>
          </cell>
          <cell r="AA3261">
            <v>396</v>
          </cell>
          <cell r="AB3261">
            <v>402</v>
          </cell>
          <cell r="AC3261">
            <v>403</v>
          </cell>
          <cell r="AD3261">
            <v>361</v>
          </cell>
          <cell r="AE3261">
            <v>302</v>
          </cell>
          <cell r="AF3261">
            <v>314</v>
          </cell>
          <cell r="AG3261">
            <v>248</v>
          </cell>
          <cell r="AH3261">
            <v>303</v>
          </cell>
        </row>
        <row r="3262">
          <cell r="E3262" t="str">
            <v>OH Industrial Waxes</v>
          </cell>
          <cell r="F3262">
            <v>766</v>
          </cell>
          <cell r="G3262">
            <v>2063</v>
          </cell>
          <cell r="H3262">
            <v>2188</v>
          </cell>
          <cell r="I3262">
            <v>2351</v>
          </cell>
          <cell r="J3262">
            <v>2383</v>
          </cell>
          <cell r="K3262">
            <v>2384</v>
          </cell>
          <cell r="L3262">
            <v>3145</v>
          </cell>
          <cell r="M3262">
            <v>2827</v>
          </cell>
          <cell r="N3262">
            <v>2738</v>
          </cell>
          <cell r="O3262">
            <v>2419</v>
          </cell>
          <cell r="P3262">
            <v>2138</v>
          </cell>
          <cell r="Q3262">
            <v>2412</v>
          </cell>
          <cell r="R3262">
            <v>2135</v>
          </cell>
          <cell r="S3262">
            <v>2060</v>
          </cell>
          <cell r="T3262">
            <v>2041</v>
          </cell>
          <cell r="U3262">
            <v>2082</v>
          </cell>
          <cell r="V3262">
            <v>1456</v>
          </cell>
          <cell r="W3262">
            <v>1219</v>
          </cell>
          <cell r="X3262">
            <v>1066</v>
          </cell>
          <cell r="Y3262">
            <v>681</v>
          </cell>
          <cell r="Z3262">
            <v>951</v>
          </cell>
          <cell r="AA3262">
            <v>840</v>
          </cell>
          <cell r="AB3262">
            <v>852</v>
          </cell>
          <cell r="AC3262">
            <v>1011</v>
          </cell>
          <cell r="AD3262">
            <v>907</v>
          </cell>
          <cell r="AE3262">
            <v>758</v>
          </cell>
          <cell r="AF3262">
            <v>788</v>
          </cell>
          <cell r="AG3262">
            <v>623</v>
          </cell>
          <cell r="AH3262">
            <v>761</v>
          </cell>
        </row>
        <row r="3263">
          <cell r="E3263" t="str">
            <v>OK Industrial Waxes</v>
          </cell>
          <cell r="F3263">
            <v>0</v>
          </cell>
          <cell r="G3263">
            <v>250</v>
          </cell>
          <cell r="H3263">
            <v>266</v>
          </cell>
          <cell r="I3263">
            <v>285</v>
          </cell>
          <cell r="J3263">
            <v>289</v>
          </cell>
          <cell r="K3263">
            <v>289</v>
          </cell>
          <cell r="L3263">
            <v>293</v>
          </cell>
          <cell r="M3263">
            <v>263</v>
          </cell>
          <cell r="N3263">
            <v>255</v>
          </cell>
          <cell r="O3263">
            <v>225</v>
          </cell>
          <cell r="P3263">
            <v>199</v>
          </cell>
          <cell r="Q3263">
            <v>116</v>
          </cell>
          <cell r="R3263">
            <v>103</v>
          </cell>
          <cell r="S3263">
            <v>99</v>
          </cell>
          <cell r="T3263">
            <v>98</v>
          </cell>
          <cell r="U3263">
            <v>100</v>
          </cell>
          <cell r="V3263">
            <v>160</v>
          </cell>
          <cell r="W3263">
            <v>134</v>
          </cell>
          <cell r="X3263">
            <v>117</v>
          </cell>
          <cell r="Y3263">
            <v>75</v>
          </cell>
          <cell r="Z3263">
            <v>104</v>
          </cell>
          <cell r="AA3263">
            <v>92</v>
          </cell>
          <cell r="AB3263">
            <v>93</v>
          </cell>
          <cell r="AC3263">
            <v>123</v>
          </cell>
          <cell r="AD3263">
            <v>110</v>
          </cell>
          <cell r="AE3263">
            <v>92</v>
          </cell>
          <cell r="AF3263">
            <v>95</v>
          </cell>
          <cell r="AG3263">
            <v>75</v>
          </cell>
          <cell r="AH3263">
            <v>92</v>
          </cell>
        </row>
        <row r="3264">
          <cell r="E3264" t="str">
            <v>OR Industrial Waxes</v>
          </cell>
          <cell r="F3264">
            <v>0</v>
          </cell>
          <cell r="G3264">
            <v>275</v>
          </cell>
          <cell r="H3264">
            <v>292</v>
          </cell>
          <cell r="I3264">
            <v>314</v>
          </cell>
          <cell r="J3264">
            <v>318</v>
          </cell>
          <cell r="K3264">
            <v>318</v>
          </cell>
          <cell r="L3264">
            <v>427</v>
          </cell>
          <cell r="M3264">
            <v>384</v>
          </cell>
          <cell r="N3264">
            <v>372</v>
          </cell>
          <cell r="O3264">
            <v>328</v>
          </cell>
          <cell r="P3264">
            <v>290</v>
          </cell>
          <cell r="Q3264">
            <v>311</v>
          </cell>
          <cell r="R3264">
            <v>276</v>
          </cell>
          <cell r="S3264">
            <v>266</v>
          </cell>
          <cell r="T3264">
            <v>264</v>
          </cell>
          <cell r="U3264">
            <v>269</v>
          </cell>
          <cell r="V3264">
            <v>292</v>
          </cell>
          <cell r="W3264">
            <v>245</v>
          </cell>
          <cell r="X3264">
            <v>214</v>
          </cell>
          <cell r="Y3264">
            <v>137</v>
          </cell>
          <cell r="Z3264">
            <v>191</v>
          </cell>
          <cell r="AA3264">
            <v>169</v>
          </cell>
          <cell r="AB3264">
            <v>171</v>
          </cell>
          <cell r="AC3264">
            <v>173</v>
          </cell>
          <cell r="AD3264">
            <v>156</v>
          </cell>
          <cell r="AE3264">
            <v>130</v>
          </cell>
          <cell r="AF3264">
            <v>135</v>
          </cell>
          <cell r="AG3264">
            <v>107</v>
          </cell>
          <cell r="AH3264">
            <v>131</v>
          </cell>
        </row>
        <row r="3265">
          <cell r="E3265" t="str">
            <v>PA Industrial Waxes</v>
          </cell>
          <cell r="F3265">
            <v>2230</v>
          </cell>
          <cell r="G3265">
            <v>1983</v>
          </cell>
          <cell r="H3265">
            <v>2103</v>
          </cell>
          <cell r="I3265">
            <v>2260</v>
          </cell>
          <cell r="J3265">
            <v>2291</v>
          </cell>
          <cell r="K3265">
            <v>2292</v>
          </cell>
          <cell r="L3265">
            <v>2675</v>
          </cell>
          <cell r="M3265">
            <v>2404</v>
          </cell>
          <cell r="N3265">
            <v>2329</v>
          </cell>
          <cell r="O3265">
            <v>2058</v>
          </cell>
          <cell r="P3265">
            <v>1818</v>
          </cell>
          <cell r="Q3265">
            <v>2167</v>
          </cell>
          <cell r="R3265">
            <v>1918</v>
          </cell>
          <cell r="S3265">
            <v>1851</v>
          </cell>
          <cell r="T3265">
            <v>1834</v>
          </cell>
          <cell r="U3265">
            <v>1871</v>
          </cell>
          <cell r="V3265">
            <v>1368</v>
          </cell>
          <cell r="W3265">
            <v>1146</v>
          </cell>
          <cell r="X3265">
            <v>1002</v>
          </cell>
          <cell r="Y3265">
            <v>640</v>
          </cell>
          <cell r="Z3265">
            <v>894</v>
          </cell>
          <cell r="AA3265">
            <v>789</v>
          </cell>
          <cell r="AB3265">
            <v>800</v>
          </cell>
          <cell r="AC3265">
            <v>964</v>
          </cell>
          <cell r="AD3265">
            <v>864</v>
          </cell>
          <cell r="AE3265">
            <v>722</v>
          </cell>
          <cell r="AF3265">
            <v>751</v>
          </cell>
          <cell r="AG3265">
            <v>594</v>
          </cell>
          <cell r="AH3265">
            <v>726</v>
          </cell>
        </row>
        <row r="3266">
          <cell r="E3266" t="str">
            <v>RI Industrial Waxes</v>
          </cell>
          <cell r="F3266">
            <v>0</v>
          </cell>
          <cell r="G3266">
            <v>72</v>
          </cell>
          <cell r="H3266">
            <v>76</v>
          </cell>
          <cell r="I3266">
            <v>82</v>
          </cell>
          <cell r="J3266">
            <v>83</v>
          </cell>
          <cell r="K3266">
            <v>83</v>
          </cell>
          <cell r="L3266">
            <v>105</v>
          </cell>
          <cell r="M3266">
            <v>95</v>
          </cell>
          <cell r="N3266">
            <v>92</v>
          </cell>
          <cell r="O3266">
            <v>81</v>
          </cell>
          <cell r="P3266">
            <v>72</v>
          </cell>
          <cell r="Q3266">
            <v>90</v>
          </cell>
          <cell r="R3266">
            <v>80</v>
          </cell>
          <cell r="S3266">
            <v>77</v>
          </cell>
          <cell r="T3266">
            <v>76</v>
          </cell>
          <cell r="U3266">
            <v>78</v>
          </cell>
          <cell r="V3266">
            <v>75</v>
          </cell>
          <cell r="W3266">
            <v>63</v>
          </cell>
          <cell r="X3266">
            <v>55</v>
          </cell>
          <cell r="Y3266">
            <v>35</v>
          </cell>
          <cell r="Z3266">
            <v>49</v>
          </cell>
          <cell r="AA3266">
            <v>43</v>
          </cell>
          <cell r="AB3266">
            <v>44</v>
          </cell>
          <cell r="AC3266">
            <v>0</v>
          </cell>
          <cell r="AD3266">
            <v>0</v>
          </cell>
          <cell r="AE3266">
            <v>0</v>
          </cell>
          <cell r="AF3266">
            <v>0</v>
          </cell>
          <cell r="AG3266">
            <v>0</v>
          </cell>
          <cell r="AH3266">
            <v>0</v>
          </cell>
        </row>
        <row r="3267">
          <cell r="E3267" t="str">
            <v>SC Industrial Waxes</v>
          </cell>
          <cell r="F3267">
            <v>884</v>
          </cell>
          <cell r="G3267">
            <v>617</v>
          </cell>
          <cell r="H3267">
            <v>655</v>
          </cell>
          <cell r="I3267">
            <v>703</v>
          </cell>
          <cell r="J3267">
            <v>713</v>
          </cell>
          <cell r="K3267">
            <v>713</v>
          </cell>
          <cell r="L3267">
            <v>952</v>
          </cell>
          <cell r="M3267">
            <v>856</v>
          </cell>
          <cell r="N3267">
            <v>829</v>
          </cell>
          <cell r="O3267">
            <v>733</v>
          </cell>
          <cell r="P3267">
            <v>647</v>
          </cell>
          <cell r="Q3267">
            <v>685</v>
          </cell>
          <cell r="R3267">
            <v>607</v>
          </cell>
          <cell r="S3267">
            <v>585</v>
          </cell>
          <cell r="T3267">
            <v>580</v>
          </cell>
          <cell r="U3267">
            <v>591</v>
          </cell>
          <cell r="V3267">
            <v>530</v>
          </cell>
          <cell r="W3267">
            <v>443</v>
          </cell>
          <cell r="X3267">
            <v>388</v>
          </cell>
          <cell r="Y3267">
            <v>248</v>
          </cell>
          <cell r="Z3267">
            <v>346</v>
          </cell>
          <cell r="AA3267">
            <v>305</v>
          </cell>
          <cell r="AB3267">
            <v>310</v>
          </cell>
          <cell r="AC3267">
            <v>361</v>
          </cell>
          <cell r="AD3267">
            <v>323</v>
          </cell>
          <cell r="AE3267">
            <v>270</v>
          </cell>
          <cell r="AF3267">
            <v>281</v>
          </cell>
          <cell r="AG3267">
            <v>222</v>
          </cell>
          <cell r="AH3267">
            <v>272</v>
          </cell>
        </row>
        <row r="3268">
          <cell r="E3268" t="str">
            <v>SD Industrial Waxes</v>
          </cell>
          <cell r="F3268">
            <v>0</v>
          </cell>
          <cell r="G3268">
            <v>100</v>
          </cell>
          <cell r="H3268">
            <v>106</v>
          </cell>
          <cell r="I3268">
            <v>114</v>
          </cell>
          <cell r="J3268">
            <v>116</v>
          </cell>
          <cell r="K3268">
            <v>116</v>
          </cell>
          <cell r="L3268">
            <v>68</v>
          </cell>
          <cell r="M3268">
            <v>61</v>
          </cell>
          <cell r="N3268">
            <v>59</v>
          </cell>
          <cell r="O3268">
            <v>53</v>
          </cell>
          <cell r="P3268">
            <v>46</v>
          </cell>
          <cell r="Q3268">
            <v>138</v>
          </cell>
          <cell r="R3268">
            <v>122</v>
          </cell>
          <cell r="S3268">
            <v>118</v>
          </cell>
          <cell r="T3268">
            <v>117</v>
          </cell>
          <cell r="U3268">
            <v>119</v>
          </cell>
          <cell r="V3268">
            <v>53</v>
          </cell>
          <cell r="W3268">
            <v>44</v>
          </cell>
          <cell r="X3268">
            <v>39</v>
          </cell>
          <cell r="Y3268">
            <v>25</v>
          </cell>
          <cell r="Z3268">
            <v>34</v>
          </cell>
          <cell r="AA3268">
            <v>30</v>
          </cell>
          <cell r="AB3268">
            <v>31</v>
          </cell>
          <cell r="AC3268">
            <v>34</v>
          </cell>
          <cell r="AD3268">
            <v>31</v>
          </cell>
          <cell r="AE3268">
            <v>26</v>
          </cell>
          <cell r="AF3268">
            <v>27</v>
          </cell>
          <cell r="AG3268">
            <v>21</v>
          </cell>
          <cell r="AH3268">
            <v>26</v>
          </cell>
        </row>
        <row r="3269">
          <cell r="E3269" t="str">
            <v>TN Industrial Waxes</v>
          </cell>
          <cell r="F3269">
            <v>0</v>
          </cell>
          <cell r="G3269">
            <v>962</v>
          </cell>
          <cell r="H3269">
            <v>1020</v>
          </cell>
          <cell r="I3269">
            <v>1096</v>
          </cell>
          <cell r="J3269">
            <v>1111</v>
          </cell>
          <cell r="K3269">
            <v>1111</v>
          </cell>
          <cell r="L3269">
            <v>1384</v>
          </cell>
          <cell r="M3269">
            <v>1244</v>
          </cell>
          <cell r="N3269">
            <v>1205</v>
          </cell>
          <cell r="O3269">
            <v>1065</v>
          </cell>
          <cell r="P3269">
            <v>941</v>
          </cell>
          <cell r="Q3269">
            <v>1098</v>
          </cell>
          <cell r="R3269">
            <v>972</v>
          </cell>
          <cell r="S3269">
            <v>938</v>
          </cell>
          <cell r="T3269">
            <v>929</v>
          </cell>
          <cell r="U3269">
            <v>947</v>
          </cell>
          <cell r="V3269">
            <v>816</v>
          </cell>
          <cell r="W3269">
            <v>683</v>
          </cell>
          <cell r="X3269">
            <v>598</v>
          </cell>
          <cell r="Y3269">
            <v>382</v>
          </cell>
          <cell r="Z3269">
            <v>533</v>
          </cell>
          <cell r="AA3269">
            <v>471</v>
          </cell>
          <cell r="AB3269">
            <v>477</v>
          </cell>
          <cell r="AC3269">
            <v>633</v>
          </cell>
          <cell r="AD3269">
            <v>568</v>
          </cell>
          <cell r="AE3269">
            <v>475</v>
          </cell>
          <cell r="AF3269">
            <v>494</v>
          </cell>
          <cell r="AG3269">
            <v>390</v>
          </cell>
          <cell r="AH3269">
            <v>477</v>
          </cell>
        </row>
        <row r="3270">
          <cell r="E3270" t="str">
            <v>TX Industrial Waxes</v>
          </cell>
          <cell r="F3270">
            <v>2367</v>
          </cell>
          <cell r="G3270">
            <v>1923</v>
          </cell>
          <cell r="H3270">
            <v>2040</v>
          </cell>
          <cell r="I3270">
            <v>2191</v>
          </cell>
          <cell r="J3270">
            <v>2222</v>
          </cell>
          <cell r="K3270">
            <v>2222</v>
          </cell>
          <cell r="L3270">
            <v>2789</v>
          </cell>
          <cell r="M3270">
            <v>2507</v>
          </cell>
          <cell r="N3270">
            <v>2429</v>
          </cell>
          <cell r="O3270">
            <v>2146</v>
          </cell>
          <cell r="P3270">
            <v>1896</v>
          </cell>
          <cell r="Q3270">
            <v>2203</v>
          </cell>
          <cell r="R3270">
            <v>1950</v>
          </cell>
          <cell r="S3270">
            <v>1881</v>
          </cell>
          <cell r="T3270">
            <v>1864</v>
          </cell>
          <cell r="U3270">
            <v>1901</v>
          </cell>
          <cell r="V3270">
            <v>1720</v>
          </cell>
          <cell r="W3270">
            <v>1440</v>
          </cell>
          <cell r="X3270">
            <v>1259</v>
          </cell>
          <cell r="Y3270">
            <v>804</v>
          </cell>
          <cell r="Z3270">
            <v>1124</v>
          </cell>
          <cell r="AA3270">
            <v>992</v>
          </cell>
          <cell r="AB3270">
            <v>1006</v>
          </cell>
          <cell r="AC3270">
            <v>1100</v>
          </cell>
          <cell r="AD3270">
            <v>987</v>
          </cell>
          <cell r="AE3270">
            <v>825</v>
          </cell>
          <cell r="AF3270">
            <v>858</v>
          </cell>
          <cell r="AG3270">
            <v>678</v>
          </cell>
          <cell r="AH3270">
            <v>828</v>
          </cell>
        </row>
        <row r="3271">
          <cell r="E3271" t="str">
            <v>US Industrial Waxes</v>
          </cell>
          <cell r="F3271">
            <v>33300</v>
          </cell>
          <cell r="G3271">
            <v>35127</v>
          </cell>
          <cell r="H3271">
            <v>37258</v>
          </cell>
          <cell r="I3271">
            <v>40027</v>
          </cell>
          <cell r="J3271">
            <v>40586</v>
          </cell>
          <cell r="K3271">
            <v>40592</v>
          </cell>
          <cell r="L3271">
            <v>48665</v>
          </cell>
          <cell r="M3271">
            <v>43742</v>
          </cell>
          <cell r="N3271">
            <v>42369</v>
          </cell>
          <cell r="O3271">
            <v>37436</v>
          </cell>
          <cell r="P3271">
            <v>33084</v>
          </cell>
          <cell r="Q3271">
            <v>36339</v>
          </cell>
          <cell r="R3271">
            <v>32170</v>
          </cell>
          <cell r="S3271">
            <v>31040</v>
          </cell>
          <cell r="T3271">
            <v>30758</v>
          </cell>
          <cell r="U3271">
            <v>31367</v>
          </cell>
          <cell r="V3271">
            <v>26146</v>
          </cell>
          <cell r="W3271">
            <v>21888</v>
          </cell>
          <cell r="X3271">
            <v>19141</v>
          </cell>
          <cell r="Y3271">
            <v>12220</v>
          </cell>
          <cell r="Z3271">
            <v>17082</v>
          </cell>
          <cell r="AA3271">
            <v>15077</v>
          </cell>
          <cell r="AB3271">
            <v>15293</v>
          </cell>
          <cell r="AC3271">
            <v>16489</v>
          </cell>
          <cell r="AD3271">
            <v>14784</v>
          </cell>
          <cell r="AE3271">
            <v>12359</v>
          </cell>
          <cell r="AF3271">
            <v>12851</v>
          </cell>
          <cell r="AG3271">
            <v>10160</v>
          </cell>
          <cell r="AH3271">
            <v>12414</v>
          </cell>
        </row>
        <row r="3272">
          <cell r="E3272" t="str">
            <v>UT Industrial Waxes</v>
          </cell>
          <cell r="F3272">
            <v>0</v>
          </cell>
          <cell r="G3272">
            <v>107</v>
          </cell>
          <cell r="H3272">
            <v>113</v>
          </cell>
          <cell r="I3272">
            <v>122</v>
          </cell>
          <cell r="J3272">
            <v>123</v>
          </cell>
          <cell r="K3272">
            <v>123</v>
          </cell>
          <cell r="L3272">
            <v>156</v>
          </cell>
          <cell r="M3272">
            <v>140</v>
          </cell>
          <cell r="N3272">
            <v>136</v>
          </cell>
          <cell r="O3272">
            <v>120</v>
          </cell>
          <cell r="P3272">
            <v>106</v>
          </cell>
          <cell r="Q3272">
            <v>219</v>
          </cell>
          <cell r="R3272">
            <v>194</v>
          </cell>
          <cell r="S3272">
            <v>187</v>
          </cell>
          <cell r="T3272">
            <v>185</v>
          </cell>
          <cell r="U3272">
            <v>189</v>
          </cell>
          <cell r="V3272">
            <v>121</v>
          </cell>
          <cell r="W3272">
            <v>101</v>
          </cell>
          <cell r="X3272">
            <v>89</v>
          </cell>
          <cell r="Y3272">
            <v>57</v>
          </cell>
          <cell r="Z3272">
            <v>79</v>
          </cell>
          <cell r="AA3272">
            <v>70</v>
          </cell>
          <cell r="AB3272">
            <v>71</v>
          </cell>
          <cell r="AC3272">
            <v>123</v>
          </cell>
          <cell r="AD3272">
            <v>110</v>
          </cell>
          <cell r="AE3272">
            <v>92</v>
          </cell>
          <cell r="AF3272">
            <v>96</v>
          </cell>
          <cell r="AG3272">
            <v>76</v>
          </cell>
          <cell r="AH3272">
            <v>93</v>
          </cell>
        </row>
        <row r="3273">
          <cell r="E3273" t="str">
            <v>VA Industrial Waxes</v>
          </cell>
          <cell r="F3273">
            <v>0</v>
          </cell>
          <cell r="G3273">
            <v>858</v>
          </cell>
          <cell r="H3273">
            <v>910</v>
          </cell>
          <cell r="I3273">
            <v>978</v>
          </cell>
          <cell r="J3273">
            <v>991</v>
          </cell>
          <cell r="K3273">
            <v>992</v>
          </cell>
          <cell r="L3273">
            <v>1099</v>
          </cell>
          <cell r="M3273">
            <v>988</v>
          </cell>
          <cell r="N3273">
            <v>957</v>
          </cell>
          <cell r="O3273">
            <v>845</v>
          </cell>
          <cell r="P3273">
            <v>747</v>
          </cell>
          <cell r="Q3273">
            <v>796</v>
          </cell>
          <cell r="R3273">
            <v>704</v>
          </cell>
          <cell r="S3273">
            <v>680</v>
          </cell>
          <cell r="T3273">
            <v>673</v>
          </cell>
          <cell r="U3273">
            <v>687</v>
          </cell>
          <cell r="V3273">
            <v>384</v>
          </cell>
          <cell r="W3273">
            <v>321</v>
          </cell>
          <cell r="X3273">
            <v>281</v>
          </cell>
          <cell r="Y3273">
            <v>179</v>
          </cell>
          <cell r="Z3273">
            <v>251</v>
          </cell>
          <cell r="AA3273">
            <v>221</v>
          </cell>
          <cell r="AB3273">
            <v>225</v>
          </cell>
          <cell r="AC3273">
            <v>168</v>
          </cell>
          <cell r="AD3273">
            <v>151</v>
          </cell>
          <cell r="AE3273">
            <v>126</v>
          </cell>
          <cell r="AF3273">
            <v>131</v>
          </cell>
          <cell r="AG3273">
            <v>104</v>
          </cell>
          <cell r="AH3273">
            <v>127</v>
          </cell>
        </row>
        <row r="3274">
          <cell r="E3274" t="str">
            <v>VT Industrial Waxes</v>
          </cell>
          <cell r="F3274">
            <v>442</v>
          </cell>
          <cell r="G3274">
            <v>0</v>
          </cell>
          <cell r="H3274">
            <v>0</v>
          </cell>
          <cell r="I3274">
            <v>0</v>
          </cell>
          <cell r="J3274">
            <v>0</v>
          </cell>
          <cell r="K3274">
            <v>0</v>
          </cell>
          <cell r="L3274">
            <v>0</v>
          </cell>
          <cell r="M3274">
            <v>0</v>
          </cell>
          <cell r="N3274">
            <v>0</v>
          </cell>
          <cell r="O3274">
            <v>0</v>
          </cell>
          <cell r="P3274">
            <v>0</v>
          </cell>
          <cell r="Q3274">
            <v>0</v>
          </cell>
          <cell r="R3274">
            <v>0</v>
          </cell>
          <cell r="S3274">
            <v>0</v>
          </cell>
          <cell r="T3274">
            <v>0</v>
          </cell>
          <cell r="U3274">
            <v>0</v>
          </cell>
          <cell r="V3274">
            <v>0</v>
          </cell>
          <cell r="W3274">
            <v>0</v>
          </cell>
          <cell r="X3274">
            <v>0</v>
          </cell>
          <cell r="Y3274">
            <v>0</v>
          </cell>
          <cell r="Z3274">
            <v>0</v>
          </cell>
          <cell r="AA3274">
            <v>0</v>
          </cell>
          <cell r="AB3274">
            <v>0</v>
          </cell>
          <cell r="AC3274">
            <v>0</v>
          </cell>
          <cell r="AD3274">
            <v>0</v>
          </cell>
          <cell r="AE3274">
            <v>0</v>
          </cell>
          <cell r="AF3274">
            <v>0</v>
          </cell>
          <cell r="AG3274">
            <v>0</v>
          </cell>
          <cell r="AH3274">
            <v>0</v>
          </cell>
        </row>
        <row r="3275">
          <cell r="E3275" t="str">
            <v>WA Industrial Waxes</v>
          </cell>
          <cell r="F3275">
            <v>236</v>
          </cell>
          <cell r="G3275">
            <v>540</v>
          </cell>
          <cell r="H3275">
            <v>573</v>
          </cell>
          <cell r="I3275">
            <v>615</v>
          </cell>
          <cell r="J3275">
            <v>624</v>
          </cell>
          <cell r="K3275">
            <v>624</v>
          </cell>
          <cell r="L3275">
            <v>857</v>
          </cell>
          <cell r="M3275">
            <v>770</v>
          </cell>
          <cell r="N3275">
            <v>746</v>
          </cell>
          <cell r="O3275">
            <v>659</v>
          </cell>
          <cell r="P3275">
            <v>582</v>
          </cell>
          <cell r="Q3275">
            <v>719</v>
          </cell>
          <cell r="R3275">
            <v>636</v>
          </cell>
          <cell r="S3275">
            <v>614</v>
          </cell>
          <cell r="T3275">
            <v>608</v>
          </cell>
          <cell r="U3275">
            <v>621</v>
          </cell>
          <cell r="V3275">
            <v>634</v>
          </cell>
          <cell r="W3275">
            <v>531</v>
          </cell>
          <cell r="X3275">
            <v>464</v>
          </cell>
          <cell r="Y3275">
            <v>296</v>
          </cell>
          <cell r="Z3275">
            <v>414</v>
          </cell>
          <cell r="AA3275">
            <v>366</v>
          </cell>
          <cell r="AB3275">
            <v>371</v>
          </cell>
          <cell r="AC3275">
            <v>422</v>
          </cell>
          <cell r="AD3275">
            <v>378</v>
          </cell>
          <cell r="AE3275">
            <v>316</v>
          </cell>
          <cell r="AF3275">
            <v>329</v>
          </cell>
          <cell r="AG3275">
            <v>260</v>
          </cell>
          <cell r="AH3275">
            <v>318</v>
          </cell>
        </row>
        <row r="3276">
          <cell r="E3276" t="str">
            <v>WI Industrial Waxes</v>
          </cell>
          <cell r="F3276">
            <v>884</v>
          </cell>
          <cell r="G3276">
            <v>1517</v>
          </cell>
          <cell r="H3276">
            <v>1609</v>
          </cell>
          <cell r="I3276">
            <v>1729</v>
          </cell>
          <cell r="J3276">
            <v>1753</v>
          </cell>
          <cell r="K3276">
            <v>1753</v>
          </cell>
          <cell r="L3276">
            <v>1791</v>
          </cell>
          <cell r="M3276">
            <v>1609</v>
          </cell>
          <cell r="N3276">
            <v>1559</v>
          </cell>
          <cell r="O3276">
            <v>1377</v>
          </cell>
          <cell r="P3276">
            <v>1217</v>
          </cell>
          <cell r="Q3276">
            <v>1372</v>
          </cell>
          <cell r="R3276">
            <v>1215</v>
          </cell>
          <cell r="S3276">
            <v>1172</v>
          </cell>
          <cell r="T3276">
            <v>1161</v>
          </cell>
          <cell r="U3276">
            <v>1184</v>
          </cell>
          <cell r="V3276">
            <v>1153</v>
          </cell>
          <cell r="W3276">
            <v>965</v>
          </cell>
          <cell r="X3276">
            <v>844</v>
          </cell>
          <cell r="Y3276">
            <v>539</v>
          </cell>
          <cell r="Z3276">
            <v>753</v>
          </cell>
          <cell r="AA3276">
            <v>665</v>
          </cell>
          <cell r="AB3276">
            <v>674</v>
          </cell>
          <cell r="AC3276">
            <v>759</v>
          </cell>
          <cell r="AD3276">
            <v>680</v>
          </cell>
          <cell r="AE3276">
            <v>569</v>
          </cell>
          <cell r="AF3276">
            <v>591</v>
          </cell>
          <cell r="AG3276">
            <v>467</v>
          </cell>
          <cell r="AH3276">
            <v>571</v>
          </cell>
        </row>
        <row r="3277">
          <cell r="E3277" t="str">
            <v>WV Industrial Waxes</v>
          </cell>
          <cell r="F3277">
            <v>0</v>
          </cell>
          <cell r="G3277">
            <v>45</v>
          </cell>
          <cell r="H3277">
            <v>48</v>
          </cell>
          <cell r="I3277">
            <v>52</v>
          </cell>
          <cell r="J3277">
            <v>52</v>
          </cell>
          <cell r="K3277">
            <v>52</v>
          </cell>
          <cell r="L3277">
            <v>78</v>
          </cell>
          <cell r="M3277">
            <v>70</v>
          </cell>
          <cell r="N3277">
            <v>68</v>
          </cell>
          <cell r="O3277">
            <v>60</v>
          </cell>
          <cell r="P3277">
            <v>53</v>
          </cell>
          <cell r="Q3277">
            <v>65</v>
          </cell>
          <cell r="R3277">
            <v>57</v>
          </cell>
          <cell r="S3277">
            <v>55</v>
          </cell>
          <cell r="T3277">
            <v>55</v>
          </cell>
          <cell r="U3277">
            <v>56</v>
          </cell>
          <cell r="V3277">
            <v>0</v>
          </cell>
          <cell r="W3277">
            <v>0</v>
          </cell>
          <cell r="X3277">
            <v>0</v>
          </cell>
          <cell r="Y3277">
            <v>0</v>
          </cell>
          <cell r="Z3277">
            <v>0</v>
          </cell>
          <cell r="AA3277">
            <v>0</v>
          </cell>
          <cell r="AB3277">
            <v>0</v>
          </cell>
          <cell r="AC3277">
            <v>0</v>
          </cell>
          <cell r="AD3277">
            <v>0</v>
          </cell>
          <cell r="AE3277">
            <v>0</v>
          </cell>
          <cell r="AF3277">
            <v>0</v>
          </cell>
          <cell r="AG3277">
            <v>0</v>
          </cell>
          <cell r="AH3277">
            <v>0</v>
          </cell>
        </row>
        <row r="3278">
          <cell r="E3278" t="str">
            <v>WY Industrial Waxes</v>
          </cell>
          <cell r="F3278">
            <v>0</v>
          </cell>
          <cell r="G3278">
            <v>0</v>
          </cell>
          <cell r="H3278">
            <v>0</v>
          </cell>
          <cell r="I3278">
            <v>0</v>
          </cell>
          <cell r="J3278">
            <v>0</v>
          </cell>
          <cell r="K3278">
            <v>0</v>
          </cell>
          <cell r="L3278">
            <v>0</v>
          </cell>
          <cell r="M3278">
            <v>0</v>
          </cell>
          <cell r="N3278">
            <v>0</v>
          </cell>
          <cell r="O3278">
            <v>0</v>
          </cell>
          <cell r="P3278">
            <v>0</v>
          </cell>
          <cell r="Q3278">
            <v>0</v>
          </cell>
          <cell r="R3278">
            <v>0</v>
          </cell>
          <cell r="S3278">
            <v>0</v>
          </cell>
          <cell r="T3278">
            <v>0</v>
          </cell>
          <cell r="U3278">
            <v>0</v>
          </cell>
          <cell r="V3278">
            <v>0</v>
          </cell>
          <cell r="W3278">
            <v>0</v>
          </cell>
          <cell r="X3278">
            <v>0</v>
          </cell>
          <cell r="Y3278">
            <v>0</v>
          </cell>
          <cell r="Z3278">
            <v>0</v>
          </cell>
          <cell r="AA3278">
            <v>0</v>
          </cell>
          <cell r="AB3278">
            <v>0</v>
          </cell>
          <cell r="AC3278">
            <v>0</v>
          </cell>
          <cell r="AD3278">
            <v>0</v>
          </cell>
          <cell r="AE3278">
            <v>0</v>
          </cell>
          <cell r="AF3278">
            <v>0</v>
          </cell>
          <cell r="AG3278">
            <v>0</v>
          </cell>
          <cell r="AH3278">
            <v>0</v>
          </cell>
        </row>
      </sheetData>
      <sheetData sheetId="17"/>
      <sheetData sheetId="18">
        <row r="7">
          <cell r="A7" t="str">
            <v>State</v>
          </cell>
          <cell r="B7">
            <v>1990</v>
          </cell>
          <cell r="C7">
            <v>1991</v>
          </cell>
          <cell r="D7">
            <v>1992</v>
          </cell>
          <cell r="E7">
            <v>1993</v>
          </cell>
          <cell r="F7">
            <v>1994</v>
          </cell>
          <cell r="G7">
            <v>1995</v>
          </cell>
          <cell r="H7">
            <v>1996</v>
          </cell>
          <cell r="I7">
            <v>1997</v>
          </cell>
          <cell r="J7">
            <v>1998</v>
          </cell>
          <cell r="K7">
            <v>1999</v>
          </cell>
          <cell r="L7">
            <v>2000</v>
          </cell>
          <cell r="M7">
            <v>2001</v>
          </cell>
          <cell r="N7">
            <v>2002</v>
          </cell>
          <cell r="O7">
            <v>2003</v>
          </cell>
          <cell r="P7">
            <v>2004</v>
          </cell>
          <cell r="Q7">
            <v>2005</v>
          </cell>
          <cell r="R7">
            <v>2006</v>
          </cell>
          <cell r="S7">
            <v>2007</v>
          </cell>
          <cell r="T7">
            <v>2008</v>
          </cell>
          <cell r="U7">
            <v>2009</v>
          </cell>
          <cell r="V7">
            <v>2010</v>
          </cell>
          <cell r="W7">
            <v>2011</v>
          </cell>
          <cell r="X7">
            <v>2012</v>
          </cell>
          <cell r="Y7">
            <v>2013</v>
          </cell>
          <cell r="Z7">
            <v>2014</v>
          </cell>
          <cell r="AA7">
            <v>2015</v>
          </cell>
          <cell r="AB7">
            <v>2016</v>
          </cell>
          <cell r="AC7">
            <v>2017</v>
          </cell>
          <cell r="AD7">
            <v>2018</v>
          </cell>
          <cell r="AE7">
            <v>2019</v>
          </cell>
          <cell r="AF7">
            <v>2020</v>
          </cell>
        </row>
        <row r="8">
          <cell r="A8" t="str">
            <v>Alabama</v>
          </cell>
          <cell r="B8">
            <v>329.28</v>
          </cell>
          <cell r="C8">
            <v>340.964</v>
          </cell>
          <cell r="D8">
            <v>175.78800000000001</v>
          </cell>
          <cell r="E8">
            <v>422.3</v>
          </cell>
          <cell r="F8">
            <v>71.070000000000007</v>
          </cell>
          <cell r="G8">
            <v>0</v>
          </cell>
          <cell r="H8">
            <v>18.593999999999998</v>
          </cell>
          <cell r="I8">
            <v>21.860999999999997</v>
          </cell>
          <cell r="J8">
            <v>2.0779999999999998</v>
          </cell>
          <cell r="K8">
            <v>4.1399999999999997</v>
          </cell>
          <cell r="L8">
            <v>0</v>
          </cell>
          <cell r="M8">
            <v>0</v>
          </cell>
          <cell r="N8">
            <v>0</v>
          </cell>
          <cell r="O8">
            <v>22.637999999999998</v>
          </cell>
          <cell r="P8">
            <v>0</v>
          </cell>
          <cell r="Q8">
            <v>0</v>
          </cell>
          <cell r="R8">
            <v>0</v>
          </cell>
          <cell r="S8">
            <v>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0</v>
          </cell>
          <cell r="Y8">
            <v>0</v>
          </cell>
          <cell r="Z8">
            <v>0</v>
          </cell>
          <cell r="AA8">
            <v>0</v>
          </cell>
          <cell r="AB8">
            <v>0</v>
          </cell>
          <cell r="AC8">
            <v>0</v>
          </cell>
          <cell r="AD8">
            <v>0</v>
          </cell>
          <cell r="AE8">
            <v>0</v>
          </cell>
          <cell r="AF8">
            <v>0</v>
          </cell>
        </row>
        <row r="9">
          <cell r="A9" t="str">
            <v>Alaska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</row>
        <row r="10">
          <cell r="A10" t="str">
            <v>Arizona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</row>
        <row r="11">
          <cell r="A11" t="str">
            <v>Arkansas</v>
          </cell>
          <cell r="B11">
            <v>0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E11">
            <v>0</v>
          </cell>
          <cell r="AF11">
            <v>0</v>
          </cell>
        </row>
        <row r="12">
          <cell r="A12" t="str">
            <v>California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>Colorado</v>
          </cell>
          <cell r="B13">
            <v>15455.894999999999</v>
          </cell>
          <cell r="C13">
            <v>6974.561999999999</v>
          </cell>
          <cell r="D13">
            <v>7322.6339999999991</v>
          </cell>
          <cell r="E13">
            <v>8549.0159999999996</v>
          </cell>
          <cell r="F13">
            <v>8208.8399999999983</v>
          </cell>
          <cell r="G13">
            <v>7299.06</v>
          </cell>
          <cell r="H13">
            <v>6949.8879999999999</v>
          </cell>
          <cell r="I13">
            <v>6389.768</v>
          </cell>
          <cell r="J13">
            <v>5355.5039999999999</v>
          </cell>
          <cell r="K13">
            <v>4557.6819999999998</v>
          </cell>
          <cell r="L13">
            <v>4810.1760000000004</v>
          </cell>
          <cell r="M13">
            <v>5698.1249999999991</v>
          </cell>
          <cell r="N13">
            <v>5822.9389999999994</v>
          </cell>
          <cell r="O13">
            <v>5484.7259999999997</v>
          </cell>
          <cell r="P13">
            <v>5377.0039999999999</v>
          </cell>
          <cell r="Q13">
            <v>5438.2649999999994</v>
          </cell>
          <cell r="R13">
            <v>6345.768</v>
          </cell>
          <cell r="S13">
            <v>7075.0700000000006</v>
          </cell>
          <cell r="T13">
            <v>6383.16</v>
          </cell>
          <cell r="U13">
            <v>7670.012999999999</v>
          </cell>
          <cell r="V13">
            <v>5245.8119999999999</v>
          </cell>
          <cell r="W13">
            <v>4404.576</v>
          </cell>
          <cell r="X13">
            <v>4584.0679999999993</v>
          </cell>
          <cell r="Y13">
            <v>4227.8489999999993</v>
          </cell>
          <cell r="Z13">
            <v>4313.6399999999994</v>
          </cell>
          <cell r="AA13">
            <v>4273.92</v>
          </cell>
          <cell r="AB13">
            <v>4048.9669999999996</v>
          </cell>
          <cell r="AC13">
            <v>4475.13</v>
          </cell>
          <cell r="AD13">
            <v>5525.8280000000004</v>
          </cell>
          <cell r="AE13">
            <v>0</v>
          </cell>
          <cell r="AF13">
            <v>0</v>
          </cell>
        </row>
        <row r="14">
          <cell r="A14" t="str">
            <v>Connecticut</v>
          </cell>
          <cell r="B14">
            <v>114.663</v>
          </cell>
          <cell r="C14">
            <v>150.52599999999998</v>
          </cell>
          <cell r="D14">
            <v>41.120000000000005</v>
          </cell>
          <cell r="E14">
            <v>96.537999999999997</v>
          </cell>
          <cell r="F14">
            <v>29.87</v>
          </cell>
          <cell r="G14">
            <v>69.903999999999996</v>
          </cell>
          <cell r="H14">
            <v>49.344000000000001</v>
          </cell>
          <cell r="I14">
            <v>37.998999999999995</v>
          </cell>
          <cell r="J14">
            <v>33.858000000000004</v>
          </cell>
          <cell r="K14">
            <v>31.744</v>
          </cell>
          <cell r="L14">
            <v>20.5</v>
          </cell>
          <cell r="M14">
            <v>6.1259999999999994</v>
          </cell>
          <cell r="N14">
            <v>6.1379999999999999</v>
          </cell>
          <cell r="O14">
            <v>58.196999999999996</v>
          </cell>
          <cell r="P14">
            <v>195.011</v>
          </cell>
          <cell r="Q14">
            <v>278.45999999999998</v>
          </cell>
          <cell r="R14">
            <v>92.728999999999985</v>
          </cell>
          <cell r="S14">
            <v>0</v>
          </cell>
          <cell r="T14">
            <v>0</v>
          </cell>
          <cell r="U14">
            <v>1.0189999999999999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</row>
        <row r="15">
          <cell r="A15" t="str">
            <v>Delaware</v>
          </cell>
          <cell r="B15">
            <v>4524.66</v>
          </cell>
          <cell r="C15">
            <v>4406.9080000000004</v>
          </cell>
          <cell r="D15">
            <v>3793.2749999999996</v>
          </cell>
          <cell r="E15">
            <v>3722.8949999999995</v>
          </cell>
          <cell r="F15">
            <v>3141.152</v>
          </cell>
          <cell r="G15">
            <v>1.034</v>
          </cell>
          <cell r="H15">
            <v>1.0349999999999999</v>
          </cell>
          <cell r="I15">
            <v>2.0699999999999998</v>
          </cell>
          <cell r="J15">
            <v>0</v>
          </cell>
          <cell r="K15">
            <v>0</v>
          </cell>
          <cell r="L15">
            <v>6.2219999999999995</v>
          </cell>
          <cell r="M15">
            <v>0</v>
          </cell>
          <cell r="N15">
            <v>0</v>
          </cell>
          <cell r="O15">
            <v>7.2729999999999997</v>
          </cell>
          <cell r="P15">
            <v>17.594999999999999</v>
          </cell>
          <cell r="Q15">
            <v>0</v>
          </cell>
          <cell r="R15">
            <v>0</v>
          </cell>
          <cell r="S15">
            <v>5.1849999999999996</v>
          </cell>
          <cell r="T15">
            <v>2.0659999999999998</v>
          </cell>
          <cell r="U15">
            <v>2.06</v>
          </cell>
          <cell r="V15">
            <v>1.0229999999999999</v>
          </cell>
          <cell r="W15">
            <v>0</v>
          </cell>
          <cell r="X15">
            <v>0</v>
          </cell>
          <cell r="Y15">
            <v>0</v>
          </cell>
          <cell r="Z15">
            <v>6.3360000000000003</v>
          </cell>
          <cell r="AA15">
            <v>8.4</v>
          </cell>
          <cell r="AB15">
            <v>3.1379999999999999</v>
          </cell>
          <cell r="AC15">
            <v>2.0840000000000001</v>
          </cell>
          <cell r="AD15">
            <v>16.655999999999999</v>
          </cell>
          <cell r="AE15">
            <v>0</v>
          </cell>
          <cell r="AF15">
            <v>0</v>
          </cell>
        </row>
        <row r="16">
          <cell r="A16" t="str">
            <v>District of Columbia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Florida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T17">
            <v>0</v>
          </cell>
          <cell r="U17">
            <v>0</v>
          </cell>
          <cell r="V17">
            <v>0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>Georgia</v>
          </cell>
          <cell r="B18">
            <v>214.64299999999997</v>
          </cell>
          <cell r="C18">
            <v>189.99499999999998</v>
          </cell>
          <cell r="D18">
            <v>170.14999999999998</v>
          </cell>
          <cell r="E18">
            <v>204.37299999999999</v>
          </cell>
          <cell r="F18">
            <v>126.69</v>
          </cell>
          <cell r="G18">
            <v>133.38</v>
          </cell>
          <cell r="H18">
            <v>96.161999999999992</v>
          </cell>
          <cell r="I18">
            <v>14.377999999999998</v>
          </cell>
          <cell r="J18">
            <v>16.431999999999999</v>
          </cell>
          <cell r="K18">
            <v>12.323999999999998</v>
          </cell>
          <cell r="L18">
            <v>74.314000000000007</v>
          </cell>
          <cell r="M18">
            <v>52.682999999999993</v>
          </cell>
          <cell r="N18">
            <v>7.1749999999999989</v>
          </cell>
          <cell r="O18">
            <v>14.405999999999999</v>
          </cell>
          <cell r="P18">
            <v>5.1449999999999996</v>
          </cell>
          <cell r="Q18">
            <v>0</v>
          </cell>
          <cell r="R18">
            <v>3.0960000000000001</v>
          </cell>
          <cell r="S18">
            <v>2.0640000000000001</v>
          </cell>
          <cell r="T18">
            <v>0</v>
          </cell>
          <cell r="U18">
            <v>53.403999999999996</v>
          </cell>
          <cell r="V18">
            <v>748.10400000000004</v>
          </cell>
          <cell r="W18">
            <v>713.61800000000005</v>
          </cell>
          <cell r="X18">
            <v>669.9</v>
          </cell>
          <cell r="Y18">
            <v>652.27200000000005</v>
          </cell>
          <cell r="Z18">
            <v>647.70000000000005</v>
          </cell>
          <cell r="AA18">
            <v>568.95799999999997</v>
          </cell>
          <cell r="AB18">
            <v>552.08000000000004</v>
          </cell>
          <cell r="AC18">
            <v>515</v>
          </cell>
          <cell r="AD18">
            <v>472.88</v>
          </cell>
          <cell r="AE18">
            <v>0</v>
          </cell>
          <cell r="AF18">
            <v>0</v>
          </cell>
        </row>
        <row r="19">
          <cell r="A19" t="str">
            <v>Hawaii</v>
          </cell>
          <cell r="B19">
            <v>3014.19</v>
          </cell>
          <cell r="C19">
            <v>2943</v>
          </cell>
          <cell r="D19">
            <v>2908.9029999999998</v>
          </cell>
          <cell r="E19">
            <v>2872.71</v>
          </cell>
          <cell r="F19">
            <v>2975.3809999999999</v>
          </cell>
          <cell r="G19">
            <v>2927.0640000000003</v>
          </cell>
          <cell r="H19">
            <v>2918.377</v>
          </cell>
          <cell r="I19">
            <v>2695.51</v>
          </cell>
          <cell r="J19">
            <v>2867.04</v>
          </cell>
          <cell r="K19">
            <v>2903.3599999999997</v>
          </cell>
          <cell r="L19">
            <v>2899.143</v>
          </cell>
          <cell r="M19">
            <v>2785.8040000000001</v>
          </cell>
          <cell r="N19">
            <v>2758.1200000000003</v>
          </cell>
          <cell r="O19">
            <v>2724.2939999999999</v>
          </cell>
          <cell r="P19">
            <v>2752.0480000000002</v>
          </cell>
          <cell r="Q19">
            <v>2702.4219999999996</v>
          </cell>
          <cell r="R19">
            <v>2735.8109999999997</v>
          </cell>
          <cell r="S19">
            <v>2782.2709999999997</v>
          </cell>
          <cell r="T19">
            <v>2669.0369999999998</v>
          </cell>
          <cell r="U19">
            <v>2544.88</v>
          </cell>
          <cell r="V19">
            <v>2570.88</v>
          </cell>
          <cell r="W19">
            <v>2585.4160000000002</v>
          </cell>
          <cell r="X19">
            <v>2625.46</v>
          </cell>
          <cell r="Y19">
            <v>2673.9479999999999</v>
          </cell>
          <cell r="Z19">
            <v>2629.578</v>
          </cell>
          <cell r="AA19">
            <v>2674.9679999999998</v>
          </cell>
          <cell r="AB19">
            <v>2820.375</v>
          </cell>
          <cell r="AC19">
            <v>2864.5499999999997</v>
          </cell>
          <cell r="AD19">
            <v>2965.846</v>
          </cell>
          <cell r="AE19">
            <v>0</v>
          </cell>
          <cell r="AF19">
            <v>0</v>
          </cell>
        </row>
        <row r="20">
          <cell r="A20" t="str">
            <v>Idaho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E20">
            <v>0</v>
          </cell>
          <cell r="AF20">
            <v>0</v>
          </cell>
        </row>
        <row r="21">
          <cell r="A21" t="str">
            <v>Illinois</v>
          </cell>
          <cell r="B21">
            <v>8319.08</v>
          </cell>
          <cell r="C21">
            <v>6999.5109999999995</v>
          </cell>
          <cell r="D21">
            <v>8186.7560000000003</v>
          </cell>
          <cell r="E21">
            <v>9964.9599999999991</v>
          </cell>
          <cell r="F21">
            <v>8036.2909999999993</v>
          </cell>
          <cell r="G21">
            <v>6381.12</v>
          </cell>
          <cell r="H21">
            <v>3986.3279999999995</v>
          </cell>
          <cell r="I21">
            <v>4252.4649999999992</v>
          </cell>
          <cell r="J21">
            <v>2796.192</v>
          </cell>
          <cell r="K21">
            <v>2582.5940000000001</v>
          </cell>
          <cell r="L21">
            <v>1998.01</v>
          </cell>
          <cell r="M21">
            <v>778.26</v>
          </cell>
          <cell r="N21">
            <v>461.92799999999994</v>
          </cell>
          <cell r="O21">
            <v>52.779999999999994</v>
          </cell>
          <cell r="P21">
            <v>14.196</v>
          </cell>
          <cell r="Q21">
            <v>15.224999999999998</v>
          </cell>
          <cell r="R21">
            <v>13.208</v>
          </cell>
          <cell r="S21">
            <v>11.164999999999999</v>
          </cell>
          <cell r="T21">
            <v>15.21</v>
          </cell>
          <cell r="U21">
            <v>20.259999999999998</v>
          </cell>
          <cell r="V21">
            <v>17.135999999999999</v>
          </cell>
          <cell r="W21">
            <v>1.0109999999999999</v>
          </cell>
          <cell r="X21">
            <v>1.0109999999999999</v>
          </cell>
          <cell r="Y21">
            <v>0</v>
          </cell>
          <cell r="Z21">
            <v>64.448999999999998</v>
          </cell>
          <cell r="AA21">
            <v>1.0289999999999999</v>
          </cell>
          <cell r="AB21">
            <v>2.0619999999999998</v>
          </cell>
          <cell r="AC21">
            <v>2.0579999999999998</v>
          </cell>
          <cell r="AD21">
            <v>2.0579999999999998</v>
          </cell>
          <cell r="AE21">
            <v>0</v>
          </cell>
          <cell r="AF21">
            <v>0</v>
          </cell>
        </row>
        <row r="22">
          <cell r="A22" t="str">
            <v>Indiana</v>
          </cell>
          <cell r="B22">
            <v>3069.27</v>
          </cell>
          <cell r="C22">
            <v>3120.078</v>
          </cell>
          <cell r="D22">
            <v>3545.5769999999998</v>
          </cell>
          <cell r="E22">
            <v>3274.0159999999996</v>
          </cell>
          <cell r="F22">
            <v>2488.9409999999998</v>
          </cell>
          <cell r="G22">
            <v>3237.3879999999999</v>
          </cell>
          <cell r="H22">
            <v>3229.1339999999996</v>
          </cell>
          <cell r="I22">
            <v>3619.3799999999997</v>
          </cell>
          <cell r="J22">
            <v>3202.5329999999999</v>
          </cell>
          <cell r="K22">
            <v>5539.9560000000001</v>
          </cell>
          <cell r="L22">
            <v>5722.5749999999998</v>
          </cell>
          <cell r="M22">
            <v>5344.2560000000003</v>
          </cell>
          <cell r="N22">
            <v>1761.9839999999999</v>
          </cell>
          <cell r="O22">
            <v>2582.712</v>
          </cell>
          <cell r="P22">
            <v>2183.4759999999997</v>
          </cell>
          <cell r="Q22">
            <v>2023.7840000000001</v>
          </cell>
          <cell r="R22">
            <v>1669.9139999999998</v>
          </cell>
          <cell r="S22">
            <v>648.97</v>
          </cell>
          <cell r="T22">
            <v>30.389999999999997</v>
          </cell>
          <cell r="U22">
            <v>1.0149999999999999</v>
          </cell>
          <cell r="V22">
            <v>1.012</v>
          </cell>
          <cell r="W22">
            <v>5.0600000000000005</v>
          </cell>
          <cell r="X22">
            <v>1.012</v>
          </cell>
          <cell r="Y22">
            <v>6.09</v>
          </cell>
          <cell r="Z22">
            <v>70.310999999999993</v>
          </cell>
          <cell r="AA22">
            <v>80.105999999999995</v>
          </cell>
          <cell r="AB22">
            <v>1.038</v>
          </cell>
          <cell r="AC22">
            <v>2.0859999999999999</v>
          </cell>
          <cell r="AD22">
            <v>34.550999999999995</v>
          </cell>
          <cell r="AE22">
            <v>0</v>
          </cell>
          <cell r="AF22">
            <v>0</v>
          </cell>
        </row>
        <row r="23">
          <cell r="A23" t="str">
            <v>Iowa</v>
          </cell>
          <cell r="B23">
            <v>81.566999999999993</v>
          </cell>
          <cell r="C23">
            <v>46.368000000000002</v>
          </cell>
          <cell r="D23">
            <v>45.18</v>
          </cell>
          <cell r="E23">
            <v>84.251999999999995</v>
          </cell>
          <cell r="F23">
            <v>123.98399999999999</v>
          </cell>
          <cell r="G23">
            <v>96.47999999999999</v>
          </cell>
          <cell r="H23">
            <v>302.80599999999998</v>
          </cell>
          <cell r="I23">
            <v>138.23299999999998</v>
          </cell>
          <cell r="J23">
            <v>17.186999999999998</v>
          </cell>
          <cell r="K23">
            <v>12.227999999999998</v>
          </cell>
          <cell r="L23">
            <v>44.22</v>
          </cell>
          <cell r="M23">
            <v>39.155999999999999</v>
          </cell>
          <cell r="N23">
            <v>23.068999999999999</v>
          </cell>
          <cell r="O23">
            <v>143.42899999999997</v>
          </cell>
          <cell r="P23">
            <v>30.089999999999996</v>
          </cell>
          <cell r="Q23">
            <v>31.186</v>
          </cell>
          <cell r="R23">
            <v>46.552</v>
          </cell>
          <cell r="S23">
            <v>40.4</v>
          </cell>
          <cell r="T23">
            <v>27.27</v>
          </cell>
          <cell r="U23">
            <v>3.0209999999999999</v>
          </cell>
          <cell r="V23">
            <v>2.012</v>
          </cell>
          <cell r="W23">
            <v>1.0089999999999999</v>
          </cell>
          <cell r="X23">
            <v>0</v>
          </cell>
          <cell r="Y23">
            <v>0</v>
          </cell>
          <cell r="Z23">
            <v>1.04</v>
          </cell>
          <cell r="AA23">
            <v>0</v>
          </cell>
          <cell r="AB23">
            <v>2.1120000000000001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</row>
        <row r="24">
          <cell r="A24" t="str">
            <v>Kansas</v>
          </cell>
          <cell r="B24">
            <v>0</v>
          </cell>
          <cell r="C24">
            <v>0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</row>
        <row r="25">
          <cell r="A25" t="str">
            <v>Kentucky</v>
          </cell>
          <cell r="B25">
            <v>2.08</v>
          </cell>
          <cell r="C25">
            <v>2.0939999999999999</v>
          </cell>
          <cell r="D25">
            <v>5.29</v>
          </cell>
          <cell r="E25">
            <v>16.768000000000001</v>
          </cell>
          <cell r="F25">
            <v>53.1</v>
          </cell>
          <cell r="G25">
            <v>6.5760000000000005</v>
          </cell>
          <cell r="H25">
            <v>47.204999999999998</v>
          </cell>
          <cell r="I25">
            <v>25.200000000000003</v>
          </cell>
          <cell r="J25">
            <v>2.0680000000000001</v>
          </cell>
          <cell r="K25">
            <v>3.0960000000000001</v>
          </cell>
          <cell r="L25">
            <v>10.4</v>
          </cell>
          <cell r="M25">
            <v>2.0739999999999998</v>
          </cell>
          <cell r="N25">
            <v>1.036</v>
          </cell>
          <cell r="O25">
            <v>101.62599999999999</v>
          </cell>
          <cell r="P25">
            <v>0</v>
          </cell>
          <cell r="Q25">
            <v>15.434999999999999</v>
          </cell>
          <cell r="R25">
            <v>3.0869999999999997</v>
          </cell>
          <cell r="S25">
            <v>127.34799999999998</v>
          </cell>
          <cell r="T25">
            <v>15.524999999999999</v>
          </cell>
          <cell r="U25">
            <v>18.648</v>
          </cell>
          <cell r="V25">
            <v>5.15</v>
          </cell>
          <cell r="W25">
            <v>8.2159999999999993</v>
          </cell>
          <cell r="X25">
            <v>1.03</v>
          </cell>
          <cell r="Y25">
            <v>29.724999999999998</v>
          </cell>
          <cell r="Z25">
            <v>53.403999999999996</v>
          </cell>
          <cell r="AA25">
            <v>52.122</v>
          </cell>
          <cell r="AB25">
            <v>66.95</v>
          </cell>
          <cell r="AC25">
            <v>53.346000000000004</v>
          </cell>
          <cell r="AD25">
            <v>116.43899999999999</v>
          </cell>
          <cell r="AE25">
            <v>0</v>
          </cell>
          <cell r="AF25">
            <v>0</v>
          </cell>
        </row>
        <row r="26">
          <cell r="A26" t="str">
            <v>Louisiana</v>
          </cell>
          <cell r="B26">
            <v>0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254.976</v>
          </cell>
          <cell r="W26">
            <v>443.26499999999999</v>
          </cell>
          <cell r="X26">
            <v>561.29499999999996</v>
          </cell>
          <cell r="Y26">
            <v>570.08000000000004</v>
          </cell>
          <cell r="Z26">
            <v>530.95899999999995</v>
          </cell>
          <cell r="AA26">
            <v>489.94999999999993</v>
          </cell>
          <cell r="AB26">
            <v>447.488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</row>
        <row r="27">
          <cell r="A27" t="str">
            <v>Maine</v>
          </cell>
          <cell r="B27">
            <v>0</v>
          </cell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97.536000000000001</v>
          </cell>
          <cell r="H27">
            <v>61.975999999999999</v>
          </cell>
          <cell r="I27">
            <v>31.434000000000001</v>
          </cell>
          <cell r="J27">
            <v>24.407999999999998</v>
          </cell>
          <cell r="K27">
            <v>43.774000000000001</v>
          </cell>
          <cell r="L27">
            <v>6.4379999999999997</v>
          </cell>
          <cell r="M27">
            <v>0</v>
          </cell>
          <cell r="N27">
            <v>5.1949999999999994</v>
          </cell>
          <cell r="O27">
            <v>6.2279999999999998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</row>
        <row r="28">
          <cell r="A28" t="str">
            <v>Maryland</v>
          </cell>
          <cell r="B28">
            <v>24.672000000000001</v>
          </cell>
          <cell r="C28">
            <v>73.943999999999988</v>
          </cell>
          <cell r="D28">
            <v>129.52799999999999</v>
          </cell>
          <cell r="E28">
            <v>429.70400000000001</v>
          </cell>
          <cell r="F28">
            <v>1017.5969999999999</v>
          </cell>
          <cell r="G28">
            <v>624.83400000000006</v>
          </cell>
          <cell r="H28">
            <v>907.57799999999997</v>
          </cell>
          <cell r="I28">
            <v>184.05199999999999</v>
          </cell>
          <cell r="J28">
            <v>82.96</v>
          </cell>
          <cell r="K28">
            <v>514.93200000000002</v>
          </cell>
          <cell r="L28">
            <v>329.846</v>
          </cell>
          <cell r="M28">
            <v>192.88199999999998</v>
          </cell>
          <cell r="N28">
            <v>49.775999999999996</v>
          </cell>
          <cell r="O28">
            <v>166.08</v>
          </cell>
          <cell r="P28">
            <v>128.58799999999999</v>
          </cell>
          <cell r="Q28">
            <v>400.33600000000001</v>
          </cell>
          <cell r="R28">
            <v>42.558</v>
          </cell>
          <cell r="S28">
            <v>254.31</v>
          </cell>
          <cell r="T28">
            <v>187.33499999999998</v>
          </cell>
          <cell r="U28">
            <v>176.29</v>
          </cell>
          <cell r="V28">
            <v>118.10499999999999</v>
          </cell>
          <cell r="W28">
            <v>91.402999999999992</v>
          </cell>
          <cell r="X28">
            <v>120.29199999999999</v>
          </cell>
          <cell r="Y28">
            <v>111.815</v>
          </cell>
          <cell r="Z28">
            <v>851.87699999999995</v>
          </cell>
          <cell r="AA28">
            <v>862.9899999999999</v>
          </cell>
          <cell r="AB28">
            <v>685.25199999999995</v>
          </cell>
          <cell r="AC28">
            <v>634.48199999999997</v>
          </cell>
          <cell r="AD28">
            <v>439.72399999999999</v>
          </cell>
          <cell r="AE28">
            <v>0</v>
          </cell>
          <cell r="AF28">
            <v>0</v>
          </cell>
        </row>
        <row r="29">
          <cell r="A29" t="str">
            <v>Massachusetts</v>
          </cell>
          <cell r="B29">
            <v>329.04599999999999</v>
          </cell>
          <cell r="C29">
            <v>124.67999999999999</v>
          </cell>
          <cell r="D29">
            <v>108.88499999999999</v>
          </cell>
          <cell r="E29">
            <v>63.318000000000005</v>
          </cell>
          <cell r="F29">
            <v>158.00399999999999</v>
          </cell>
          <cell r="G29">
            <v>430.92</v>
          </cell>
          <cell r="H29">
            <v>437.50199999999995</v>
          </cell>
          <cell r="I29">
            <v>150.23400000000001</v>
          </cell>
          <cell r="J29">
            <v>69.563999999999993</v>
          </cell>
          <cell r="K29">
            <v>140.43200000000002</v>
          </cell>
          <cell r="L29">
            <v>27.092000000000002</v>
          </cell>
          <cell r="M29">
            <v>16.687999999999999</v>
          </cell>
          <cell r="N29">
            <v>140.97299999999998</v>
          </cell>
          <cell r="O29">
            <v>333.072</v>
          </cell>
          <cell r="P29">
            <v>82.4</v>
          </cell>
          <cell r="Q29">
            <v>47.012</v>
          </cell>
          <cell r="R29">
            <v>52.02</v>
          </cell>
          <cell r="S29">
            <v>15.374999999999998</v>
          </cell>
          <cell r="T29">
            <v>13.273</v>
          </cell>
          <cell r="U29">
            <v>10.32</v>
          </cell>
          <cell r="V29">
            <v>0</v>
          </cell>
          <cell r="W29">
            <v>0</v>
          </cell>
          <cell r="X29">
            <v>0</v>
          </cell>
          <cell r="Y29">
            <v>3.1020000000000003</v>
          </cell>
          <cell r="Z29">
            <v>110.80800000000001</v>
          </cell>
          <cell r="AA29">
            <v>92.609999999999985</v>
          </cell>
          <cell r="AB29">
            <v>58.71</v>
          </cell>
          <cell r="AC29">
            <v>56.65</v>
          </cell>
          <cell r="AD29">
            <v>79.387</v>
          </cell>
          <cell r="AE29">
            <v>0</v>
          </cell>
          <cell r="AF29">
            <v>0</v>
          </cell>
        </row>
        <row r="30">
          <cell r="A30" t="str">
            <v>Michigan</v>
          </cell>
          <cell r="B30">
            <v>19526.332000000002</v>
          </cell>
          <cell r="C30">
            <v>15316.32</v>
          </cell>
          <cell r="D30">
            <v>14987.880000000001</v>
          </cell>
          <cell r="E30">
            <v>13063.695</v>
          </cell>
          <cell r="F30">
            <v>13975.447999999999</v>
          </cell>
          <cell r="G30">
            <v>21741.425999999999</v>
          </cell>
          <cell r="H30">
            <v>22110.175999999999</v>
          </cell>
          <cell r="I30">
            <v>22593.808000000001</v>
          </cell>
          <cell r="J30">
            <v>22406.34</v>
          </cell>
          <cell r="K30">
            <v>21272.128000000001</v>
          </cell>
          <cell r="L30">
            <v>12696.306</v>
          </cell>
          <cell r="M30">
            <v>4155.3499999999995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E30">
            <v>0</v>
          </cell>
          <cell r="AF30">
            <v>0</v>
          </cell>
        </row>
        <row r="31">
          <cell r="A31" t="str">
            <v>Minnesota</v>
          </cell>
          <cell r="B31">
            <v>56.224000000000004</v>
          </cell>
          <cell r="C31">
            <v>49.588000000000001</v>
          </cell>
          <cell r="D31">
            <v>52.571999999999996</v>
          </cell>
          <cell r="E31">
            <v>78.85799999999999</v>
          </cell>
          <cell r="F31">
            <v>292.17899999999997</v>
          </cell>
          <cell r="G31">
            <v>196.52199999999999</v>
          </cell>
          <cell r="H31">
            <v>721.76200000000006</v>
          </cell>
          <cell r="I31">
            <v>175.096</v>
          </cell>
          <cell r="J31">
            <v>51</v>
          </cell>
          <cell r="K31">
            <v>65.215999999999994</v>
          </cell>
          <cell r="L31">
            <v>102.51499999999999</v>
          </cell>
          <cell r="M31">
            <v>119.416</v>
          </cell>
          <cell r="N31">
            <v>13.090999999999999</v>
          </cell>
          <cell r="O31">
            <v>42.335999999999999</v>
          </cell>
          <cell r="P31">
            <v>71.496999999999986</v>
          </cell>
          <cell r="Q31">
            <v>155.84800000000001</v>
          </cell>
          <cell r="R31">
            <v>13.208</v>
          </cell>
          <cell r="S31">
            <v>55.025999999999996</v>
          </cell>
          <cell r="T31">
            <v>47.057999999999993</v>
          </cell>
          <cell r="U31">
            <v>48.363</v>
          </cell>
          <cell r="V31">
            <v>12.120000000000001</v>
          </cell>
          <cell r="W31">
            <v>20.2</v>
          </cell>
          <cell r="X31">
            <v>9.1709999999999994</v>
          </cell>
          <cell r="Y31">
            <v>22.505999999999997</v>
          </cell>
          <cell r="Z31">
            <v>68.177999999999997</v>
          </cell>
          <cell r="AA31">
            <v>10.4</v>
          </cell>
          <cell r="AB31">
            <v>60.145999999999994</v>
          </cell>
          <cell r="AC31">
            <v>10.329999999999998</v>
          </cell>
          <cell r="AD31">
            <v>15.734999999999999</v>
          </cell>
          <cell r="AE31">
            <v>0</v>
          </cell>
          <cell r="AF31">
            <v>0</v>
          </cell>
        </row>
        <row r="32">
          <cell r="A32" t="str">
            <v>Mississippi</v>
          </cell>
          <cell r="B32">
            <v>0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</row>
        <row r="33">
          <cell r="A33" t="str">
            <v>Missouri</v>
          </cell>
          <cell r="B33">
            <v>0</v>
          </cell>
          <cell r="C33">
            <v>0</v>
          </cell>
          <cell r="D33">
            <v>0</v>
          </cell>
          <cell r="E33">
            <v>0</v>
          </cell>
          <cell r="F33">
            <v>373.226</v>
          </cell>
          <cell r="G33">
            <v>4.0279999999999996</v>
          </cell>
          <cell r="H33">
            <v>793.63499999999988</v>
          </cell>
          <cell r="I33">
            <v>726.19</v>
          </cell>
          <cell r="J33">
            <v>40.44</v>
          </cell>
          <cell r="K33">
            <v>209.69099999999997</v>
          </cell>
          <cell r="L33">
            <v>986.57999999999993</v>
          </cell>
          <cell r="M33">
            <v>31.526999999999997</v>
          </cell>
          <cell r="N33">
            <v>62.744</v>
          </cell>
          <cell r="O33">
            <v>1070.7840000000001</v>
          </cell>
          <cell r="P33">
            <v>935.34</v>
          </cell>
          <cell r="Q33">
            <v>15.3</v>
          </cell>
          <cell r="R33">
            <v>79.637999999999991</v>
          </cell>
          <cell r="S33">
            <v>67.320000000000007</v>
          </cell>
          <cell r="T33">
            <v>6.048</v>
          </cell>
          <cell r="U33">
            <v>10.069999999999999</v>
          </cell>
          <cell r="V33">
            <v>18.125999999999998</v>
          </cell>
          <cell r="W33">
            <v>0</v>
          </cell>
          <cell r="X33">
            <v>0</v>
          </cell>
          <cell r="Y33">
            <v>0</v>
          </cell>
          <cell r="Z33">
            <v>174.57999999999998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</row>
        <row r="34">
          <cell r="A34" t="str">
            <v>Montana</v>
          </cell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</row>
        <row r="35">
          <cell r="A35" t="str">
            <v>Nebraska</v>
          </cell>
          <cell r="B35">
            <v>2320.8629999999998</v>
          </cell>
          <cell r="C35">
            <v>1999.4880000000001</v>
          </cell>
          <cell r="D35">
            <v>1406.8229999999999</v>
          </cell>
          <cell r="E35">
            <v>771.22500000000002</v>
          </cell>
          <cell r="F35">
            <v>876.65</v>
          </cell>
          <cell r="G35">
            <v>14.7</v>
          </cell>
          <cell r="H35">
            <v>317.20499999999998</v>
          </cell>
          <cell r="I35">
            <v>133.732</v>
          </cell>
          <cell r="J35">
            <v>11.032999999999999</v>
          </cell>
          <cell r="K35">
            <v>3.996</v>
          </cell>
          <cell r="L35">
            <v>340.69499999999994</v>
          </cell>
          <cell r="M35">
            <v>6.1019999999999994</v>
          </cell>
          <cell r="N35">
            <v>1.0069999999999999</v>
          </cell>
          <cell r="O35">
            <v>13.090999999999999</v>
          </cell>
          <cell r="P35">
            <v>39.350999999999999</v>
          </cell>
          <cell r="Q35">
            <v>16.143999999999998</v>
          </cell>
          <cell r="R35">
            <v>19.228000000000002</v>
          </cell>
          <cell r="S35">
            <v>33.594000000000001</v>
          </cell>
          <cell r="T35">
            <v>28.307999999999996</v>
          </cell>
          <cell r="U35">
            <v>18.216000000000001</v>
          </cell>
          <cell r="V35">
            <v>12.048</v>
          </cell>
          <cell r="W35">
            <v>9.0989999999999984</v>
          </cell>
          <cell r="X35">
            <v>4.0759999999999996</v>
          </cell>
          <cell r="Y35">
            <v>2.0720000000000001</v>
          </cell>
          <cell r="Z35">
            <v>391.79200000000003</v>
          </cell>
          <cell r="AA35">
            <v>30.652999999999999</v>
          </cell>
          <cell r="AB35">
            <v>72.012</v>
          </cell>
          <cell r="AC35">
            <v>816.96999999999991</v>
          </cell>
          <cell r="AD35">
            <v>659.32</v>
          </cell>
          <cell r="AE35">
            <v>0</v>
          </cell>
          <cell r="AF35">
            <v>0</v>
          </cell>
        </row>
        <row r="36">
          <cell r="A36" t="str">
            <v>Nevada</v>
          </cell>
          <cell r="B36">
            <v>128.875</v>
          </cell>
          <cell r="C36">
            <v>0</v>
          </cell>
          <cell r="D36">
            <v>30.929999999999996</v>
          </cell>
          <cell r="E36">
            <v>39.292000000000002</v>
          </cell>
          <cell r="F36">
            <v>9.3149999999999995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</row>
        <row r="37">
          <cell r="A37" t="str">
            <v>New Hampshire</v>
          </cell>
          <cell r="B37">
            <v>207.87</v>
          </cell>
          <cell r="C37">
            <v>128.89599999999999</v>
          </cell>
          <cell r="D37">
            <v>96.86399999999999</v>
          </cell>
          <cell r="E37">
            <v>155.54</v>
          </cell>
          <cell r="F37">
            <v>162.07999999999998</v>
          </cell>
          <cell r="G37">
            <v>90.99</v>
          </cell>
          <cell r="H37">
            <v>149.79299999999998</v>
          </cell>
          <cell r="I37">
            <v>103.12199999999999</v>
          </cell>
          <cell r="J37">
            <v>104.133</v>
          </cell>
          <cell r="K37">
            <v>111.999</v>
          </cell>
          <cell r="L37">
            <v>190.44</v>
          </cell>
          <cell r="M37">
            <v>91.332000000000008</v>
          </cell>
          <cell r="N37">
            <v>69.3</v>
          </cell>
          <cell r="O37">
            <v>60.493999999999993</v>
          </cell>
          <cell r="P37">
            <v>95.094999999999999</v>
          </cell>
          <cell r="Q37">
            <v>87.024000000000001</v>
          </cell>
          <cell r="R37">
            <v>95.22</v>
          </cell>
          <cell r="S37">
            <v>9.3960000000000008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</row>
        <row r="38">
          <cell r="A38" t="str">
            <v>New Jersey</v>
          </cell>
          <cell r="B38">
            <v>10221.012000000001</v>
          </cell>
          <cell r="C38">
            <v>15173.514000000001</v>
          </cell>
          <cell r="D38">
            <v>14735.412</v>
          </cell>
          <cell r="E38">
            <v>15488.2</v>
          </cell>
          <cell r="F38">
            <v>8038.7429999999995</v>
          </cell>
          <cell r="G38">
            <v>7538.8940000000002</v>
          </cell>
          <cell r="H38">
            <v>7022.0079999999998</v>
          </cell>
          <cell r="I38">
            <v>6690.24</v>
          </cell>
          <cell r="J38">
            <v>9427.116</v>
          </cell>
          <cell r="K38">
            <v>5985.6789999999992</v>
          </cell>
          <cell r="L38">
            <v>8586.3599999999988</v>
          </cell>
          <cell r="M38">
            <v>12786.21</v>
          </cell>
          <cell r="N38">
            <v>3656.4619999999995</v>
          </cell>
          <cell r="O38">
            <v>490.97399999999999</v>
          </cell>
          <cell r="P38">
            <v>550.66999999999996</v>
          </cell>
          <cell r="Q38">
            <v>451.96499999999997</v>
          </cell>
          <cell r="R38">
            <v>181.3</v>
          </cell>
          <cell r="S38">
            <v>392.26499999999999</v>
          </cell>
          <cell r="T38">
            <v>505.13699999999994</v>
          </cell>
          <cell r="U38">
            <v>467.16599999999994</v>
          </cell>
          <cell r="V38">
            <v>468.88200000000001</v>
          </cell>
          <cell r="W38">
            <v>402.19200000000001</v>
          </cell>
          <cell r="X38">
            <v>143.03099999999998</v>
          </cell>
          <cell r="Y38">
            <v>266.22000000000003</v>
          </cell>
          <cell r="Z38">
            <v>552.26</v>
          </cell>
          <cell r="AA38">
            <v>483.83499999999998</v>
          </cell>
          <cell r="AB38">
            <v>311.25899999999996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</row>
        <row r="39">
          <cell r="A39" t="str">
            <v>New Mexico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</row>
        <row r="40">
          <cell r="A40" t="str">
            <v>New York</v>
          </cell>
          <cell r="B40">
            <v>396.55</v>
          </cell>
          <cell r="C40">
            <v>696.98400000000004</v>
          </cell>
          <cell r="D40">
            <v>1224.51</v>
          </cell>
          <cell r="E40">
            <v>1685.502</v>
          </cell>
          <cell r="F40">
            <v>1500.88</v>
          </cell>
          <cell r="G40">
            <v>1531.72</v>
          </cell>
          <cell r="H40">
            <v>1291.7339999999999</v>
          </cell>
          <cell r="I40">
            <v>903.90600000000006</v>
          </cell>
          <cell r="J40">
            <v>718.572</v>
          </cell>
          <cell r="K40">
            <v>471.39299999999997</v>
          </cell>
          <cell r="L40">
            <v>882.024</v>
          </cell>
          <cell r="M40">
            <v>998.12999999999988</v>
          </cell>
          <cell r="N40">
            <v>1.0229999999999999</v>
          </cell>
          <cell r="O40">
            <v>18.485999999999997</v>
          </cell>
          <cell r="P40">
            <v>8.2080000000000002</v>
          </cell>
          <cell r="Q40">
            <v>14.349999999999998</v>
          </cell>
          <cell r="R40">
            <v>4.0839999999999996</v>
          </cell>
          <cell r="S40">
            <v>13.298999999999999</v>
          </cell>
          <cell r="T40">
            <v>7.1469999999999994</v>
          </cell>
          <cell r="U40">
            <v>6.1259999999999994</v>
          </cell>
          <cell r="V40">
            <v>2.044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E40">
            <v>0</v>
          </cell>
          <cell r="AF40">
            <v>0</v>
          </cell>
        </row>
        <row r="41">
          <cell r="A41" t="str">
            <v>North Carolina</v>
          </cell>
          <cell r="B41">
            <v>0</v>
          </cell>
          <cell r="C41">
            <v>0</v>
          </cell>
          <cell r="D41">
            <v>2.0680000000000001</v>
          </cell>
          <cell r="E41">
            <v>4.1399999999999997</v>
          </cell>
          <cell r="F41">
            <v>3.1080000000000001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21.734999999999999</v>
          </cell>
          <cell r="L41">
            <v>2.06</v>
          </cell>
          <cell r="M41">
            <v>0</v>
          </cell>
          <cell r="N41">
            <v>1.0329999999999999</v>
          </cell>
          <cell r="O41">
            <v>1.04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</row>
        <row r="42">
          <cell r="A42" t="str">
            <v>North Dakota</v>
          </cell>
          <cell r="B42">
            <v>54844.608</v>
          </cell>
          <cell r="C42">
            <v>54974.622000000003</v>
          </cell>
          <cell r="D42">
            <v>61128.319999999992</v>
          </cell>
          <cell r="E42">
            <v>61140.800000000003</v>
          </cell>
          <cell r="F42">
            <v>60440.366000000002</v>
          </cell>
          <cell r="G42">
            <v>60262.65</v>
          </cell>
          <cell r="H42">
            <v>58716.216999999997</v>
          </cell>
          <cell r="I42">
            <v>55837.950000000004</v>
          </cell>
          <cell r="J42">
            <v>56749.536</v>
          </cell>
          <cell r="K42">
            <v>55578.324999999997</v>
          </cell>
          <cell r="L42">
            <v>50911.649999999994</v>
          </cell>
          <cell r="M42">
            <v>52483.115999999995</v>
          </cell>
          <cell r="N42">
            <v>53343.551999999996</v>
          </cell>
          <cell r="O42">
            <v>53670.727999999996</v>
          </cell>
          <cell r="P42">
            <v>48356.601999999999</v>
          </cell>
          <cell r="Q42">
            <v>53176.844000000005</v>
          </cell>
          <cell r="R42">
            <v>56752.884000000005</v>
          </cell>
          <cell r="S42">
            <v>53453.738000000005</v>
          </cell>
          <cell r="T42">
            <v>52658.512000000002</v>
          </cell>
          <cell r="U42">
            <v>56437.224999999999</v>
          </cell>
          <cell r="V42">
            <v>57827.714999999997</v>
          </cell>
          <cell r="W42">
            <v>55048.118999999999</v>
          </cell>
          <cell r="X42">
            <v>55956.164999999994</v>
          </cell>
          <cell r="Y42">
            <v>48891.784</v>
          </cell>
          <cell r="Z42">
            <v>52555.884000000005</v>
          </cell>
          <cell r="AA42">
            <v>52780.686000000002</v>
          </cell>
          <cell r="AB42">
            <v>52040.315999999999</v>
          </cell>
          <cell r="AC42">
            <v>60595.560000000005</v>
          </cell>
          <cell r="AD42">
            <v>63523.44</v>
          </cell>
          <cell r="AE42">
            <v>0</v>
          </cell>
          <cell r="AF42">
            <v>0</v>
          </cell>
        </row>
        <row r="43">
          <cell r="A43" t="str">
            <v>Ohio</v>
          </cell>
          <cell r="B43">
            <v>882.96</v>
          </cell>
          <cell r="C43">
            <v>930.20400000000006</v>
          </cell>
          <cell r="D43">
            <v>1088.836</v>
          </cell>
          <cell r="E43">
            <v>1029.6960000000001</v>
          </cell>
          <cell r="F43">
            <v>1484.9839999999999</v>
          </cell>
          <cell r="G43">
            <v>938.35199999999998</v>
          </cell>
          <cell r="H43">
            <v>1897.4640000000002</v>
          </cell>
          <cell r="I43">
            <v>1487.0349999999999</v>
          </cell>
          <cell r="J43">
            <v>1241.76</v>
          </cell>
          <cell r="K43">
            <v>1244.3999999999999</v>
          </cell>
          <cell r="L43">
            <v>1502.5640000000001</v>
          </cell>
          <cell r="M43">
            <v>1197.258</v>
          </cell>
          <cell r="N43">
            <v>82.00200000000001</v>
          </cell>
          <cell r="O43">
            <v>1038.0720000000001</v>
          </cell>
          <cell r="P43">
            <v>514.14</v>
          </cell>
          <cell r="Q43">
            <v>603.89699999999993</v>
          </cell>
          <cell r="R43">
            <v>439.49699999999996</v>
          </cell>
          <cell r="S43">
            <v>630.49599999999998</v>
          </cell>
          <cell r="T43">
            <v>478.40000000000003</v>
          </cell>
          <cell r="U43">
            <v>543.40199999999993</v>
          </cell>
          <cell r="V43">
            <v>365.00200000000001</v>
          </cell>
          <cell r="W43">
            <v>305.17599999999999</v>
          </cell>
          <cell r="X43">
            <v>377.71199999999999</v>
          </cell>
          <cell r="Y43">
            <v>431.39199999999994</v>
          </cell>
          <cell r="Z43">
            <v>677.53699999999992</v>
          </cell>
          <cell r="AA43">
            <v>498.75600000000003</v>
          </cell>
          <cell r="AB43">
            <v>252.756</v>
          </cell>
          <cell r="AC43">
            <v>411.95000000000005</v>
          </cell>
          <cell r="AD43">
            <v>412.83199999999999</v>
          </cell>
          <cell r="AE43">
            <v>0</v>
          </cell>
          <cell r="AF43">
            <v>0</v>
          </cell>
        </row>
        <row r="44">
          <cell r="A44" t="str">
            <v>Oklahoma</v>
          </cell>
          <cell r="B44">
            <v>0</v>
          </cell>
          <cell r="C44">
            <v>0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  <cell r="M44">
            <v>0</v>
          </cell>
          <cell r="N44">
            <v>0</v>
          </cell>
          <cell r="O44">
            <v>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</row>
        <row r="45">
          <cell r="A45" t="str">
            <v>Oregon</v>
          </cell>
          <cell r="B45">
            <v>3.069</v>
          </cell>
          <cell r="C45">
            <v>4.1159999999999997</v>
          </cell>
          <cell r="D45">
            <v>2.0699999999999998</v>
          </cell>
          <cell r="E45">
            <v>3.1109999999999998</v>
          </cell>
          <cell r="F45">
            <v>2.08</v>
          </cell>
          <cell r="G45">
            <v>2.08</v>
          </cell>
          <cell r="H45">
            <v>2.08</v>
          </cell>
          <cell r="I45">
            <v>2.0920000000000001</v>
          </cell>
          <cell r="J45">
            <v>2.0859999999999999</v>
          </cell>
          <cell r="K45">
            <v>3.1529999999999996</v>
          </cell>
          <cell r="L45">
            <v>2.0539999999999998</v>
          </cell>
          <cell r="M45">
            <v>2.052</v>
          </cell>
          <cell r="N45">
            <v>5.1149999999999993</v>
          </cell>
          <cell r="O45">
            <v>5.0600000000000005</v>
          </cell>
          <cell r="P45">
            <v>2.0259999999999998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</row>
        <row r="46">
          <cell r="A46" t="str">
            <v>Pennsylvania</v>
          </cell>
          <cell r="B46">
            <v>228.14</v>
          </cell>
          <cell r="C46">
            <v>229.76999999999998</v>
          </cell>
          <cell r="D46">
            <v>136.75200000000001</v>
          </cell>
          <cell r="E46">
            <v>114.07</v>
          </cell>
          <cell r="F46">
            <v>261.072</v>
          </cell>
          <cell r="G46">
            <v>77.625</v>
          </cell>
          <cell r="H46">
            <v>275.04399999999998</v>
          </cell>
          <cell r="I46">
            <v>139.72499999999999</v>
          </cell>
          <cell r="J46">
            <v>82.88</v>
          </cell>
          <cell r="K46">
            <v>123.28400000000001</v>
          </cell>
          <cell r="L46">
            <v>270.13499999999999</v>
          </cell>
          <cell r="M46">
            <v>112.77800000000001</v>
          </cell>
          <cell r="N46">
            <v>106.81099999999999</v>
          </cell>
          <cell r="O46">
            <v>131.04</v>
          </cell>
          <cell r="P46">
            <v>136.10899999999998</v>
          </cell>
          <cell r="Q46">
            <v>137.28</v>
          </cell>
          <cell r="R46">
            <v>128.71200000000002</v>
          </cell>
          <cell r="S46">
            <v>150.36499999999998</v>
          </cell>
          <cell r="T46">
            <v>127.67400000000001</v>
          </cell>
          <cell r="U46">
            <v>212.58499999999998</v>
          </cell>
          <cell r="V46">
            <v>4.1360000000000001</v>
          </cell>
          <cell r="W46">
            <v>2.0720000000000001</v>
          </cell>
          <cell r="X46">
            <v>2.08</v>
          </cell>
          <cell r="Y46">
            <v>3.1440000000000001</v>
          </cell>
          <cell r="Z46">
            <v>20.96</v>
          </cell>
          <cell r="AA46">
            <v>29.288</v>
          </cell>
          <cell r="AB46">
            <v>0</v>
          </cell>
          <cell r="AC46">
            <v>15.600000000000001</v>
          </cell>
          <cell r="AD46">
            <v>42.558</v>
          </cell>
          <cell r="AE46">
            <v>0</v>
          </cell>
          <cell r="AF46">
            <v>0</v>
          </cell>
        </row>
        <row r="47">
          <cell r="A47" t="str">
            <v>Rhode Island</v>
          </cell>
          <cell r="B47">
            <v>52.428000000000004</v>
          </cell>
          <cell r="C47">
            <v>94.576000000000008</v>
          </cell>
          <cell r="D47">
            <v>157.79</v>
          </cell>
          <cell r="E47">
            <v>129.654</v>
          </cell>
          <cell r="F47">
            <v>0</v>
          </cell>
          <cell r="G47">
            <v>27.702000000000002</v>
          </cell>
          <cell r="H47">
            <v>44.52</v>
          </cell>
          <cell r="I47">
            <v>18.432000000000002</v>
          </cell>
          <cell r="J47">
            <v>1.0249999999999999</v>
          </cell>
          <cell r="K47">
            <v>1.0229999999999999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</row>
        <row r="48">
          <cell r="A48" t="str">
            <v>South Carolina</v>
          </cell>
          <cell r="B48">
            <v>17.475999999999999</v>
          </cell>
          <cell r="C48">
            <v>48.268999999999998</v>
          </cell>
          <cell r="D48">
            <v>26.701999999999998</v>
          </cell>
          <cell r="E48">
            <v>34.985999999999997</v>
          </cell>
          <cell r="F48">
            <v>158.774</v>
          </cell>
          <cell r="G48">
            <v>63.673999999999992</v>
          </cell>
          <cell r="H48">
            <v>183.34</v>
          </cell>
          <cell r="I48">
            <v>10.309999999999999</v>
          </cell>
          <cell r="J48">
            <v>0</v>
          </cell>
          <cell r="K48">
            <v>18.558</v>
          </cell>
          <cell r="L48">
            <v>64.826999999999998</v>
          </cell>
          <cell r="M48">
            <v>6.2279999999999998</v>
          </cell>
          <cell r="N48">
            <v>3.0960000000000001</v>
          </cell>
          <cell r="O48">
            <v>15.540000000000001</v>
          </cell>
          <cell r="P48">
            <v>2.0699999999999998</v>
          </cell>
          <cell r="Q48">
            <v>89.181999999999988</v>
          </cell>
          <cell r="R48">
            <v>78.074999999999989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17.408000000000001</v>
          </cell>
          <cell r="AA48">
            <v>9.27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</row>
        <row r="49">
          <cell r="A49" t="str">
            <v>South Dakota</v>
          </cell>
          <cell r="B49">
            <v>10.16</v>
          </cell>
          <cell r="C49">
            <v>3.0540000000000003</v>
          </cell>
          <cell r="D49">
            <v>10.149999999999999</v>
          </cell>
          <cell r="E49">
            <v>9.1169999999999991</v>
          </cell>
          <cell r="F49">
            <v>61.61</v>
          </cell>
          <cell r="G49">
            <v>37.518000000000001</v>
          </cell>
          <cell r="H49">
            <v>88.218000000000004</v>
          </cell>
          <cell r="I49">
            <v>30.54</v>
          </cell>
          <cell r="J49">
            <v>4.04</v>
          </cell>
          <cell r="K49">
            <v>5.03</v>
          </cell>
          <cell r="L49">
            <v>13.064999999999998</v>
          </cell>
          <cell r="M49">
            <v>4.9950000000000001</v>
          </cell>
          <cell r="N49">
            <v>2.9969999999999999</v>
          </cell>
          <cell r="O49">
            <v>57.056999999999995</v>
          </cell>
          <cell r="P49">
            <v>5.01</v>
          </cell>
          <cell r="Q49">
            <v>4.0279999999999996</v>
          </cell>
          <cell r="R49">
            <v>0</v>
          </cell>
          <cell r="S49">
            <v>1.0029999999999999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</row>
        <row r="50">
          <cell r="A50" t="str">
            <v>Tennessee</v>
          </cell>
          <cell r="B50">
            <v>3.1049999999999995</v>
          </cell>
          <cell r="C50">
            <v>8.2639999999999993</v>
          </cell>
          <cell r="D50">
            <v>12.372</v>
          </cell>
          <cell r="E50">
            <v>13.454999999999998</v>
          </cell>
          <cell r="F50">
            <v>86.688000000000002</v>
          </cell>
          <cell r="G50">
            <v>34.022999999999996</v>
          </cell>
          <cell r="H50">
            <v>75.335999999999999</v>
          </cell>
          <cell r="I50">
            <v>19.588999999999999</v>
          </cell>
          <cell r="J50">
            <v>4.12</v>
          </cell>
          <cell r="K50">
            <v>11.296999999999999</v>
          </cell>
          <cell r="L50">
            <v>13.480999999999998</v>
          </cell>
          <cell r="M50">
            <v>0</v>
          </cell>
          <cell r="N50">
            <v>1.032</v>
          </cell>
          <cell r="O50">
            <v>1.0329999999999999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</row>
        <row r="51">
          <cell r="A51" t="str">
            <v>Texas</v>
          </cell>
          <cell r="B51">
            <v>1289.6000000000001</v>
          </cell>
          <cell r="C51">
            <v>1115.8119999999999</v>
          </cell>
          <cell r="D51">
            <v>1.0429999999999999</v>
          </cell>
          <cell r="E51">
            <v>3.0840000000000001</v>
          </cell>
          <cell r="F51">
            <v>1.0369999999999999</v>
          </cell>
          <cell r="G51">
            <v>1.0369999999999999</v>
          </cell>
          <cell r="H51">
            <v>0</v>
          </cell>
          <cell r="I51">
            <v>0</v>
          </cell>
          <cell r="J51">
            <v>0</v>
          </cell>
          <cell r="K51">
            <v>17.544</v>
          </cell>
          <cell r="L51">
            <v>0</v>
          </cell>
          <cell r="M51">
            <v>1544.13</v>
          </cell>
          <cell r="N51">
            <v>2.056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</row>
        <row r="52">
          <cell r="A52" t="str">
            <v>Utah</v>
          </cell>
          <cell r="B52">
            <v>0</v>
          </cell>
          <cell r="C52">
            <v>0</v>
          </cell>
          <cell r="D52">
            <v>0</v>
          </cell>
          <cell r="E52">
            <v>0</v>
          </cell>
          <cell r="F52">
            <v>0</v>
          </cell>
          <cell r="G52">
            <v>0</v>
          </cell>
          <cell r="H52">
            <v>0</v>
          </cell>
          <cell r="I52">
            <v>0</v>
          </cell>
          <cell r="J52">
            <v>0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</row>
        <row r="53">
          <cell r="A53" t="str">
            <v>Vermont</v>
          </cell>
          <cell r="B53">
            <v>0</v>
          </cell>
          <cell r="C53">
            <v>5.9279999999999999</v>
          </cell>
          <cell r="D53">
            <v>2.9849999999999999</v>
          </cell>
          <cell r="E53">
            <v>3.992</v>
          </cell>
          <cell r="F53">
            <v>8.9640000000000004</v>
          </cell>
          <cell r="G53">
            <v>3.984</v>
          </cell>
          <cell r="H53">
            <v>5.0749999999999993</v>
          </cell>
          <cell r="I53">
            <v>6.0720000000000001</v>
          </cell>
          <cell r="J53">
            <v>0</v>
          </cell>
          <cell r="K53">
            <v>1.012</v>
          </cell>
          <cell r="L53">
            <v>7.0839999999999996</v>
          </cell>
          <cell r="M53">
            <v>105.248</v>
          </cell>
          <cell r="N53">
            <v>2.008</v>
          </cell>
          <cell r="O53">
            <v>10.06</v>
          </cell>
          <cell r="P53">
            <v>12.048</v>
          </cell>
          <cell r="Q53">
            <v>9.0359999999999996</v>
          </cell>
          <cell r="R53">
            <v>2.0019999999999998</v>
          </cell>
          <cell r="S53">
            <v>2.0019999999999998</v>
          </cell>
          <cell r="T53">
            <v>1.0049999999999999</v>
          </cell>
          <cell r="U53">
            <v>2.0099999999999998</v>
          </cell>
          <cell r="V53">
            <v>1.0069999999999999</v>
          </cell>
          <cell r="W53">
            <v>2.016</v>
          </cell>
          <cell r="X53">
            <v>3.036</v>
          </cell>
          <cell r="Y53">
            <v>3.0449999999999999</v>
          </cell>
          <cell r="Z53">
            <v>5.0849999999999991</v>
          </cell>
          <cell r="AA53">
            <v>3.0749999999999997</v>
          </cell>
          <cell r="AB53">
            <v>1.024</v>
          </cell>
          <cell r="AC53">
            <v>2.06</v>
          </cell>
          <cell r="AD53">
            <v>1.034</v>
          </cell>
          <cell r="AE53">
            <v>0</v>
          </cell>
          <cell r="AF53">
            <v>0</v>
          </cell>
        </row>
        <row r="54">
          <cell r="A54" t="str">
            <v>Virginia</v>
          </cell>
          <cell r="B54">
            <v>61.478000000000002</v>
          </cell>
          <cell r="C54">
            <v>250.08</v>
          </cell>
          <cell r="D54">
            <v>254.55499999999998</v>
          </cell>
          <cell r="E54">
            <v>561.67200000000003</v>
          </cell>
          <cell r="F54">
            <v>1240.4100000000001</v>
          </cell>
          <cell r="G54">
            <v>458.79499999999996</v>
          </cell>
          <cell r="H54">
            <v>743.92399999999998</v>
          </cell>
          <cell r="I54">
            <v>365.40000000000003</v>
          </cell>
          <cell r="J54">
            <v>154.36399999999998</v>
          </cell>
          <cell r="K54">
            <v>185.80199999999999</v>
          </cell>
          <cell r="L54">
            <v>510.25499999999994</v>
          </cell>
          <cell r="M54">
            <v>247.84299999999999</v>
          </cell>
          <cell r="N54">
            <v>128.21600000000001</v>
          </cell>
          <cell r="O54">
            <v>381.24799999999999</v>
          </cell>
          <cell r="P54">
            <v>149.35</v>
          </cell>
          <cell r="Q54">
            <v>199.68</v>
          </cell>
          <cell r="R54">
            <v>40.326000000000001</v>
          </cell>
          <cell r="S54">
            <v>92.114999999999995</v>
          </cell>
          <cell r="T54">
            <v>92.382000000000005</v>
          </cell>
          <cell r="U54">
            <v>255.892</v>
          </cell>
          <cell r="V54">
            <v>163.452</v>
          </cell>
          <cell r="W54">
            <v>91.402999999999992</v>
          </cell>
          <cell r="X54">
            <v>49.632000000000005</v>
          </cell>
          <cell r="Y54">
            <v>134.68</v>
          </cell>
          <cell r="Z54">
            <v>314.846</v>
          </cell>
          <cell r="AA54">
            <v>189.36</v>
          </cell>
          <cell r="AB54">
            <v>37.908000000000001</v>
          </cell>
          <cell r="AC54">
            <v>51.596999999999994</v>
          </cell>
          <cell r="AD54">
            <v>134.65600000000001</v>
          </cell>
          <cell r="AE54">
            <v>0</v>
          </cell>
          <cell r="AF54">
            <v>0</v>
          </cell>
        </row>
        <row r="55">
          <cell r="A55" t="str">
            <v>Washington</v>
          </cell>
          <cell r="B55">
            <v>186.43</v>
          </cell>
          <cell r="C55">
            <v>158.774</v>
          </cell>
          <cell r="D55">
            <v>185.94</v>
          </cell>
          <cell r="E55">
            <v>4.1479999999999997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</row>
        <row r="56">
          <cell r="A56" t="str">
            <v>West Virginia</v>
          </cell>
          <cell r="B56">
            <v>0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0</v>
          </cell>
          <cell r="H56">
            <v>0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</row>
        <row r="57">
          <cell r="A57" t="str">
            <v>Wisconsin</v>
          </cell>
          <cell r="B57">
            <v>1.006</v>
          </cell>
          <cell r="C57">
            <v>1.0069999999999999</v>
          </cell>
          <cell r="D57">
            <v>1.0089999999999999</v>
          </cell>
          <cell r="E57">
            <v>3.0329999999999995</v>
          </cell>
          <cell r="F57">
            <v>5.0600000000000005</v>
          </cell>
          <cell r="G57">
            <v>2.0219999999999998</v>
          </cell>
          <cell r="H57">
            <v>21.272999999999996</v>
          </cell>
          <cell r="I57">
            <v>5.0549999999999997</v>
          </cell>
          <cell r="J57">
            <v>21.230999999999998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</row>
        <row r="58">
          <cell r="A58" t="str">
            <v>Wyoming</v>
          </cell>
          <cell r="B58">
            <v>0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0</v>
          </cell>
          <cell r="H58">
            <v>0</v>
          </cell>
          <cell r="I58">
            <v>0</v>
          </cell>
          <cell r="J58">
            <v>0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</row>
        <row r="59">
          <cell r="A59" t="str">
            <v xml:space="preserve">United States </v>
          </cell>
          <cell r="B59">
            <v>126490.18000000001</v>
          </cell>
          <cell r="C59">
            <v>115984.18000000001</v>
          </cell>
          <cell r="D59">
            <v>121456.57</v>
          </cell>
          <cell r="E59">
            <v>122330.97200000001</v>
          </cell>
          <cell r="F59">
            <v>114039.95399999998</v>
          </cell>
          <cell r="G59">
            <v>113378.12000000001</v>
          </cell>
          <cell r="H59">
            <v>112629.19499999999</v>
          </cell>
          <cell r="I59">
            <v>106557.04899999998</v>
          </cell>
          <cell r="J59">
            <v>105765.61499999999</v>
          </cell>
          <cell r="K59">
            <v>100999.97200000001</v>
          </cell>
          <cell r="L59">
            <v>92249.999999999985</v>
          </cell>
          <cell r="M59">
            <v>88642.423999999999</v>
          </cell>
          <cell r="N59">
            <v>69611.520000000004</v>
          </cell>
          <cell r="O59">
            <v>69601.767999999996</v>
          </cell>
          <cell r="P59">
            <v>61934.49</v>
          </cell>
          <cell r="Q59">
            <v>65474.347999999998</v>
          </cell>
          <cell r="R59">
            <v>67841.565999999992</v>
          </cell>
          <cell r="S59">
            <v>64836.563999999991</v>
          </cell>
          <cell r="T59">
            <v>62533.002999999997</v>
          </cell>
          <cell r="U59">
            <v>66890.474999999991</v>
          </cell>
          <cell r="V59">
            <v>66060.224999999991</v>
          </cell>
          <cell r="W59">
            <v>61409.936000000002</v>
          </cell>
          <cell r="X59">
            <v>62777.417999999998</v>
          </cell>
          <cell r="Y59">
            <v>56070.9</v>
          </cell>
          <cell r="Z59">
            <v>61550.544000000002</v>
          </cell>
          <cell r="AA59">
            <v>60794.124999999993</v>
          </cell>
          <cell r="AB59">
            <v>59303.955999999998</v>
          </cell>
          <cell r="AC59">
            <v>68061.055999999997</v>
          </cell>
          <cell r="AD59">
            <v>71839.347999999998</v>
          </cell>
          <cell r="AE59">
            <v>0</v>
          </cell>
          <cell r="AF59">
            <v>0</v>
          </cell>
        </row>
      </sheetData>
      <sheetData sheetId="19" refreshError="1"/>
      <sheetData sheetId="20">
        <row r="7">
          <cell r="A7" t="str">
            <v>BBtu</v>
          </cell>
          <cell r="B7">
            <v>2</v>
          </cell>
          <cell r="C7">
            <v>3</v>
          </cell>
          <cell r="D7">
            <v>4</v>
          </cell>
          <cell r="E7">
            <v>5</v>
          </cell>
          <cell r="F7">
            <v>6</v>
          </cell>
          <cell r="G7">
            <v>7</v>
          </cell>
          <cell r="H7">
            <v>8</v>
          </cell>
          <cell r="I7">
            <v>9</v>
          </cell>
          <cell r="J7">
            <v>10</v>
          </cell>
          <cell r="K7">
            <v>11</v>
          </cell>
          <cell r="L7">
            <v>12</v>
          </cell>
          <cell r="M7">
            <v>13</v>
          </cell>
          <cell r="N7">
            <v>14</v>
          </cell>
          <cell r="O7">
            <v>15</v>
          </cell>
          <cell r="P7">
            <v>16</v>
          </cell>
          <cell r="Q7">
            <v>17</v>
          </cell>
          <cell r="R7">
            <v>18</v>
          </cell>
          <cell r="S7">
            <v>19</v>
          </cell>
          <cell r="T7">
            <v>20</v>
          </cell>
          <cell r="U7">
            <v>21</v>
          </cell>
          <cell r="V7">
            <v>22</v>
          </cell>
          <cell r="W7">
            <v>23</v>
          </cell>
          <cell r="X7">
            <v>24</v>
          </cell>
          <cell r="Y7">
            <v>25</v>
          </cell>
          <cell r="Z7">
            <v>26</v>
          </cell>
          <cell r="AA7">
            <v>27</v>
          </cell>
          <cell r="AB7">
            <v>28</v>
          </cell>
          <cell r="AC7">
            <v>29</v>
          </cell>
          <cell r="AD7">
            <v>30</v>
          </cell>
          <cell r="AE7">
            <v>31</v>
          </cell>
          <cell r="AF7">
            <v>32</v>
          </cell>
        </row>
        <row r="8">
          <cell r="A8" t="str">
            <v>State</v>
          </cell>
          <cell r="B8">
            <v>1990</v>
          </cell>
          <cell r="C8">
            <v>1991</v>
          </cell>
          <cell r="D8">
            <v>1992</v>
          </cell>
          <cell r="E8">
            <v>1993</v>
          </cell>
          <cell r="F8">
            <v>1994</v>
          </cell>
          <cell r="G8">
            <v>1995</v>
          </cell>
          <cell r="H8">
            <v>1996</v>
          </cell>
          <cell r="I8">
            <v>1997</v>
          </cell>
          <cell r="J8">
            <v>1998</v>
          </cell>
          <cell r="K8">
            <v>1999</v>
          </cell>
          <cell r="L8">
            <v>2000</v>
          </cell>
          <cell r="M8">
            <v>2001</v>
          </cell>
          <cell r="N8">
            <v>2002</v>
          </cell>
          <cell r="O8">
            <v>2003</v>
          </cell>
          <cell r="P8">
            <v>2004</v>
          </cell>
          <cell r="Q8">
            <v>2005</v>
          </cell>
          <cell r="R8">
            <v>2006</v>
          </cell>
          <cell r="S8">
            <v>2007</v>
          </cell>
          <cell r="T8">
            <v>2008</v>
          </cell>
          <cell r="U8">
            <v>2009</v>
          </cell>
          <cell r="V8">
            <v>2010</v>
          </cell>
          <cell r="W8">
            <v>2011</v>
          </cell>
          <cell r="X8">
            <v>2012</v>
          </cell>
          <cell r="Y8">
            <v>2013</v>
          </cell>
          <cell r="Z8">
            <v>2014</v>
          </cell>
          <cell r="AA8">
            <v>2015</v>
          </cell>
          <cell r="AB8">
            <v>2016</v>
          </cell>
          <cell r="AC8">
            <v>2017</v>
          </cell>
          <cell r="AD8">
            <v>2018</v>
          </cell>
          <cell r="AE8">
            <v>2019</v>
          </cell>
          <cell r="AF8">
            <v>2020</v>
          </cell>
        </row>
        <row r="9">
          <cell r="A9" t="str">
            <v>AL</v>
          </cell>
          <cell r="B9">
            <v>8</v>
          </cell>
          <cell r="C9">
            <v>5</v>
          </cell>
          <cell r="D9">
            <v>7</v>
          </cell>
          <cell r="E9">
            <v>1</v>
          </cell>
          <cell r="F9">
            <v>1</v>
          </cell>
          <cell r="G9">
            <v>2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1</v>
          </cell>
          <cell r="N9">
            <v>1</v>
          </cell>
          <cell r="O9">
            <v>1</v>
          </cell>
          <cell r="P9">
            <v>2</v>
          </cell>
          <cell r="Q9">
            <v>0</v>
          </cell>
          <cell r="R9">
            <v>0</v>
          </cell>
          <cell r="S9">
            <v>0</v>
          </cell>
          <cell r="T9">
            <v>3</v>
          </cell>
          <cell r="U9">
            <v>6</v>
          </cell>
          <cell r="V9">
            <v>16</v>
          </cell>
          <cell r="W9">
            <v>16</v>
          </cell>
          <cell r="X9">
            <v>16</v>
          </cell>
          <cell r="Y9">
            <v>16</v>
          </cell>
          <cell r="Z9">
            <v>16</v>
          </cell>
          <cell r="AA9">
            <v>372</v>
          </cell>
          <cell r="AB9">
            <v>472</v>
          </cell>
          <cell r="AC9">
            <v>381</v>
          </cell>
          <cell r="AD9">
            <v>379</v>
          </cell>
        </row>
        <row r="10">
          <cell r="A10" t="str">
            <v>AK</v>
          </cell>
          <cell r="B10">
            <v>0</v>
          </cell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2</v>
          </cell>
          <cell r="H10">
            <v>32</v>
          </cell>
          <cell r="I10">
            <v>7</v>
          </cell>
          <cell r="J10">
            <v>6</v>
          </cell>
          <cell r="K10">
            <v>5</v>
          </cell>
          <cell r="L10">
            <v>2</v>
          </cell>
          <cell r="M10">
            <v>50</v>
          </cell>
          <cell r="N10">
            <v>7</v>
          </cell>
          <cell r="O10">
            <v>0</v>
          </cell>
          <cell r="P10">
            <v>6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22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</row>
        <row r="11">
          <cell r="A11" t="str">
            <v>AZ</v>
          </cell>
          <cell r="B11">
            <v>0</v>
          </cell>
          <cell r="C11">
            <v>0</v>
          </cell>
          <cell r="D11">
            <v>0</v>
          </cell>
          <cell r="E11">
            <v>1</v>
          </cell>
          <cell r="F11">
            <v>1</v>
          </cell>
          <cell r="G11">
            <v>2</v>
          </cell>
          <cell r="H11">
            <v>1</v>
          </cell>
          <cell r="I11">
            <v>1</v>
          </cell>
          <cell r="J11">
            <v>1</v>
          </cell>
          <cell r="K11">
            <v>1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8</v>
          </cell>
          <cell r="R11">
            <v>9</v>
          </cell>
          <cell r="S11">
            <v>10</v>
          </cell>
          <cell r="T11">
            <v>14</v>
          </cell>
          <cell r="U11">
            <v>35</v>
          </cell>
          <cell r="V11">
            <v>46</v>
          </cell>
          <cell r="W11">
            <v>41</v>
          </cell>
          <cell r="X11">
            <v>34</v>
          </cell>
          <cell r="Y11">
            <v>40</v>
          </cell>
          <cell r="Z11">
            <v>15</v>
          </cell>
          <cell r="AA11">
            <v>646</v>
          </cell>
          <cell r="AB11">
            <v>641</v>
          </cell>
          <cell r="AC11">
            <v>653</v>
          </cell>
          <cell r="AD11">
            <v>660</v>
          </cell>
        </row>
        <row r="12">
          <cell r="A12" t="str">
            <v>AR</v>
          </cell>
          <cell r="B12">
            <v>2</v>
          </cell>
          <cell r="C12">
            <v>1</v>
          </cell>
          <cell r="D12">
            <v>1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1</v>
          </cell>
          <cell r="T12">
            <v>9</v>
          </cell>
          <cell r="U12">
            <v>23</v>
          </cell>
          <cell r="V12">
            <v>59</v>
          </cell>
          <cell r="W12">
            <v>26</v>
          </cell>
          <cell r="X12">
            <v>26</v>
          </cell>
          <cell r="Y12">
            <v>20</v>
          </cell>
          <cell r="Z12">
            <v>29</v>
          </cell>
          <cell r="AA12">
            <v>224</v>
          </cell>
          <cell r="AB12">
            <v>196</v>
          </cell>
          <cell r="AC12">
            <v>195</v>
          </cell>
          <cell r="AD12">
            <v>184</v>
          </cell>
        </row>
        <row r="13">
          <cell r="A13" t="str">
            <v>CA</v>
          </cell>
          <cell r="B13">
            <v>25</v>
          </cell>
          <cell r="C13">
            <v>27</v>
          </cell>
          <cell r="D13">
            <v>3</v>
          </cell>
          <cell r="E13">
            <v>2</v>
          </cell>
          <cell r="F13">
            <v>2</v>
          </cell>
          <cell r="G13">
            <v>7</v>
          </cell>
          <cell r="H13">
            <v>5</v>
          </cell>
          <cell r="I13">
            <v>5</v>
          </cell>
          <cell r="J13">
            <v>4</v>
          </cell>
          <cell r="K13">
            <v>3</v>
          </cell>
          <cell r="L13">
            <v>4</v>
          </cell>
          <cell r="M13">
            <v>5</v>
          </cell>
          <cell r="N13">
            <v>6</v>
          </cell>
          <cell r="O13">
            <v>36</v>
          </cell>
          <cell r="P13">
            <v>52</v>
          </cell>
          <cell r="Q13">
            <v>57</v>
          </cell>
          <cell r="R13">
            <v>58</v>
          </cell>
          <cell r="S13">
            <v>61</v>
          </cell>
          <cell r="T13">
            <v>64</v>
          </cell>
          <cell r="U13">
            <v>62</v>
          </cell>
          <cell r="V13">
            <v>94</v>
          </cell>
          <cell r="W13">
            <v>93</v>
          </cell>
          <cell r="X13">
            <v>90</v>
          </cell>
          <cell r="Y13">
            <v>96</v>
          </cell>
          <cell r="Z13">
            <v>93</v>
          </cell>
          <cell r="AA13">
            <v>3625</v>
          </cell>
          <cell r="AB13">
            <v>3616</v>
          </cell>
          <cell r="AC13">
            <v>3688</v>
          </cell>
          <cell r="AD13">
            <v>3733</v>
          </cell>
        </row>
        <row r="14">
          <cell r="A14" t="str">
            <v>CO</v>
          </cell>
          <cell r="B14">
            <v>6</v>
          </cell>
          <cell r="C14">
            <v>8</v>
          </cell>
          <cell r="D14">
            <v>6</v>
          </cell>
          <cell r="E14">
            <v>2</v>
          </cell>
          <cell r="F14">
            <v>3</v>
          </cell>
          <cell r="G14">
            <v>4</v>
          </cell>
          <cell r="H14">
            <v>33</v>
          </cell>
          <cell r="I14">
            <v>4</v>
          </cell>
          <cell r="J14">
            <v>4</v>
          </cell>
          <cell r="K14">
            <v>16</v>
          </cell>
          <cell r="L14">
            <v>14</v>
          </cell>
          <cell r="M14">
            <v>6</v>
          </cell>
          <cell r="N14">
            <v>5</v>
          </cell>
          <cell r="O14">
            <v>6</v>
          </cell>
          <cell r="P14">
            <v>5</v>
          </cell>
          <cell r="Q14">
            <v>3</v>
          </cell>
          <cell r="R14">
            <v>3</v>
          </cell>
          <cell r="S14">
            <v>5</v>
          </cell>
          <cell r="T14">
            <v>6</v>
          </cell>
          <cell r="U14">
            <v>7</v>
          </cell>
          <cell r="V14">
            <v>9</v>
          </cell>
          <cell r="W14">
            <v>11</v>
          </cell>
          <cell r="X14">
            <v>12</v>
          </cell>
          <cell r="Y14">
            <v>13</v>
          </cell>
          <cell r="Z14">
            <v>12</v>
          </cell>
          <cell r="AA14">
            <v>487</v>
          </cell>
          <cell r="AB14">
            <v>512</v>
          </cell>
          <cell r="AC14">
            <v>522</v>
          </cell>
          <cell r="AD14">
            <v>531</v>
          </cell>
        </row>
        <row r="15">
          <cell r="A15" t="str">
            <v>CT</v>
          </cell>
          <cell r="B15">
            <v>0</v>
          </cell>
          <cell r="C15">
            <v>2</v>
          </cell>
          <cell r="D15">
            <v>22</v>
          </cell>
          <cell r="E15">
            <v>27</v>
          </cell>
          <cell r="F15">
            <v>12</v>
          </cell>
          <cell r="G15">
            <v>1</v>
          </cell>
          <cell r="H15">
            <v>7</v>
          </cell>
          <cell r="I15">
            <v>9</v>
          </cell>
          <cell r="J15">
            <v>6</v>
          </cell>
          <cell r="K15">
            <v>6</v>
          </cell>
          <cell r="L15">
            <v>8</v>
          </cell>
          <cell r="M15">
            <v>1</v>
          </cell>
          <cell r="N15">
            <v>6</v>
          </cell>
          <cell r="O15">
            <v>79</v>
          </cell>
          <cell r="P15">
            <v>45</v>
          </cell>
          <cell r="Q15">
            <v>17</v>
          </cell>
          <cell r="R15">
            <v>12</v>
          </cell>
          <cell r="S15">
            <v>13</v>
          </cell>
          <cell r="T15">
            <v>21</v>
          </cell>
          <cell r="U15">
            <v>14</v>
          </cell>
          <cell r="V15">
            <v>14</v>
          </cell>
          <cell r="W15">
            <v>15</v>
          </cell>
          <cell r="X15">
            <v>12</v>
          </cell>
          <cell r="Y15">
            <v>13</v>
          </cell>
          <cell r="Z15">
            <v>12</v>
          </cell>
          <cell r="AA15">
            <v>333</v>
          </cell>
          <cell r="AB15">
            <v>320</v>
          </cell>
          <cell r="AC15">
            <v>324</v>
          </cell>
          <cell r="AD15">
            <v>327</v>
          </cell>
        </row>
        <row r="16">
          <cell r="A16" t="str">
            <v>DE</v>
          </cell>
          <cell r="B16">
            <v>0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1</v>
          </cell>
          <cell r="R16">
            <v>2</v>
          </cell>
          <cell r="S16">
            <v>2</v>
          </cell>
          <cell r="T16">
            <v>2</v>
          </cell>
          <cell r="U16">
            <v>2</v>
          </cell>
          <cell r="V16">
            <v>2</v>
          </cell>
          <cell r="W16">
            <v>2</v>
          </cell>
          <cell r="X16">
            <v>2</v>
          </cell>
          <cell r="Y16">
            <v>2</v>
          </cell>
          <cell r="Z16">
            <v>2</v>
          </cell>
          <cell r="AA16">
            <v>84</v>
          </cell>
          <cell r="AB16">
            <v>84</v>
          </cell>
          <cell r="AC16">
            <v>86</v>
          </cell>
          <cell r="AD16">
            <v>86</v>
          </cell>
        </row>
        <row r="17">
          <cell r="A17" t="str">
            <v>DC</v>
          </cell>
          <cell r="B17">
            <v>0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16</v>
          </cell>
          <cell r="R17">
            <v>12</v>
          </cell>
          <cell r="S17">
            <v>5</v>
          </cell>
          <cell r="T17">
            <v>12</v>
          </cell>
          <cell r="U17">
            <v>7</v>
          </cell>
          <cell r="V17">
            <v>83</v>
          </cell>
          <cell r="W17">
            <v>97</v>
          </cell>
          <cell r="X17">
            <v>2</v>
          </cell>
          <cell r="Y17">
            <v>3</v>
          </cell>
          <cell r="Z17">
            <v>2</v>
          </cell>
          <cell r="AA17">
            <v>23</v>
          </cell>
          <cell r="AB17">
            <v>27</v>
          </cell>
          <cell r="AC17">
            <v>27</v>
          </cell>
          <cell r="AD17">
            <v>28</v>
          </cell>
        </row>
        <row r="18">
          <cell r="A18" t="str">
            <v>FL</v>
          </cell>
          <cell r="B18">
            <v>6</v>
          </cell>
          <cell r="C18">
            <v>5</v>
          </cell>
          <cell r="D18">
            <v>5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8</v>
          </cell>
          <cell r="R18">
            <v>13</v>
          </cell>
          <cell r="S18">
            <v>29</v>
          </cell>
          <cell r="T18">
            <v>148</v>
          </cell>
          <cell r="U18">
            <v>197</v>
          </cell>
          <cell r="V18">
            <v>552</v>
          </cell>
          <cell r="W18">
            <v>297</v>
          </cell>
          <cell r="X18">
            <v>125</v>
          </cell>
          <cell r="Y18">
            <v>240</v>
          </cell>
          <cell r="Z18">
            <v>192</v>
          </cell>
          <cell r="AA18">
            <v>1714</v>
          </cell>
          <cell r="AB18">
            <v>2119</v>
          </cell>
          <cell r="AC18">
            <v>1849</v>
          </cell>
          <cell r="AD18">
            <v>1938</v>
          </cell>
        </row>
        <row r="19">
          <cell r="A19" t="str">
            <v>GA</v>
          </cell>
          <cell r="B19">
            <v>5</v>
          </cell>
          <cell r="C19">
            <v>3</v>
          </cell>
          <cell r="D19">
            <v>1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1</v>
          </cell>
          <cell r="R19">
            <v>2</v>
          </cell>
          <cell r="S19">
            <v>3</v>
          </cell>
          <cell r="T19">
            <v>17</v>
          </cell>
          <cell r="U19">
            <v>21</v>
          </cell>
          <cell r="V19">
            <v>21</v>
          </cell>
          <cell r="W19">
            <v>22</v>
          </cell>
          <cell r="X19">
            <v>23</v>
          </cell>
          <cell r="Y19">
            <v>24</v>
          </cell>
          <cell r="Z19">
            <v>23</v>
          </cell>
          <cell r="AA19">
            <v>748</v>
          </cell>
          <cell r="AB19">
            <v>787</v>
          </cell>
          <cell r="AC19">
            <v>820</v>
          </cell>
          <cell r="AD19">
            <v>856</v>
          </cell>
        </row>
        <row r="20">
          <cell r="A20" t="str">
            <v>HI</v>
          </cell>
          <cell r="B20">
            <v>0</v>
          </cell>
          <cell r="C20">
            <v>0</v>
          </cell>
          <cell r="D20">
            <v>0</v>
          </cell>
          <cell r="E20">
            <v>0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1</v>
          </cell>
          <cell r="R20">
            <v>1</v>
          </cell>
          <cell r="S20">
            <v>2</v>
          </cell>
          <cell r="T20">
            <v>4</v>
          </cell>
          <cell r="U20">
            <v>4</v>
          </cell>
          <cell r="V20">
            <v>3</v>
          </cell>
          <cell r="W20">
            <v>4</v>
          </cell>
          <cell r="X20">
            <v>3</v>
          </cell>
          <cell r="Y20">
            <v>4</v>
          </cell>
          <cell r="Z20">
            <v>4</v>
          </cell>
          <cell r="AA20">
            <v>111</v>
          </cell>
          <cell r="AB20">
            <v>112</v>
          </cell>
          <cell r="AC20">
            <v>115</v>
          </cell>
          <cell r="AD20">
            <v>117</v>
          </cell>
        </row>
        <row r="21">
          <cell r="A21" t="str">
            <v>ID</v>
          </cell>
          <cell r="B21">
            <v>7</v>
          </cell>
          <cell r="C21">
            <v>19</v>
          </cell>
          <cell r="D21">
            <v>11</v>
          </cell>
          <cell r="E21">
            <v>0</v>
          </cell>
          <cell r="F21">
            <v>0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1</v>
          </cell>
          <cell r="R21">
            <v>4</v>
          </cell>
          <cell r="S21">
            <v>2</v>
          </cell>
          <cell r="T21">
            <v>11</v>
          </cell>
          <cell r="U21">
            <v>5</v>
          </cell>
          <cell r="V21">
            <v>4</v>
          </cell>
          <cell r="W21">
            <v>6</v>
          </cell>
          <cell r="X21">
            <v>12</v>
          </cell>
          <cell r="Y21">
            <v>15</v>
          </cell>
          <cell r="Z21">
            <v>16</v>
          </cell>
          <cell r="AA21">
            <v>121</v>
          </cell>
          <cell r="AB21">
            <v>113</v>
          </cell>
          <cell r="AC21">
            <v>115</v>
          </cell>
          <cell r="AD21">
            <v>118</v>
          </cell>
        </row>
        <row r="22">
          <cell r="A22" t="str">
            <v>IA</v>
          </cell>
          <cell r="B22">
            <v>14</v>
          </cell>
          <cell r="C22">
            <v>86</v>
          </cell>
          <cell r="D22">
            <v>96</v>
          </cell>
          <cell r="E22">
            <v>109</v>
          </cell>
          <cell r="F22">
            <v>7</v>
          </cell>
          <cell r="G22">
            <v>6</v>
          </cell>
          <cell r="H22">
            <v>27</v>
          </cell>
          <cell r="I22">
            <v>61</v>
          </cell>
          <cell r="J22">
            <v>77</v>
          </cell>
          <cell r="K22">
            <v>77</v>
          </cell>
          <cell r="L22">
            <v>112</v>
          </cell>
          <cell r="M22">
            <v>120</v>
          </cell>
          <cell r="N22">
            <v>140</v>
          </cell>
          <cell r="O22">
            <v>151</v>
          </cell>
          <cell r="P22">
            <v>240</v>
          </cell>
          <cell r="Q22">
            <v>55</v>
          </cell>
          <cell r="R22">
            <v>89</v>
          </cell>
          <cell r="S22">
            <v>183</v>
          </cell>
          <cell r="T22">
            <v>308</v>
          </cell>
          <cell r="U22">
            <v>353</v>
          </cell>
          <cell r="V22">
            <v>752</v>
          </cell>
          <cell r="W22">
            <v>738</v>
          </cell>
          <cell r="X22">
            <v>730</v>
          </cell>
          <cell r="Y22">
            <v>725</v>
          </cell>
          <cell r="Z22">
            <v>742</v>
          </cell>
          <cell r="AA22">
            <v>1061</v>
          </cell>
          <cell r="AB22">
            <v>218</v>
          </cell>
          <cell r="AC22">
            <v>224</v>
          </cell>
          <cell r="AD22">
            <v>225</v>
          </cell>
        </row>
        <row r="23">
          <cell r="A23" t="str">
            <v>IN</v>
          </cell>
          <cell r="B23">
            <v>47</v>
          </cell>
          <cell r="C23">
            <v>36</v>
          </cell>
          <cell r="D23">
            <v>32</v>
          </cell>
          <cell r="E23">
            <v>27</v>
          </cell>
          <cell r="F23">
            <v>24</v>
          </cell>
          <cell r="G23">
            <v>19</v>
          </cell>
          <cell r="H23">
            <v>9</v>
          </cell>
          <cell r="I23">
            <v>13</v>
          </cell>
          <cell r="J23">
            <v>11</v>
          </cell>
          <cell r="K23">
            <v>22</v>
          </cell>
          <cell r="L23">
            <v>12</v>
          </cell>
          <cell r="M23">
            <v>31</v>
          </cell>
          <cell r="N23">
            <v>32</v>
          </cell>
          <cell r="O23">
            <v>36</v>
          </cell>
          <cell r="P23">
            <v>30</v>
          </cell>
          <cell r="Q23">
            <v>39</v>
          </cell>
          <cell r="R23">
            <v>37</v>
          </cell>
          <cell r="S23">
            <v>59</v>
          </cell>
          <cell r="T23">
            <v>114</v>
          </cell>
          <cell r="U23">
            <v>234</v>
          </cell>
          <cell r="V23">
            <v>191</v>
          </cell>
          <cell r="W23">
            <v>214</v>
          </cell>
          <cell r="X23">
            <v>213</v>
          </cell>
          <cell r="Y23">
            <v>207</v>
          </cell>
          <cell r="Z23">
            <v>199</v>
          </cell>
          <cell r="AA23">
            <v>526</v>
          </cell>
          <cell r="AB23">
            <v>535</v>
          </cell>
          <cell r="AC23">
            <v>483</v>
          </cell>
          <cell r="AD23">
            <v>486</v>
          </cell>
        </row>
        <row r="24">
          <cell r="A24" t="str">
            <v>IL</v>
          </cell>
          <cell r="B24">
            <v>60</v>
          </cell>
          <cell r="C24">
            <v>48</v>
          </cell>
          <cell r="D24">
            <v>51</v>
          </cell>
          <cell r="E24">
            <v>17</v>
          </cell>
          <cell r="F24">
            <v>26</v>
          </cell>
          <cell r="G24">
            <v>19</v>
          </cell>
          <cell r="H24">
            <v>18</v>
          </cell>
          <cell r="I24">
            <v>31</v>
          </cell>
          <cell r="J24">
            <v>38</v>
          </cell>
          <cell r="K24">
            <v>25</v>
          </cell>
          <cell r="L24">
            <v>44</v>
          </cell>
          <cell r="M24">
            <v>57</v>
          </cell>
          <cell r="N24">
            <v>78</v>
          </cell>
          <cell r="O24">
            <v>97</v>
          </cell>
          <cell r="P24">
            <v>107</v>
          </cell>
          <cell r="Q24">
            <v>61</v>
          </cell>
          <cell r="R24">
            <v>102</v>
          </cell>
          <cell r="S24">
            <v>66</v>
          </cell>
          <cell r="T24">
            <v>93</v>
          </cell>
          <cell r="U24">
            <v>296</v>
          </cell>
          <cell r="V24">
            <v>83</v>
          </cell>
          <cell r="W24">
            <v>64</v>
          </cell>
          <cell r="X24">
            <v>87</v>
          </cell>
          <cell r="Y24">
            <v>62</v>
          </cell>
          <cell r="Z24">
            <v>58</v>
          </cell>
          <cell r="AA24">
            <v>915</v>
          </cell>
          <cell r="AB24">
            <v>904</v>
          </cell>
          <cell r="AC24">
            <v>902</v>
          </cell>
          <cell r="AD24">
            <v>909</v>
          </cell>
        </row>
        <row r="25">
          <cell r="A25" t="str">
            <v>KS</v>
          </cell>
          <cell r="B25">
            <v>3</v>
          </cell>
          <cell r="C25">
            <v>3</v>
          </cell>
          <cell r="D25">
            <v>2</v>
          </cell>
          <cell r="E25">
            <v>1</v>
          </cell>
          <cell r="F25">
            <v>1</v>
          </cell>
          <cell r="G25">
            <v>1</v>
          </cell>
          <cell r="H25">
            <v>1</v>
          </cell>
          <cell r="I25">
            <v>1</v>
          </cell>
          <cell r="J25">
            <v>1</v>
          </cell>
          <cell r="K25">
            <v>1</v>
          </cell>
          <cell r="L25">
            <v>1</v>
          </cell>
          <cell r="M25">
            <v>1</v>
          </cell>
          <cell r="N25">
            <v>4</v>
          </cell>
          <cell r="O25">
            <v>11</v>
          </cell>
          <cell r="P25">
            <v>1</v>
          </cell>
          <cell r="Q25">
            <v>7</v>
          </cell>
          <cell r="R25">
            <v>11</v>
          </cell>
          <cell r="S25">
            <v>12</v>
          </cell>
          <cell r="T25">
            <v>18</v>
          </cell>
          <cell r="U25">
            <v>21</v>
          </cell>
          <cell r="V25">
            <v>21</v>
          </cell>
          <cell r="W25">
            <v>16</v>
          </cell>
          <cell r="X25">
            <v>26</v>
          </cell>
          <cell r="Y25">
            <v>10</v>
          </cell>
          <cell r="Z25">
            <v>21</v>
          </cell>
          <cell r="AA25">
            <v>212</v>
          </cell>
          <cell r="AB25">
            <v>203</v>
          </cell>
          <cell r="AC25">
            <v>199</v>
          </cell>
          <cell r="AD25">
            <v>196</v>
          </cell>
        </row>
        <row r="26">
          <cell r="A26" t="str">
            <v>KY</v>
          </cell>
          <cell r="B26">
            <v>30</v>
          </cell>
          <cell r="C26">
            <v>21</v>
          </cell>
          <cell r="D26">
            <v>21</v>
          </cell>
          <cell r="E26">
            <v>2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1</v>
          </cell>
          <cell r="K26">
            <v>0</v>
          </cell>
          <cell r="L26">
            <v>0</v>
          </cell>
          <cell r="M26">
            <v>0</v>
          </cell>
          <cell r="N26">
            <v>2</v>
          </cell>
          <cell r="O26">
            <v>4</v>
          </cell>
          <cell r="P26">
            <v>3</v>
          </cell>
          <cell r="Q26">
            <v>8</v>
          </cell>
          <cell r="R26">
            <v>8</v>
          </cell>
          <cell r="S26">
            <v>10</v>
          </cell>
          <cell r="T26">
            <v>13</v>
          </cell>
          <cell r="U26">
            <v>14</v>
          </cell>
          <cell r="V26">
            <v>14</v>
          </cell>
          <cell r="W26">
            <v>14</v>
          </cell>
          <cell r="X26">
            <v>15</v>
          </cell>
          <cell r="Y26">
            <v>16</v>
          </cell>
          <cell r="Z26">
            <v>15</v>
          </cell>
          <cell r="AA26">
            <v>246</v>
          </cell>
          <cell r="AB26">
            <v>260</v>
          </cell>
          <cell r="AC26">
            <v>267</v>
          </cell>
          <cell r="AD26">
            <v>267</v>
          </cell>
        </row>
        <row r="27">
          <cell r="A27" t="str">
            <v>LA</v>
          </cell>
          <cell r="B27">
            <v>2</v>
          </cell>
          <cell r="C27">
            <v>4</v>
          </cell>
          <cell r="D27">
            <v>4</v>
          </cell>
          <cell r="E27">
            <v>1</v>
          </cell>
          <cell r="F27">
            <v>1</v>
          </cell>
          <cell r="G27">
            <v>1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1</v>
          </cell>
          <cell r="M27">
            <v>0</v>
          </cell>
          <cell r="N27">
            <v>44</v>
          </cell>
          <cell r="O27">
            <v>147</v>
          </cell>
          <cell r="P27">
            <v>107</v>
          </cell>
          <cell r="Q27">
            <v>3</v>
          </cell>
          <cell r="R27">
            <v>0</v>
          </cell>
          <cell r="S27">
            <v>24</v>
          </cell>
          <cell r="T27">
            <v>3</v>
          </cell>
          <cell r="U27">
            <v>9</v>
          </cell>
          <cell r="V27">
            <v>16</v>
          </cell>
          <cell r="W27">
            <v>15</v>
          </cell>
          <cell r="X27">
            <v>15</v>
          </cell>
          <cell r="Y27">
            <v>16</v>
          </cell>
          <cell r="Z27">
            <v>15</v>
          </cell>
          <cell r="AA27">
            <v>282</v>
          </cell>
          <cell r="AB27">
            <v>285</v>
          </cell>
          <cell r="AC27">
            <v>290</v>
          </cell>
          <cell r="AD27">
            <v>279</v>
          </cell>
        </row>
        <row r="28">
          <cell r="A28" t="str">
            <v>ME</v>
          </cell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1</v>
          </cell>
          <cell r="S28">
            <v>2</v>
          </cell>
          <cell r="T28">
            <v>5</v>
          </cell>
          <cell r="U28">
            <v>11</v>
          </cell>
          <cell r="V28">
            <v>11</v>
          </cell>
          <cell r="W28">
            <v>6</v>
          </cell>
          <cell r="X28">
            <v>6</v>
          </cell>
          <cell r="Y28">
            <v>10</v>
          </cell>
          <cell r="Z28">
            <v>8</v>
          </cell>
          <cell r="AA28">
            <v>105</v>
          </cell>
          <cell r="AB28">
            <v>108</v>
          </cell>
          <cell r="AC28">
            <v>111</v>
          </cell>
          <cell r="AD28">
            <v>113</v>
          </cell>
        </row>
        <row r="29">
          <cell r="A29" t="str">
            <v>MD</v>
          </cell>
          <cell r="B29">
            <v>0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2</v>
          </cell>
          <cell r="O29">
            <v>0</v>
          </cell>
          <cell r="P29">
            <v>0</v>
          </cell>
          <cell r="Q29">
            <v>3</v>
          </cell>
          <cell r="R29">
            <v>7</v>
          </cell>
          <cell r="S29">
            <v>9</v>
          </cell>
          <cell r="T29">
            <v>8</v>
          </cell>
          <cell r="U29">
            <v>9</v>
          </cell>
          <cell r="V29">
            <v>12</v>
          </cell>
          <cell r="W29">
            <v>12</v>
          </cell>
          <cell r="X29">
            <v>12</v>
          </cell>
          <cell r="Y29">
            <v>12</v>
          </cell>
          <cell r="Z29">
            <v>12</v>
          </cell>
          <cell r="AA29">
            <v>599</v>
          </cell>
          <cell r="AB29">
            <v>604</v>
          </cell>
          <cell r="AC29">
            <v>617</v>
          </cell>
          <cell r="AD29">
            <v>627</v>
          </cell>
        </row>
        <row r="30">
          <cell r="A30" t="str">
            <v>MA</v>
          </cell>
          <cell r="B30">
            <v>0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</v>
          </cell>
          <cell r="Q30">
            <v>5</v>
          </cell>
          <cell r="R30">
            <v>18</v>
          </cell>
          <cell r="S30">
            <v>24</v>
          </cell>
          <cell r="T30">
            <v>21</v>
          </cell>
          <cell r="U30">
            <v>24</v>
          </cell>
          <cell r="V30">
            <v>18</v>
          </cell>
          <cell r="W30">
            <v>52</v>
          </cell>
          <cell r="X30">
            <v>15</v>
          </cell>
          <cell r="Y30">
            <v>17</v>
          </cell>
          <cell r="Z30">
            <v>17</v>
          </cell>
          <cell r="AA30">
            <v>502</v>
          </cell>
          <cell r="AB30">
            <v>503</v>
          </cell>
          <cell r="AC30">
            <v>512</v>
          </cell>
          <cell r="AD30">
            <v>506</v>
          </cell>
        </row>
        <row r="31">
          <cell r="A31" t="str">
            <v>MI</v>
          </cell>
          <cell r="B31">
            <v>32</v>
          </cell>
          <cell r="C31">
            <v>32</v>
          </cell>
          <cell r="D31">
            <v>26</v>
          </cell>
          <cell r="E31">
            <v>4</v>
          </cell>
          <cell r="F31">
            <v>22</v>
          </cell>
          <cell r="G31">
            <v>3</v>
          </cell>
          <cell r="H31">
            <v>1</v>
          </cell>
          <cell r="I31">
            <v>2</v>
          </cell>
          <cell r="J31">
            <v>5</v>
          </cell>
          <cell r="K31">
            <v>5</v>
          </cell>
          <cell r="L31">
            <v>11</v>
          </cell>
          <cell r="M31">
            <v>18</v>
          </cell>
          <cell r="N31">
            <v>21</v>
          </cell>
          <cell r="O31">
            <v>22</v>
          </cell>
          <cell r="P31">
            <v>21</v>
          </cell>
          <cell r="Q31">
            <v>31</v>
          </cell>
          <cell r="R31">
            <v>14</v>
          </cell>
          <cell r="S31">
            <v>16</v>
          </cell>
          <cell r="T31">
            <v>23</v>
          </cell>
          <cell r="U31">
            <v>41</v>
          </cell>
          <cell r="V31">
            <v>26</v>
          </cell>
          <cell r="W31">
            <v>26</v>
          </cell>
          <cell r="X31">
            <v>28</v>
          </cell>
          <cell r="Y31">
            <v>29</v>
          </cell>
          <cell r="Z31">
            <v>1123</v>
          </cell>
          <cell r="AA31">
            <v>654</v>
          </cell>
          <cell r="AB31">
            <v>663</v>
          </cell>
          <cell r="AC31">
            <v>684</v>
          </cell>
          <cell r="AD31">
            <v>687</v>
          </cell>
        </row>
        <row r="32">
          <cell r="A32" t="str">
            <v>MN</v>
          </cell>
          <cell r="B32">
            <v>66</v>
          </cell>
          <cell r="C32">
            <v>16</v>
          </cell>
          <cell r="D32">
            <v>14</v>
          </cell>
          <cell r="E32">
            <v>11</v>
          </cell>
          <cell r="F32">
            <v>12</v>
          </cell>
          <cell r="G32">
            <v>13</v>
          </cell>
          <cell r="H32">
            <v>10</v>
          </cell>
          <cell r="I32">
            <v>284</v>
          </cell>
          <cell r="J32">
            <v>299</v>
          </cell>
          <cell r="K32">
            <v>16</v>
          </cell>
          <cell r="L32">
            <v>16</v>
          </cell>
          <cell r="M32">
            <v>17</v>
          </cell>
          <cell r="N32">
            <v>18</v>
          </cell>
          <cell r="O32">
            <v>287</v>
          </cell>
          <cell r="P32">
            <v>18</v>
          </cell>
          <cell r="Q32">
            <v>14</v>
          </cell>
          <cell r="R32">
            <v>343</v>
          </cell>
          <cell r="S32">
            <v>295</v>
          </cell>
          <cell r="T32">
            <v>296</v>
          </cell>
          <cell r="U32">
            <v>226</v>
          </cell>
          <cell r="V32">
            <v>303</v>
          </cell>
          <cell r="W32">
            <v>262</v>
          </cell>
          <cell r="X32">
            <v>284</v>
          </cell>
          <cell r="Y32">
            <v>262</v>
          </cell>
          <cell r="Z32">
            <v>268</v>
          </cell>
          <cell r="AA32">
            <v>661</v>
          </cell>
          <cell r="AB32">
            <v>677</v>
          </cell>
          <cell r="AC32">
            <v>434</v>
          </cell>
          <cell r="AD32">
            <v>438</v>
          </cell>
        </row>
        <row r="33">
          <cell r="A33" t="str">
            <v>MS</v>
          </cell>
          <cell r="B33">
            <v>0</v>
          </cell>
          <cell r="C33">
            <v>0</v>
          </cell>
          <cell r="D33">
            <v>0</v>
          </cell>
          <cell r="E33">
            <v>1</v>
          </cell>
          <cell r="F33">
            <v>2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1</v>
          </cell>
          <cell r="R33">
            <v>0</v>
          </cell>
          <cell r="S33">
            <v>0</v>
          </cell>
          <cell r="T33">
            <v>3</v>
          </cell>
          <cell r="U33">
            <v>6</v>
          </cell>
          <cell r="V33">
            <v>12</v>
          </cell>
          <cell r="W33">
            <v>11</v>
          </cell>
          <cell r="X33">
            <v>13</v>
          </cell>
          <cell r="Y33">
            <v>13</v>
          </cell>
          <cell r="Z33">
            <v>12</v>
          </cell>
          <cell r="AA33">
            <v>165</v>
          </cell>
          <cell r="AB33">
            <v>170</v>
          </cell>
          <cell r="AC33">
            <v>169</v>
          </cell>
          <cell r="AD33">
            <v>161</v>
          </cell>
        </row>
        <row r="34">
          <cell r="A34" t="str">
            <v>MO</v>
          </cell>
          <cell r="B34">
            <v>8</v>
          </cell>
          <cell r="C34">
            <v>4</v>
          </cell>
          <cell r="D34">
            <v>4</v>
          </cell>
          <cell r="E34">
            <v>5</v>
          </cell>
          <cell r="F34">
            <v>4</v>
          </cell>
          <cell r="G34">
            <v>3</v>
          </cell>
          <cell r="H34">
            <v>2</v>
          </cell>
          <cell r="I34">
            <v>1</v>
          </cell>
          <cell r="J34">
            <v>1</v>
          </cell>
          <cell r="K34">
            <v>6</v>
          </cell>
          <cell r="L34">
            <v>9</v>
          </cell>
          <cell r="M34">
            <v>10</v>
          </cell>
          <cell r="N34">
            <v>21</v>
          </cell>
          <cell r="O34">
            <v>28</v>
          </cell>
          <cell r="P34">
            <v>24</v>
          </cell>
          <cell r="Q34">
            <v>37</v>
          </cell>
          <cell r="R34">
            <v>7</v>
          </cell>
          <cell r="S34">
            <v>10</v>
          </cell>
          <cell r="T34">
            <v>15</v>
          </cell>
          <cell r="U34">
            <v>14</v>
          </cell>
          <cell r="V34">
            <v>17</v>
          </cell>
          <cell r="W34">
            <v>17</v>
          </cell>
          <cell r="X34">
            <v>17</v>
          </cell>
          <cell r="Y34">
            <v>17</v>
          </cell>
          <cell r="Z34">
            <v>18</v>
          </cell>
          <cell r="AA34">
            <v>446</v>
          </cell>
          <cell r="AB34">
            <v>448</v>
          </cell>
          <cell r="AC34">
            <v>458</v>
          </cell>
          <cell r="AD34">
            <v>459</v>
          </cell>
        </row>
        <row r="35">
          <cell r="A35" t="str">
            <v>MT</v>
          </cell>
          <cell r="B35">
            <v>0</v>
          </cell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1</v>
          </cell>
          <cell r="R35">
            <v>1</v>
          </cell>
          <cell r="S35">
            <v>2</v>
          </cell>
          <cell r="T35">
            <v>3</v>
          </cell>
          <cell r="U35">
            <v>3</v>
          </cell>
          <cell r="V35">
            <v>3</v>
          </cell>
          <cell r="W35">
            <v>4</v>
          </cell>
          <cell r="X35">
            <v>4</v>
          </cell>
          <cell r="Y35">
            <v>4</v>
          </cell>
          <cell r="Z35">
            <v>4</v>
          </cell>
          <cell r="AA35">
            <v>51</v>
          </cell>
          <cell r="AB35">
            <v>54</v>
          </cell>
          <cell r="AC35">
            <v>54</v>
          </cell>
          <cell r="AD35">
            <v>55</v>
          </cell>
        </row>
        <row r="36">
          <cell r="A36" t="str">
            <v>NE</v>
          </cell>
          <cell r="B36">
            <v>21</v>
          </cell>
          <cell r="C36">
            <v>16</v>
          </cell>
          <cell r="D36">
            <v>18</v>
          </cell>
          <cell r="E36">
            <v>3</v>
          </cell>
          <cell r="F36">
            <v>2</v>
          </cell>
          <cell r="G36">
            <v>2</v>
          </cell>
          <cell r="H36">
            <v>2</v>
          </cell>
          <cell r="I36">
            <v>2</v>
          </cell>
          <cell r="J36">
            <v>2</v>
          </cell>
          <cell r="K36">
            <v>2</v>
          </cell>
          <cell r="L36">
            <v>38</v>
          </cell>
          <cell r="M36">
            <v>23</v>
          </cell>
          <cell r="N36">
            <v>18</v>
          </cell>
          <cell r="O36">
            <v>15</v>
          </cell>
          <cell r="P36">
            <v>29</v>
          </cell>
          <cell r="Q36">
            <v>2</v>
          </cell>
          <cell r="R36">
            <v>8</v>
          </cell>
          <cell r="S36">
            <v>15</v>
          </cell>
          <cell r="T36">
            <v>25</v>
          </cell>
          <cell r="U36">
            <v>22</v>
          </cell>
          <cell r="V36">
            <v>6</v>
          </cell>
          <cell r="W36">
            <v>23</v>
          </cell>
          <cell r="X36">
            <v>21</v>
          </cell>
          <cell r="Y36">
            <v>16</v>
          </cell>
          <cell r="Z36">
            <v>19</v>
          </cell>
          <cell r="AA36">
            <v>130</v>
          </cell>
          <cell r="AB36">
            <v>127</v>
          </cell>
          <cell r="AC36">
            <v>120</v>
          </cell>
          <cell r="AD36">
            <v>120</v>
          </cell>
        </row>
        <row r="37">
          <cell r="A37" t="str">
            <v>NV</v>
          </cell>
          <cell r="B37">
            <v>2</v>
          </cell>
          <cell r="C37">
            <v>3</v>
          </cell>
          <cell r="D37">
            <v>3</v>
          </cell>
          <cell r="E37">
            <v>1</v>
          </cell>
          <cell r="F37">
            <v>0</v>
          </cell>
          <cell r="G37">
            <v>1</v>
          </cell>
          <cell r="H37">
            <v>0</v>
          </cell>
          <cell r="I37">
            <v>0</v>
          </cell>
          <cell r="J37">
            <v>1</v>
          </cell>
          <cell r="K37">
            <v>1</v>
          </cell>
          <cell r="L37">
            <v>1</v>
          </cell>
          <cell r="M37">
            <v>2</v>
          </cell>
          <cell r="N37">
            <v>2</v>
          </cell>
          <cell r="O37">
            <v>2</v>
          </cell>
          <cell r="P37">
            <v>2</v>
          </cell>
          <cell r="Q37">
            <v>2</v>
          </cell>
          <cell r="R37">
            <v>2</v>
          </cell>
          <cell r="S37">
            <v>3</v>
          </cell>
          <cell r="T37">
            <v>7</v>
          </cell>
          <cell r="U37">
            <v>5</v>
          </cell>
          <cell r="V37">
            <v>5</v>
          </cell>
          <cell r="W37">
            <v>5</v>
          </cell>
          <cell r="X37">
            <v>5</v>
          </cell>
          <cell r="Y37">
            <v>8</v>
          </cell>
          <cell r="Z37">
            <v>5</v>
          </cell>
          <cell r="AA37">
            <v>301</v>
          </cell>
          <cell r="AB37">
            <v>304</v>
          </cell>
          <cell r="AC37">
            <v>307</v>
          </cell>
          <cell r="AD37">
            <v>310</v>
          </cell>
        </row>
        <row r="38">
          <cell r="A38" t="str">
            <v>NH</v>
          </cell>
          <cell r="B38">
            <v>0</v>
          </cell>
          <cell r="C38">
            <v>0</v>
          </cell>
          <cell r="D38">
            <v>0</v>
          </cell>
          <cell r="E38">
            <v>0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1</v>
          </cell>
          <cell r="R38">
            <v>22</v>
          </cell>
          <cell r="S38">
            <v>10</v>
          </cell>
          <cell r="T38">
            <v>13</v>
          </cell>
          <cell r="U38">
            <v>12</v>
          </cell>
          <cell r="V38">
            <v>19</v>
          </cell>
          <cell r="W38">
            <v>18</v>
          </cell>
          <cell r="X38">
            <v>19</v>
          </cell>
          <cell r="Y38">
            <v>20</v>
          </cell>
          <cell r="Z38">
            <v>20</v>
          </cell>
          <cell r="AA38">
            <v>123</v>
          </cell>
          <cell r="AB38">
            <v>126</v>
          </cell>
          <cell r="AC38">
            <v>113</v>
          </cell>
          <cell r="AD38">
            <v>114</v>
          </cell>
        </row>
        <row r="39">
          <cell r="A39" t="str">
            <v>NJ</v>
          </cell>
          <cell r="B39">
            <v>0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1</v>
          </cell>
          <cell r="H39">
            <v>1</v>
          </cell>
          <cell r="I39">
            <v>1</v>
          </cell>
          <cell r="J39">
            <v>1</v>
          </cell>
          <cell r="K39">
            <v>1</v>
          </cell>
          <cell r="L39">
            <v>1</v>
          </cell>
          <cell r="M39">
            <v>1</v>
          </cell>
          <cell r="N39">
            <v>0</v>
          </cell>
          <cell r="O39">
            <v>0</v>
          </cell>
          <cell r="P39">
            <v>0</v>
          </cell>
          <cell r="Q39">
            <v>7</v>
          </cell>
          <cell r="R39">
            <v>17</v>
          </cell>
          <cell r="S39">
            <v>23</v>
          </cell>
          <cell r="T39">
            <v>20</v>
          </cell>
          <cell r="U39">
            <v>22</v>
          </cell>
          <cell r="V39">
            <v>25</v>
          </cell>
          <cell r="W39">
            <v>23</v>
          </cell>
          <cell r="X39">
            <v>23</v>
          </cell>
          <cell r="Y39">
            <v>26</v>
          </cell>
          <cell r="Z39">
            <v>53</v>
          </cell>
          <cell r="AA39">
            <v>779</v>
          </cell>
          <cell r="AB39">
            <v>783</v>
          </cell>
          <cell r="AC39">
            <v>783</v>
          </cell>
          <cell r="AD39">
            <v>784</v>
          </cell>
        </row>
        <row r="40">
          <cell r="A40" t="str">
            <v>NM</v>
          </cell>
          <cell r="B40">
            <v>9</v>
          </cell>
          <cell r="C40">
            <v>7</v>
          </cell>
          <cell r="D40">
            <v>5</v>
          </cell>
          <cell r="E40">
            <v>0</v>
          </cell>
          <cell r="F40">
            <v>0</v>
          </cell>
          <cell r="G40">
            <v>1</v>
          </cell>
          <cell r="H40">
            <v>1</v>
          </cell>
          <cell r="I40">
            <v>1</v>
          </cell>
          <cell r="J40">
            <v>2</v>
          </cell>
          <cell r="K40">
            <v>2</v>
          </cell>
          <cell r="L40">
            <v>2</v>
          </cell>
          <cell r="M40">
            <v>1</v>
          </cell>
          <cell r="N40">
            <v>10</v>
          </cell>
          <cell r="O40">
            <v>12</v>
          </cell>
          <cell r="P40">
            <v>2</v>
          </cell>
          <cell r="Q40">
            <v>1</v>
          </cell>
          <cell r="R40">
            <v>1</v>
          </cell>
          <cell r="S40">
            <v>1</v>
          </cell>
          <cell r="T40">
            <v>3</v>
          </cell>
          <cell r="U40">
            <v>4</v>
          </cell>
          <cell r="V40">
            <v>7</v>
          </cell>
          <cell r="W40">
            <v>8</v>
          </cell>
          <cell r="X40">
            <v>8</v>
          </cell>
          <cell r="Y40">
            <v>7</v>
          </cell>
          <cell r="Z40">
            <v>6</v>
          </cell>
          <cell r="AA40">
            <v>138</v>
          </cell>
          <cell r="AB40">
            <v>137</v>
          </cell>
          <cell r="AC40">
            <v>140</v>
          </cell>
          <cell r="AD40">
            <v>129</v>
          </cell>
        </row>
        <row r="41">
          <cell r="A41" t="str">
            <v>NY</v>
          </cell>
          <cell r="B41">
            <v>0</v>
          </cell>
          <cell r="C41">
            <v>0</v>
          </cell>
          <cell r="D41">
            <v>0</v>
          </cell>
          <cell r="E41">
            <v>0</v>
          </cell>
          <cell r="F41">
            <v>1</v>
          </cell>
          <cell r="G41">
            <v>4</v>
          </cell>
          <cell r="H41">
            <v>3</v>
          </cell>
          <cell r="I41">
            <v>3</v>
          </cell>
          <cell r="J41">
            <v>2</v>
          </cell>
          <cell r="K41">
            <v>2</v>
          </cell>
          <cell r="L41">
            <v>2</v>
          </cell>
          <cell r="M41">
            <v>1</v>
          </cell>
          <cell r="N41">
            <v>2</v>
          </cell>
          <cell r="O41">
            <v>4</v>
          </cell>
          <cell r="P41">
            <v>35</v>
          </cell>
          <cell r="Q41">
            <v>14</v>
          </cell>
          <cell r="R41">
            <v>43</v>
          </cell>
          <cell r="S41">
            <v>50</v>
          </cell>
          <cell r="T41">
            <v>53</v>
          </cell>
          <cell r="U41">
            <v>65</v>
          </cell>
          <cell r="V41">
            <v>61</v>
          </cell>
          <cell r="W41">
            <v>63</v>
          </cell>
          <cell r="X41">
            <v>60</v>
          </cell>
          <cell r="Y41">
            <v>66</v>
          </cell>
          <cell r="Z41">
            <v>67</v>
          </cell>
          <cell r="AA41">
            <v>1068</v>
          </cell>
          <cell r="AB41">
            <v>1066</v>
          </cell>
          <cell r="AC41">
            <v>1079</v>
          </cell>
          <cell r="AD41">
            <v>1086</v>
          </cell>
        </row>
        <row r="42">
          <cell r="A42" t="str">
            <v>NC</v>
          </cell>
          <cell r="B42">
            <v>0</v>
          </cell>
          <cell r="C42">
            <v>2</v>
          </cell>
          <cell r="D42">
            <v>1</v>
          </cell>
          <cell r="E42">
            <v>0</v>
          </cell>
          <cell r="F42">
            <v>1</v>
          </cell>
          <cell r="G42">
            <v>0</v>
          </cell>
          <cell r="H42">
            <v>10</v>
          </cell>
          <cell r="I42">
            <v>5</v>
          </cell>
          <cell r="J42">
            <v>12</v>
          </cell>
          <cell r="K42">
            <v>9</v>
          </cell>
          <cell r="L42">
            <v>11</v>
          </cell>
          <cell r="M42">
            <v>12</v>
          </cell>
          <cell r="N42">
            <v>15</v>
          </cell>
          <cell r="O42">
            <v>83</v>
          </cell>
          <cell r="P42">
            <v>108</v>
          </cell>
          <cell r="Q42">
            <v>39</v>
          </cell>
          <cell r="R42">
            <v>46</v>
          </cell>
          <cell r="S42">
            <v>48</v>
          </cell>
          <cell r="T42">
            <v>278</v>
          </cell>
          <cell r="U42">
            <v>566</v>
          </cell>
          <cell r="V42">
            <v>296</v>
          </cell>
          <cell r="W42">
            <v>119</v>
          </cell>
          <cell r="X42">
            <v>119</v>
          </cell>
          <cell r="Y42">
            <v>106</v>
          </cell>
          <cell r="Z42">
            <v>114</v>
          </cell>
          <cell r="AA42">
            <v>811</v>
          </cell>
          <cell r="AB42">
            <v>887</v>
          </cell>
          <cell r="AC42">
            <v>793</v>
          </cell>
          <cell r="AD42">
            <v>832</v>
          </cell>
        </row>
        <row r="43">
          <cell r="A43" t="str">
            <v>ND</v>
          </cell>
          <cell r="B43">
            <v>3</v>
          </cell>
          <cell r="C43">
            <v>2</v>
          </cell>
          <cell r="D43">
            <v>2</v>
          </cell>
          <cell r="E43">
            <v>1</v>
          </cell>
          <cell r="F43">
            <v>1</v>
          </cell>
          <cell r="G43">
            <v>1</v>
          </cell>
          <cell r="H43">
            <v>0</v>
          </cell>
          <cell r="I43">
            <v>0</v>
          </cell>
          <cell r="J43">
            <v>1</v>
          </cell>
          <cell r="K43">
            <v>1</v>
          </cell>
          <cell r="L43">
            <v>1</v>
          </cell>
          <cell r="M43">
            <v>1</v>
          </cell>
          <cell r="N43">
            <v>1</v>
          </cell>
          <cell r="O43">
            <v>2</v>
          </cell>
          <cell r="P43">
            <v>1</v>
          </cell>
          <cell r="Q43">
            <v>2</v>
          </cell>
          <cell r="R43">
            <v>4</v>
          </cell>
          <cell r="S43">
            <v>4</v>
          </cell>
          <cell r="T43">
            <v>5</v>
          </cell>
          <cell r="U43">
            <v>6</v>
          </cell>
          <cell r="V43">
            <v>7</v>
          </cell>
          <cell r="W43">
            <v>4</v>
          </cell>
          <cell r="X43">
            <v>7</v>
          </cell>
          <cell r="Y43">
            <v>8</v>
          </cell>
          <cell r="Z43">
            <v>7</v>
          </cell>
          <cell r="AA43">
            <v>35</v>
          </cell>
          <cell r="AB43">
            <v>36</v>
          </cell>
          <cell r="AC43">
            <v>37</v>
          </cell>
          <cell r="AD43">
            <v>37</v>
          </cell>
        </row>
        <row r="44">
          <cell r="A44" t="str">
            <v>OH</v>
          </cell>
          <cell r="B44">
            <v>84</v>
          </cell>
          <cell r="C44">
            <v>78</v>
          </cell>
          <cell r="D44">
            <v>71</v>
          </cell>
          <cell r="E44">
            <v>56</v>
          </cell>
          <cell r="F44">
            <v>75</v>
          </cell>
          <cell r="G44">
            <v>67</v>
          </cell>
          <cell r="H44">
            <v>22</v>
          </cell>
          <cell r="I44">
            <v>211</v>
          </cell>
          <cell r="J44">
            <v>116</v>
          </cell>
          <cell r="K44">
            <v>28</v>
          </cell>
          <cell r="L44">
            <v>85</v>
          </cell>
          <cell r="M44">
            <v>30</v>
          </cell>
          <cell r="N44">
            <v>55</v>
          </cell>
          <cell r="O44">
            <v>27</v>
          </cell>
          <cell r="P44">
            <v>23</v>
          </cell>
          <cell r="Q44">
            <v>42</v>
          </cell>
          <cell r="R44">
            <v>75</v>
          </cell>
          <cell r="S44">
            <v>95</v>
          </cell>
          <cell r="T44">
            <v>111</v>
          </cell>
          <cell r="U44">
            <v>105</v>
          </cell>
          <cell r="V44">
            <v>87</v>
          </cell>
          <cell r="W44">
            <v>32</v>
          </cell>
          <cell r="X44">
            <v>34</v>
          </cell>
          <cell r="Y44">
            <v>36</v>
          </cell>
          <cell r="Z44">
            <v>34</v>
          </cell>
          <cell r="AA44">
            <v>994</v>
          </cell>
          <cell r="AB44">
            <v>998</v>
          </cell>
          <cell r="AC44">
            <v>1030</v>
          </cell>
          <cell r="AD44">
            <v>1035</v>
          </cell>
        </row>
        <row r="45">
          <cell r="A45" t="str">
            <v>OK</v>
          </cell>
          <cell r="B45">
            <v>0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11</v>
          </cell>
          <cell r="R45">
            <v>10</v>
          </cell>
          <cell r="S45">
            <v>34</v>
          </cell>
          <cell r="T45">
            <v>58</v>
          </cell>
          <cell r="U45">
            <v>47</v>
          </cell>
          <cell r="V45">
            <v>44</v>
          </cell>
          <cell r="W45">
            <v>43</v>
          </cell>
          <cell r="X45">
            <v>46</v>
          </cell>
          <cell r="Y45">
            <v>49</v>
          </cell>
          <cell r="Z45">
            <v>48</v>
          </cell>
          <cell r="AA45">
            <v>318</v>
          </cell>
          <cell r="AB45">
            <v>311</v>
          </cell>
          <cell r="AC45">
            <v>288</v>
          </cell>
          <cell r="AD45">
            <v>290</v>
          </cell>
        </row>
        <row r="46">
          <cell r="A46" t="str">
            <v>OR</v>
          </cell>
          <cell r="B46">
            <v>0</v>
          </cell>
          <cell r="C46">
            <v>0</v>
          </cell>
          <cell r="D46">
            <v>9</v>
          </cell>
          <cell r="E46">
            <v>3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1</v>
          </cell>
          <cell r="K46">
            <v>1</v>
          </cell>
          <cell r="L46">
            <v>1</v>
          </cell>
          <cell r="M46">
            <v>1</v>
          </cell>
          <cell r="N46">
            <v>2</v>
          </cell>
          <cell r="O46">
            <v>2</v>
          </cell>
          <cell r="P46">
            <v>2</v>
          </cell>
          <cell r="Q46">
            <v>3</v>
          </cell>
          <cell r="R46">
            <v>8</v>
          </cell>
          <cell r="S46">
            <v>5</v>
          </cell>
          <cell r="T46">
            <v>9</v>
          </cell>
          <cell r="U46">
            <v>10</v>
          </cell>
          <cell r="V46">
            <v>9</v>
          </cell>
          <cell r="W46">
            <v>9</v>
          </cell>
          <cell r="X46">
            <v>9</v>
          </cell>
          <cell r="Y46">
            <v>9</v>
          </cell>
          <cell r="Z46">
            <v>10</v>
          </cell>
          <cell r="AA46">
            <v>320</v>
          </cell>
          <cell r="AB46">
            <v>330</v>
          </cell>
          <cell r="AC46">
            <v>339</v>
          </cell>
          <cell r="AD46">
            <v>343</v>
          </cell>
        </row>
        <row r="47">
          <cell r="A47" t="str">
            <v>PA</v>
          </cell>
          <cell r="B47">
            <v>0</v>
          </cell>
          <cell r="C47">
            <v>0</v>
          </cell>
          <cell r="D47">
            <v>0</v>
          </cell>
          <cell r="E47">
            <v>1</v>
          </cell>
          <cell r="F47">
            <v>2</v>
          </cell>
          <cell r="G47">
            <v>5</v>
          </cell>
          <cell r="H47">
            <v>3</v>
          </cell>
          <cell r="I47">
            <v>12</v>
          </cell>
          <cell r="J47">
            <v>9</v>
          </cell>
          <cell r="K47">
            <v>2</v>
          </cell>
          <cell r="L47">
            <v>1</v>
          </cell>
          <cell r="M47">
            <v>1</v>
          </cell>
          <cell r="N47">
            <v>1</v>
          </cell>
          <cell r="O47">
            <v>1</v>
          </cell>
          <cell r="P47">
            <v>7</v>
          </cell>
          <cell r="Q47">
            <v>3</v>
          </cell>
          <cell r="R47">
            <v>8</v>
          </cell>
          <cell r="S47">
            <v>10</v>
          </cell>
          <cell r="T47">
            <v>23</v>
          </cell>
          <cell r="U47">
            <v>28</v>
          </cell>
          <cell r="V47">
            <v>29</v>
          </cell>
          <cell r="W47">
            <v>30</v>
          </cell>
          <cell r="X47">
            <v>30</v>
          </cell>
          <cell r="Y47">
            <v>31</v>
          </cell>
          <cell r="Z47">
            <v>30</v>
          </cell>
          <cell r="AA47">
            <v>922</v>
          </cell>
          <cell r="AB47">
            <v>941</v>
          </cell>
          <cell r="AC47">
            <v>974</v>
          </cell>
          <cell r="AD47">
            <v>1010</v>
          </cell>
        </row>
        <row r="48">
          <cell r="A48" t="str">
            <v>RI</v>
          </cell>
          <cell r="B48">
            <v>0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0</v>
          </cell>
          <cell r="H48">
            <v>0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0</v>
          </cell>
          <cell r="P48">
            <v>1</v>
          </cell>
          <cell r="Q48">
            <v>1</v>
          </cell>
          <cell r="R48">
            <v>3</v>
          </cell>
          <cell r="S48">
            <v>4</v>
          </cell>
          <cell r="T48">
            <v>3</v>
          </cell>
          <cell r="U48">
            <v>4</v>
          </cell>
          <cell r="V48">
            <v>4</v>
          </cell>
          <cell r="W48">
            <v>4</v>
          </cell>
          <cell r="X48">
            <v>3</v>
          </cell>
          <cell r="Y48">
            <v>4</v>
          </cell>
          <cell r="Z48">
            <v>4</v>
          </cell>
          <cell r="AA48">
            <v>72</v>
          </cell>
          <cell r="AB48">
            <v>72</v>
          </cell>
          <cell r="AC48">
            <v>74</v>
          </cell>
          <cell r="AD48">
            <v>75</v>
          </cell>
        </row>
        <row r="49">
          <cell r="A49" t="str">
            <v>SC</v>
          </cell>
          <cell r="B49">
            <v>3</v>
          </cell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1</v>
          </cell>
          <cell r="R49">
            <v>1</v>
          </cell>
          <cell r="S49">
            <v>2</v>
          </cell>
          <cell r="T49">
            <v>8</v>
          </cell>
          <cell r="U49">
            <v>10</v>
          </cell>
          <cell r="V49">
            <v>10</v>
          </cell>
          <cell r="W49">
            <v>11</v>
          </cell>
          <cell r="X49">
            <v>11</v>
          </cell>
          <cell r="Y49">
            <v>12</v>
          </cell>
          <cell r="Z49">
            <v>11</v>
          </cell>
          <cell r="AA49">
            <v>374</v>
          </cell>
          <cell r="AB49">
            <v>400</v>
          </cell>
          <cell r="AC49">
            <v>416</v>
          </cell>
          <cell r="AD49">
            <v>451</v>
          </cell>
        </row>
        <row r="50">
          <cell r="A50" t="str">
            <v>SD</v>
          </cell>
          <cell r="B50">
            <v>4</v>
          </cell>
          <cell r="C50">
            <v>7</v>
          </cell>
          <cell r="D50">
            <v>9</v>
          </cell>
          <cell r="E50">
            <v>2</v>
          </cell>
          <cell r="F50">
            <v>2</v>
          </cell>
          <cell r="G50">
            <v>2</v>
          </cell>
          <cell r="H50">
            <v>1</v>
          </cell>
          <cell r="I50">
            <v>1</v>
          </cell>
          <cell r="J50">
            <v>2</v>
          </cell>
          <cell r="K50">
            <v>2</v>
          </cell>
          <cell r="L50">
            <v>2</v>
          </cell>
          <cell r="M50">
            <v>5</v>
          </cell>
          <cell r="N50">
            <v>5</v>
          </cell>
          <cell r="O50">
            <v>2</v>
          </cell>
          <cell r="P50">
            <v>2</v>
          </cell>
          <cell r="Q50">
            <v>3</v>
          </cell>
          <cell r="R50">
            <v>3</v>
          </cell>
          <cell r="S50">
            <v>3</v>
          </cell>
          <cell r="T50">
            <v>4</v>
          </cell>
          <cell r="U50">
            <v>4</v>
          </cell>
          <cell r="V50">
            <v>4</v>
          </cell>
          <cell r="W50">
            <v>4</v>
          </cell>
          <cell r="X50">
            <v>4</v>
          </cell>
          <cell r="Y50">
            <v>4</v>
          </cell>
          <cell r="Z50">
            <v>4</v>
          </cell>
          <cell r="AA50">
            <v>47</v>
          </cell>
          <cell r="AB50">
            <v>47</v>
          </cell>
          <cell r="AC50">
            <v>48</v>
          </cell>
          <cell r="AD50">
            <v>48</v>
          </cell>
        </row>
        <row r="51">
          <cell r="A51" t="str">
            <v>TN</v>
          </cell>
          <cell r="B51">
            <v>16</v>
          </cell>
          <cell r="C51">
            <v>11</v>
          </cell>
          <cell r="D51">
            <v>11</v>
          </cell>
          <cell r="E51">
            <v>7</v>
          </cell>
          <cell r="F51">
            <v>2</v>
          </cell>
          <cell r="G51">
            <v>1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9</v>
          </cell>
          <cell r="R51">
            <v>9</v>
          </cell>
          <cell r="S51">
            <v>12</v>
          </cell>
          <cell r="T51">
            <v>16</v>
          </cell>
          <cell r="U51">
            <v>19</v>
          </cell>
          <cell r="V51">
            <v>17</v>
          </cell>
          <cell r="W51">
            <v>18</v>
          </cell>
          <cell r="X51">
            <v>19</v>
          </cell>
          <cell r="Y51">
            <v>20</v>
          </cell>
          <cell r="Z51">
            <v>19</v>
          </cell>
          <cell r="AA51">
            <v>439</v>
          </cell>
          <cell r="AB51">
            <v>443</v>
          </cell>
          <cell r="AC51">
            <v>456</v>
          </cell>
          <cell r="AD51">
            <v>459</v>
          </cell>
        </row>
        <row r="52">
          <cell r="A52" t="str">
            <v>TX</v>
          </cell>
          <cell r="B52">
            <v>23</v>
          </cell>
          <cell r="C52">
            <v>16</v>
          </cell>
          <cell r="D52">
            <v>16</v>
          </cell>
          <cell r="E52">
            <v>0</v>
          </cell>
          <cell r="F52">
            <v>1</v>
          </cell>
          <cell r="G52">
            <v>3</v>
          </cell>
          <cell r="H52">
            <v>1</v>
          </cell>
          <cell r="I52">
            <v>3</v>
          </cell>
          <cell r="J52">
            <v>4</v>
          </cell>
          <cell r="K52">
            <v>3</v>
          </cell>
          <cell r="L52">
            <v>4</v>
          </cell>
          <cell r="M52">
            <v>4</v>
          </cell>
          <cell r="N52">
            <v>2</v>
          </cell>
          <cell r="O52">
            <v>1</v>
          </cell>
          <cell r="P52">
            <v>1</v>
          </cell>
          <cell r="Q52">
            <v>1</v>
          </cell>
          <cell r="R52">
            <v>25</v>
          </cell>
          <cell r="S52">
            <v>69</v>
          </cell>
          <cell r="T52">
            <v>80</v>
          </cell>
          <cell r="U52">
            <v>72</v>
          </cell>
          <cell r="V52">
            <v>96</v>
          </cell>
          <cell r="W52">
            <v>106</v>
          </cell>
          <cell r="X52">
            <v>99</v>
          </cell>
          <cell r="Y52">
            <v>100</v>
          </cell>
          <cell r="Z52">
            <v>102</v>
          </cell>
          <cell r="AA52">
            <v>1710</v>
          </cell>
          <cell r="AB52">
            <v>1828</v>
          </cell>
          <cell r="AC52">
            <v>1817</v>
          </cell>
          <cell r="AD52">
            <v>1825</v>
          </cell>
        </row>
        <row r="53">
          <cell r="A53" t="str">
            <v>UT</v>
          </cell>
          <cell r="B53">
            <v>0</v>
          </cell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1</v>
          </cell>
          <cell r="K53">
            <v>1</v>
          </cell>
          <cell r="L53">
            <v>1</v>
          </cell>
          <cell r="M53">
            <v>1</v>
          </cell>
          <cell r="N53">
            <v>0</v>
          </cell>
          <cell r="O53">
            <v>0</v>
          </cell>
          <cell r="P53">
            <v>0</v>
          </cell>
          <cell r="Q53">
            <v>2</v>
          </cell>
          <cell r="R53">
            <v>2</v>
          </cell>
          <cell r="S53">
            <v>3</v>
          </cell>
          <cell r="T53">
            <v>4</v>
          </cell>
          <cell r="U53">
            <v>4</v>
          </cell>
          <cell r="V53">
            <v>5</v>
          </cell>
          <cell r="W53">
            <v>7</v>
          </cell>
          <cell r="X53">
            <v>7</v>
          </cell>
          <cell r="Y53">
            <v>8</v>
          </cell>
          <cell r="Z53">
            <v>7</v>
          </cell>
          <cell r="AA53">
            <v>140</v>
          </cell>
          <cell r="AB53">
            <v>151</v>
          </cell>
          <cell r="AC53">
            <v>154</v>
          </cell>
          <cell r="AD53">
            <v>156</v>
          </cell>
        </row>
        <row r="54">
          <cell r="A54" t="str">
            <v>VT</v>
          </cell>
          <cell r="B54">
            <v>0</v>
          </cell>
          <cell r="C54">
            <v>0</v>
          </cell>
          <cell r="D54">
            <v>0</v>
          </cell>
          <cell r="E54">
            <v>0</v>
          </cell>
          <cell r="F54">
            <v>0</v>
          </cell>
          <cell r="G54">
            <v>0</v>
          </cell>
          <cell r="H54">
            <v>0</v>
          </cell>
          <cell r="I54">
            <v>0</v>
          </cell>
          <cell r="J54">
            <v>0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2</v>
          </cell>
          <cell r="U54">
            <v>2</v>
          </cell>
          <cell r="V54">
            <v>2</v>
          </cell>
          <cell r="W54">
            <v>2</v>
          </cell>
          <cell r="X54">
            <v>2</v>
          </cell>
          <cell r="Y54">
            <v>2</v>
          </cell>
          <cell r="Z54">
            <v>2</v>
          </cell>
          <cell r="AA54">
            <v>42</v>
          </cell>
          <cell r="AB54">
            <v>44</v>
          </cell>
          <cell r="AC54">
            <v>45</v>
          </cell>
          <cell r="AD54">
            <v>48</v>
          </cell>
        </row>
        <row r="55">
          <cell r="A55" t="str">
            <v>VA</v>
          </cell>
          <cell r="B55">
            <v>9</v>
          </cell>
          <cell r="C55">
            <v>6</v>
          </cell>
          <cell r="D55">
            <v>5</v>
          </cell>
          <cell r="E55">
            <v>0</v>
          </cell>
          <cell r="F55">
            <v>2</v>
          </cell>
          <cell r="G55">
            <v>0</v>
          </cell>
          <cell r="H55">
            <v>5</v>
          </cell>
          <cell r="I55">
            <v>4</v>
          </cell>
          <cell r="J55">
            <v>5</v>
          </cell>
          <cell r="K55">
            <v>5</v>
          </cell>
          <cell r="L55">
            <v>4</v>
          </cell>
          <cell r="M55">
            <v>4</v>
          </cell>
          <cell r="N55">
            <v>7</v>
          </cell>
          <cell r="O55">
            <v>9</v>
          </cell>
          <cell r="P55">
            <v>9</v>
          </cell>
          <cell r="Q55">
            <v>7</v>
          </cell>
          <cell r="R55">
            <v>15</v>
          </cell>
          <cell r="S55">
            <v>22</v>
          </cell>
          <cell r="T55">
            <v>25</v>
          </cell>
          <cell r="U55">
            <v>31</v>
          </cell>
          <cell r="V55">
            <v>28</v>
          </cell>
          <cell r="W55">
            <v>36</v>
          </cell>
          <cell r="X55">
            <v>33</v>
          </cell>
          <cell r="Y55">
            <v>32</v>
          </cell>
          <cell r="Z55">
            <v>34</v>
          </cell>
          <cell r="AA55">
            <v>766</v>
          </cell>
          <cell r="AB55">
            <v>782</v>
          </cell>
          <cell r="AC55">
            <v>794</v>
          </cell>
          <cell r="AD55">
            <v>815</v>
          </cell>
        </row>
        <row r="56">
          <cell r="A56" t="str">
            <v>WA</v>
          </cell>
          <cell r="B56">
            <v>4</v>
          </cell>
          <cell r="C56">
            <v>3</v>
          </cell>
          <cell r="D56">
            <v>9</v>
          </cell>
          <cell r="E56">
            <v>6</v>
          </cell>
          <cell r="F56">
            <v>7</v>
          </cell>
          <cell r="G56">
            <v>3</v>
          </cell>
          <cell r="H56">
            <v>1</v>
          </cell>
          <cell r="I56">
            <v>2</v>
          </cell>
          <cell r="J56">
            <v>3</v>
          </cell>
          <cell r="K56">
            <v>12</v>
          </cell>
          <cell r="L56">
            <v>12</v>
          </cell>
          <cell r="M56">
            <v>5</v>
          </cell>
          <cell r="N56">
            <v>17</v>
          </cell>
          <cell r="O56">
            <v>7</v>
          </cell>
          <cell r="P56">
            <v>2</v>
          </cell>
          <cell r="Q56">
            <v>15</v>
          </cell>
          <cell r="R56">
            <v>17</v>
          </cell>
          <cell r="S56">
            <v>26</v>
          </cell>
          <cell r="T56">
            <v>45</v>
          </cell>
          <cell r="U56">
            <v>45</v>
          </cell>
          <cell r="V56">
            <v>27</v>
          </cell>
          <cell r="W56">
            <v>30</v>
          </cell>
          <cell r="X56">
            <v>40</v>
          </cell>
          <cell r="Y56">
            <v>47</v>
          </cell>
          <cell r="Z56">
            <v>43</v>
          </cell>
          <cell r="AA56">
            <v>574</v>
          </cell>
          <cell r="AB56">
            <v>650</v>
          </cell>
          <cell r="AC56">
            <v>564</v>
          </cell>
          <cell r="AD56">
            <v>573</v>
          </cell>
        </row>
        <row r="57">
          <cell r="A57" t="str">
            <v>WV</v>
          </cell>
          <cell r="B57">
            <v>0</v>
          </cell>
          <cell r="C57">
            <v>0</v>
          </cell>
          <cell r="D57">
            <v>4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1</v>
          </cell>
          <cell r="O57">
            <v>1</v>
          </cell>
          <cell r="P57">
            <v>2</v>
          </cell>
          <cell r="Q57">
            <v>1</v>
          </cell>
          <cell r="R57">
            <v>1</v>
          </cell>
          <cell r="S57">
            <v>1</v>
          </cell>
          <cell r="T57">
            <v>7</v>
          </cell>
          <cell r="U57">
            <v>8</v>
          </cell>
          <cell r="V57">
            <v>8</v>
          </cell>
          <cell r="W57">
            <v>9</v>
          </cell>
          <cell r="X57">
            <v>8</v>
          </cell>
          <cell r="Y57">
            <v>9</v>
          </cell>
          <cell r="Z57">
            <v>8</v>
          </cell>
          <cell r="AA57">
            <v>116</v>
          </cell>
          <cell r="AB57">
            <v>123</v>
          </cell>
          <cell r="AC57">
            <v>123</v>
          </cell>
          <cell r="AD57">
            <v>129</v>
          </cell>
        </row>
        <row r="58">
          <cell r="A58" t="str">
            <v>WI</v>
          </cell>
          <cell r="B58">
            <v>4</v>
          </cell>
          <cell r="C58">
            <v>8</v>
          </cell>
          <cell r="D58">
            <v>6</v>
          </cell>
          <cell r="E58">
            <v>1</v>
          </cell>
          <cell r="F58">
            <v>2</v>
          </cell>
          <cell r="G58">
            <v>3</v>
          </cell>
          <cell r="H58">
            <v>7</v>
          </cell>
          <cell r="I58">
            <v>5</v>
          </cell>
          <cell r="J58">
            <v>3</v>
          </cell>
          <cell r="K58">
            <v>3</v>
          </cell>
          <cell r="L58">
            <v>4</v>
          </cell>
          <cell r="M58">
            <v>9</v>
          </cell>
          <cell r="N58">
            <v>15</v>
          </cell>
          <cell r="O58">
            <v>12</v>
          </cell>
          <cell r="P58">
            <v>12</v>
          </cell>
          <cell r="Q58">
            <v>20</v>
          </cell>
          <cell r="R58">
            <v>12</v>
          </cell>
          <cell r="S58">
            <v>14</v>
          </cell>
          <cell r="T58">
            <v>18</v>
          </cell>
          <cell r="U58">
            <v>18</v>
          </cell>
          <cell r="V58">
            <v>20</v>
          </cell>
          <cell r="W58">
            <v>19</v>
          </cell>
          <cell r="X58">
            <v>19</v>
          </cell>
          <cell r="Y58">
            <v>20</v>
          </cell>
          <cell r="Z58">
            <v>19</v>
          </cell>
          <cell r="AA58">
            <v>417</v>
          </cell>
          <cell r="AB58">
            <v>417</v>
          </cell>
          <cell r="AC58">
            <v>425</v>
          </cell>
          <cell r="AD58">
            <v>424</v>
          </cell>
        </row>
        <row r="59">
          <cell r="A59" t="str">
            <v>WY</v>
          </cell>
          <cell r="B59">
            <v>1</v>
          </cell>
          <cell r="C59">
            <v>3</v>
          </cell>
          <cell r="D59">
            <v>5</v>
          </cell>
          <cell r="E59">
            <v>1</v>
          </cell>
          <cell r="F59">
            <v>1</v>
          </cell>
          <cell r="G59">
            <v>0</v>
          </cell>
          <cell r="H59">
            <v>1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21</v>
          </cell>
          <cell r="R59">
            <v>23</v>
          </cell>
          <cell r="S59">
            <v>49</v>
          </cell>
          <cell r="T59">
            <v>50</v>
          </cell>
          <cell r="U59">
            <v>51</v>
          </cell>
          <cell r="V59">
            <v>58</v>
          </cell>
          <cell r="W59">
            <v>160</v>
          </cell>
          <cell r="X59">
            <v>102</v>
          </cell>
          <cell r="Y59">
            <v>112</v>
          </cell>
          <cell r="Z59">
            <v>90</v>
          </cell>
          <cell r="AA59">
            <v>151</v>
          </cell>
          <cell r="AB59">
            <v>138</v>
          </cell>
          <cell r="AC59">
            <v>31</v>
          </cell>
          <cell r="AD59">
            <v>34</v>
          </cell>
        </row>
        <row r="60">
          <cell r="A60" t="str">
            <v>US</v>
          </cell>
          <cell r="B60">
            <v>506</v>
          </cell>
          <cell r="C60">
            <v>483</v>
          </cell>
          <cell r="D60">
            <v>480</v>
          </cell>
          <cell r="E60">
            <v>293</v>
          </cell>
          <cell r="F60">
            <v>218</v>
          </cell>
          <cell r="G60">
            <v>176</v>
          </cell>
          <cell r="H60">
            <v>206</v>
          </cell>
          <cell r="I60">
            <v>672</v>
          </cell>
          <cell r="J60">
            <v>618</v>
          </cell>
          <cell r="K60">
            <v>259</v>
          </cell>
          <cell r="L60">
            <v>402</v>
          </cell>
          <cell r="M60">
            <v>420</v>
          </cell>
          <cell r="N60">
            <v>540</v>
          </cell>
          <cell r="O60">
            <v>1088</v>
          </cell>
          <cell r="P60">
            <v>903</v>
          </cell>
          <cell r="Q60">
            <v>586</v>
          </cell>
          <cell r="R60">
            <v>1109</v>
          </cell>
          <cell r="S60">
            <v>1349</v>
          </cell>
          <cell r="T60">
            <v>2099</v>
          </cell>
          <cell r="U60">
            <v>2802</v>
          </cell>
          <cell r="V60">
            <v>3259</v>
          </cell>
          <cell r="W60">
            <v>2863</v>
          </cell>
          <cell r="X60">
            <v>2552</v>
          </cell>
          <cell r="Y60">
            <v>2639</v>
          </cell>
          <cell r="Z60">
            <v>3706</v>
          </cell>
          <cell r="AA60">
            <v>25701</v>
          </cell>
          <cell r="AB60">
            <v>25772</v>
          </cell>
          <cell r="AC60">
            <v>25129</v>
          </cell>
          <cell r="AD60">
            <v>25495</v>
          </cell>
        </row>
        <row r="65">
          <cell r="A65" t="str">
            <v>BBtu</v>
          </cell>
          <cell r="B65">
            <v>2</v>
          </cell>
          <cell r="C65">
            <v>3</v>
          </cell>
          <cell r="D65">
            <v>4</v>
          </cell>
          <cell r="E65">
            <v>5</v>
          </cell>
          <cell r="F65">
            <v>6</v>
          </cell>
          <cell r="G65">
            <v>7</v>
          </cell>
          <cell r="H65">
            <v>8</v>
          </cell>
          <cell r="I65">
            <v>9</v>
          </cell>
          <cell r="J65">
            <v>10</v>
          </cell>
          <cell r="K65">
            <v>11</v>
          </cell>
          <cell r="L65">
            <v>12</v>
          </cell>
          <cell r="M65">
            <v>13</v>
          </cell>
          <cell r="N65">
            <v>14</v>
          </cell>
          <cell r="O65">
            <v>15</v>
          </cell>
          <cell r="P65">
            <v>16</v>
          </cell>
          <cell r="Q65">
            <v>17</v>
          </cell>
          <cell r="R65">
            <v>18</v>
          </cell>
          <cell r="S65">
            <v>19</v>
          </cell>
          <cell r="T65">
            <v>20</v>
          </cell>
          <cell r="U65">
            <v>21</v>
          </cell>
          <cell r="V65">
            <v>22</v>
          </cell>
          <cell r="W65">
            <v>23</v>
          </cell>
          <cell r="X65">
            <v>24</v>
          </cell>
          <cell r="Y65">
            <v>25</v>
          </cell>
          <cell r="Z65">
            <v>26</v>
          </cell>
          <cell r="AA65">
            <v>27</v>
          </cell>
          <cell r="AB65">
            <v>28</v>
          </cell>
          <cell r="AC65">
            <v>29</v>
          </cell>
          <cell r="AD65">
            <v>30</v>
          </cell>
          <cell r="AE65">
            <v>31</v>
          </cell>
          <cell r="AF65">
            <v>32</v>
          </cell>
        </row>
        <row r="66">
          <cell r="A66" t="str">
            <v>State</v>
          </cell>
          <cell r="B66">
            <v>1990</v>
          </cell>
          <cell r="C66">
            <v>1991</v>
          </cell>
          <cell r="D66">
            <v>1992</v>
          </cell>
          <cell r="E66">
            <v>1993</v>
          </cell>
          <cell r="F66">
            <v>1994</v>
          </cell>
          <cell r="G66">
            <v>1995</v>
          </cell>
          <cell r="H66">
            <v>1996</v>
          </cell>
          <cell r="I66">
            <v>1997</v>
          </cell>
          <cell r="J66">
            <v>1998</v>
          </cell>
          <cell r="K66">
            <v>1999</v>
          </cell>
          <cell r="L66">
            <v>2000</v>
          </cell>
          <cell r="M66">
            <v>2001</v>
          </cell>
          <cell r="N66">
            <v>2002</v>
          </cell>
          <cell r="O66">
            <v>2003</v>
          </cell>
          <cell r="P66">
            <v>2004</v>
          </cell>
          <cell r="Q66">
            <v>2005</v>
          </cell>
          <cell r="R66">
            <v>2006</v>
          </cell>
          <cell r="S66">
            <v>2007</v>
          </cell>
          <cell r="T66">
            <v>2008</v>
          </cell>
          <cell r="U66">
            <v>2009</v>
          </cell>
          <cell r="V66">
            <v>2010</v>
          </cell>
          <cell r="W66">
            <v>2011</v>
          </cell>
          <cell r="X66">
            <v>2012</v>
          </cell>
          <cell r="Y66">
            <v>2013</v>
          </cell>
          <cell r="Z66">
            <v>2014</v>
          </cell>
          <cell r="AA66">
            <v>2015</v>
          </cell>
          <cell r="AB66">
            <v>2016</v>
          </cell>
          <cell r="AC66">
            <v>2017</v>
          </cell>
          <cell r="AD66">
            <v>2018</v>
          </cell>
          <cell r="AE66">
            <v>2019</v>
          </cell>
          <cell r="AF66">
            <v>2020</v>
          </cell>
        </row>
        <row r="67">
          <cell r="A67" t="str">
            <v>AL</v>
          </cell>
          <cell r="B67">
            <v>15</v>
          </cell>
          <cell r="C67">
            <v>13</v>
          </cell>
          <cell r="D67">
            <v>22</v>
          </cell>
          <cell r="E67">
            <v>15</v>
          </cell>
          <cell r="F67">
            <v>18</v>
          </cell>
          <cell r="G67">
            <v>24</v>
          </cell>
          <cell r="H67">
            <v>4</v>
          </cell>
          <cell r="I67">
            <v>4</v>
          </cell>
          <cell r="J67">
            <v>3</v>
          </cell>
          <cell r="K67">
            <v>0</v>
          </cell>
          <cell r="L67">
            <v>0</v>
          </cell>
          <cell r="M67">
            <v>22</v>
          </cell>
          <cell r="N67">
            <v>15</v>
          </cell>
          <cell r="O67">
            <v>24</v>
          </cell>
          <cell r="P67">
            <v>52</v>
          </cell>
          <cell r="Q67">
            <v>3</v>
          </cell>
          <cell r="R67">
            <v>3</v>
          </cell>
          <cell r="S67">
            <v>8</v>
          </cell>
          <cell r="T67">
            <v>61</v>
          </cell>
          <cell r="U67">
            <v>145</v>
          </cell>
          <cell r="V67">
            <v>242</v>
          </cell>
          <cell r="W67">
            <v>228</v>
          </cell>
          <cell r="X67">
            <v>171</v>
          </cell>
          <cell r="Y67">
            <v>181</v>
          </cell>
          <cell r="Z67">
            <v>188</v>
          </cell>
          <cell r="AA67">
            <v>305</v>
          </cell>
          <cell r="AB67">
            <v>307</v>
          </cell>
          <cell r="AC67">
            <v>312</v>
          </cell>
          <cell r="AD67">
            <v>302</v>
          </cell>
        </row>
        <row r="68">
          <cell r="A68" t="str">
            <v>AK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6</v>
          </cell>
          <cell r="H68">
            <v>7</v>
          </cell>
          <cell r="I68">
            <v>5</v>
          </cell>
          <cell r="J68">
            <v>4</v>
          </cell>
          <cell r="K68">
            <v>2</v>
          </cell>
          <cell r="L68">
            <v>1</v>
          </cell>
          <cell r="M68">
            <v>6</v>
          </cell>
          <cell r="N68">
            <v>5</v>
          </cell>
          <cell r="O68">
            <v>4</v>
          </cell>
          <cell r="P68">
            <v>7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39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</row>
        <row r="69">
          <cell r="A69" t="str">
            <v>AZ</v>
          </cell>
          <cell r="B69">
            <v>0</v>
          </cell>
          <cell r="C69">
            <v>0</v>
          </cell>
          <cell r="D69">
            <v>0</v>
          </cell>
          <cell r="E69">
            <v>2</v>
          </cell>
          <cell r="F69">
            <v>6</v>
          </cell>
          <cell r="G69">
            <v>20</v>
          </cell>
          <cell r="H69">
            <v>17</v>
          </cell>
          <cell r="I69">
            <v>18</v>
          </cell>
          <cell r="J69">
            <v>13</v>
          </cell>
          <cell r="K69">
            <v>8</v>
          </cell>
          <cell r="L69">
            <v>9</v>
          </cell>
          <cell r="M69">
            <v>31</v>
          </cell>
          <cell r="N69">
            <v>17</v>
          </cell>
          <cell r="O69">
            <v>18</v>
          </cell>
          <cell r="P69">
            <v>20</v>
          </cell>
          <cell r="Q69">
            <v>215</v>
          </cell>
          <cell r="R69">
            <v>258</v>
          </cell>
          <cell r="S69">
            <v>251</v>
          </cell>
          <cell r="T69">
            <v>315</v>
          </cell>
          <cell r="U69">
            <v>310</v>
          </cell>
          <cell r="V69">
            <v>274</v>
          </cell>
          <cell r="W69">
            <v>282</v>
          </cell>
          <cell r="X69">
            <v>294</v>
          </cell>
          <cell r="Y69">
            <v>313</v>
          </cell>
          <cell r="Z69">
            <v>319</v>
          </cell>
          <cell r="AA69">
            <v>615</v>
          </cell>
          <cell r="AB69">
            <v>623</v>
          </cell>
          <cell r="AC69">
            <v>632</v>
          </cell>
          <cell r="AD69">
            <v>632</v>
          </cell>
        </row>
        <row r="70">
          <cell r="A70" t="str">
            <v>AR</v>
          </cell>
          <cell r="B70">
            <v>7</v>
          </cell>
          <cell r="C70">
            <v>5</v>
          </cell>
          <cell r="D70">
            <v>3</v>
          </cell>
          <cell r="E70">
            <v>2</v>
          </cell>
          <cell r="F70">
            <v>0</v>
          </cell>
          <cell r="G70">
            <v>0</v>
          </cell>
          <cell r="H70">
            <v>0</v>
          </cell>
          <cell r="I70">
            <v>0</v>
          </cell>
          <cell r="J70">
            <v>0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3</v>
          </cell>
          <cell r="R70">
            <v>3</v>
          </cell>
          <cell r="S70">
            <v>8</v>
          </cell>
          <cell r="T70">
            <v>46</v>
          </cell>
          <cell r="U70">
            <v>118</v>
          </cell>
          <cell r="V70">
            <v>278</v>
          </cell>
          <cell r="W70">
            <v>274</v>
          </cell>
          <cell r="X70">
            <v>244</v>
          </cell>
          <cell r="Y70">
            <v>271</v>
          </cell>
          <cell r="Z70">
            <v>234</v>
          </cell>
          <cell r="AA70">
            <v>260</v>
          </cell>
          <cell r="AB70">
            <v>273</v>
          </cell>
          <cell r="AC70">
            <v>276</v>
          </cell>
          <cell r="AD70">
            <v>265</v>
          </cell>
        </row>
        <row r="71">
          <cell r="A71" t="str">
            <v>CA</v>
          </cell>
          <cell r="B71">
            <v>41</v>
          </cell>
          <cell r="C71">
            <v>54</v>
          </cell>
          <cell r="D71">
            <v>6</v>
          </cell>
          <cell r="E71">
            <v>17</v>
          </cell>
          <cell r="F71">
            <v>25</v>
          </cell>
          <cell r="G71">
            <v>80</v>
          </cell>
          <cell r="H71">
            <v>64</v>
          </cell>
          <cell r="I71">
            <v>67</v>
          </cell>
          <cell r="J71">
            <v>55</v>
          </cell>
          <cell r="K71">
            <v>28</v>
          </cell>
          <cell r="L71">
            <v>32</v>
          </cell>
          <cell r="M71">
            <v>98</v>
          </cell>
          <cell r="N71">
            <v>117</v>
          </cell>
          <cell r="O71">
            <v>681</v>
          </cell>
          <cell r="P71">
            <v>1098</v>
          </cell>
          <cell r="Q71">
            <v>1121</v>
          </cell>
          <cell r="R71">
            <v>1129</v>
          </cell>
          <cell r="S71">
            <v>963</v>
          </cell>
          <cell r="T71">
            <v>907</v>
          </cell>
          <cell r="U71">
            <v>869</v>
          </cell>
          <cell r="V71">
            <v>2069</v>
          </cell>
          <cell r="W71">
            <v>2034</v>
          </cell>
          <cell r="X71">
            <v>2111</v>
          </cell>
          <cell r="Y71">
            <v>2236</v>
          </cell>
          <cell r="Z71">
            <v>1637</v>
          </cell>
          <cell r="AA71">
            <v>2157</v>
          </cell>
          <cell r="AB71">
            <v>2142</v>
          </cell>
          <cell r="AC71">
            <v>2181</v>
          </cell>
          <cell r="AD71">
            <v>2203</v>
          </cell>
        </row>
        <row r="72">
          <cell r="A72" t="str">
            <v>CO</v>
          </cell>
          <cell r="B72">
            <v>9</v>
          </cell>
          <cell r="C72">
            <v>12</v>
          </cell>
          <cell r="D72">
            <v>18</v>
          </cell>
          <cell r="E72">
            <v>28</v>
          </cell>
          <cell r="F72">
            <v>30</v>
          </cell>
          <cell r="G72">
            <v>41</v>
          </cell>
          <cell r="H72">
            <v>79</v>
          </cell>
          <cell r="I72">
            <v>82</v>
          </cell>
          <cell r="J72">
            <v>73</v>
          </cell>
          <cell r="K72">
            <v>53</v>
          </cell>
          <cell r="L72">
            <v>58</v>
          </cell>
          <cell r="M72">
            <v>161</v>
          </cell>
          <cell r="N72">
            <v>152</v>
          </cell>
          <cell r="O72">
            <v>183</v>
          </cell>
          <cell r="P72">
            <v>186</v>
          </cell>
          <cell r="Q72">
            <v>102</v>
          </cell>
          <cell r="R72">
            <v>95</v>
          </cell>
          <cell r="S72">
            <v>90</v>
          </cell>
          <cell r="T72">
            <v>94</v>
          </cell>
          <cell r="U72">
            <v>107</v>
          </cell>
          <cell r="V72">
            <v>192</v>
          </cell>
          <cell r="W72">
            <v>248</v>
          </cell>
          <cell r="X72">
            <v>244</v>
          </cell>
          <cell r="Y72">
            <v>251</v>
          </cell>
          <cell r="Z72">
            <v>212</v>
          </cell>
          <cell r="AA72">
            <v>405</v>
          </cell>
          <cell r="AB72">
            <v>434</v>
          </cell>
          <cell r="AC72">
            <v>439</v>
          </cell>
          <cell r="AD72">
            <v>451</v>
          </cell>
        </row>
        <row r="73">
          <cell r="A73" t="str">
            <v>CT</v>
          </cell>
          <cell r="B73">
            <v>0</v>
          </cell>
          <cell r="C73">
            <v>1</v>
          </cell>
          <cell r="D73">
            <v>3</v>
          </cell>
          <cell r="E73">
            <v>3</v>
          </cell>
          <cell r="F73">
            <v>2</v>
          </cell>
          <cell r="G73">
            <v>1</v>
          </cell>
          <cell r="H73">
            <v>2</v>
          </cell>
          <cell r="I73">
            <v>2</v>
          </cell>
          <cell r="J73">
            <v>1</v>
          </cell>
          <cell r="K73">
            <v>2</v>
          </cell>
          <cell r="L73">
            <v>2</v>
          </cell>
          <cell r="M73">
            <v>2</v>
          </cell>
          <cell r="N73">
            <v>4</v>
          </cell>
          <cell r="O73">
            <v>24</v>
          </cell>
          <cell r="P73">
            <v>186</v>
          </cell>
          <cell r="Q73">
            <v>50</v>
          </cell>
          <cell r="R73">
            <v>153</v>
          </cell>
          <cell r="S73">
            <v>142</v>
          </cell>
          <cell r="T73">
            <v>103</v>
          </cell>
          <cell r="U73">
            <v>118</v>
          </cell>
          <cell r="V73">
            <v>182</v>
          </cell>
          <cell r="W73">
            <v>173</v>
          </cell>
          <cell r="X73">
            <v>169</v>
          </cell>
          <cell r="Y73">
            <v>176</v>
          </cell>
          <cell r="Z73">
            <v>135</v>
          </cell>
          <cell r="AA73">
            <v>134</v>
          </cell>
          <cell r="AB73">
            <v>134</v>
          </cell>
          <cell r="AC73">
            <v>137</v>
          </cell>
          <cell r="AD73">
            <v>138</v>
          </cell>
        </row>
        <row r="74">
          <cell r="A74" t="str">
            <v>DE</v>
          </cell>
          <cell r="B74">
            <v>0</v>
          </cell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9</v>
          </cell>
          <cell r="R74">
            <v>29</v>
          </cell>
          <cell r="S74">
            <v>60</v>
          </cell>
          <cell r="T74">
            <v>38</v>
          </cell>
          <cell r="U74">
            <v>39</v>
          </cell>
          <cell r="V74">
            <v>62</v>
          </cell>
          <cell r="W74">
            <v>61</v>
          </cell>
          <cell r="X74">
            <v>57</v>
          </cell>
          <cell r="Y74">
            <v>61</v>
          </cell>
          <cell r="Z74">
            <v>58</v>
          </cell>
          <cell r="AA74">
            <v>50</v>
          </cell>
          <cell r="AB74">
            <v>50</v>
          </cell>
          <cell r="AC74">
            <v>51</v>
          </cell>
          <cell r="AD74">
            <v>52</v>
          </cell>
        </row>
        <row r="75">
          <cell r="A75" t="str">
            <v>DC</v>
          </cell>
          <cell r="B75">
            <v>0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7</v>
          </cell>
          <cell r="R75">
            <v>20</v>
          </cell>
          <cell r="S75">
            <v>12</v>
          </cell>
          <cell r="T75">
            <v>13</v>
          </cell>
          <cell r="U75">
            <v>13</v>
          </cell>
          <cell r="V75">
            <v>12</v>
          </cell>
          <cell r="W75">
            <v>12</v>
          </cell>
          <cell r="X75">
            <v>12</v>
          </cell>
          <cell r="Y75">
            <v>12</v>
          </cell>
          <cell r="Z75">
            <v>16</v>
          </cell>
          <cell r="AA75">
            <v>13</v>
          </cell>
          <cell r="AB75">
            <v>13</v>
          </cell>
          <cell r="AC75">
            <v>13</v>
          </cell>
          <cell r="AD75">
            <v>13</v>
          </cell>
        </row>
        <row r="76">
          <cell r="A76" t="str">
            <v>FL</v>
          </cell>
          <cell r="B76">
            <v>5</v>
          </cell>
          <cell r="C76">
            <v>5</v>
          </cell>
          <cell r="D76">
            <v>5</v>
          </cell>
          <cell r="E76">
            <v>3</v>
          </cell>
          <cell r="F76">
            <v>2</v>
          </cell>
          <cell r="G76">
            <v>1</v>
          </cell>
          <cell r="H76">
            <v>1</v>
          </cell>
          <cell r="I76">
            <v>1</v>
          </cell>
          <cell r="J76">
            <v>1</v>
          </cell>
          <cell r="K76">
            <v>1</v>
          </cell>
          <cell r="L76">
            <v>1</v>
          </cell>
          <cell r="M76">
            <v>1</v>
          </cell>
          <cell r="N76">
            <v>0</v>
          </cell>
          <cell r="O76">
            <v>0</v>
          </cell>
          <cell r="P76">
            <v>0</v>
          </cell>
          <cell r="Q76">
            <v>59</v>
          </cell>
          <cell r="R76">
            <v>86</v>
          </cell>
          <cell r="S76">
            <v>153</v>
          </cell>
          <cell r="T76">
            <v>816</v>
          </cell>
          <cell r="U76">
            <v>973</v>
          </cell>
          <cell r="V76">
            <v>618</v>
          </cell>
          <cell r="W76">
            <v>604</v>
          </cell>
          <cell r="X76">
            <v>662</v>
          </cell>
          <cell r="Y76">
            <v>679</v>
          </cell>
          <cell r="Z76">
            <v>688</v>
          </cell>
          <cell r="AA76">
            <v>1395</v>
          </cell>
          <cell r="AB76">
            <v>1451</v>
          </cell>
          <cell r="AC76">
            <v>1505</v>
          </cell>
          <cell r="AD76">
            <v>1608</v>
          </cell>
        </row>
        <row r="77">
          <cell r="A77" t="str">
            <v>GA</v>
          </cell>
          <cell r="B77">
            <v>11</v>
          </cell>
          <cell r="C77">
            <v>11</v>
          </cell>
          <cell r="D77">
            <v>3</v>
          </cell>
          <cell r="E77">
            <v>3</v>
          </cell>
          <cell r="F77">
            <v>1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53</v>
          </cell>
          <cell r="R77">
            <v>80</v>
          </cell>
          <cell r="S77">
            <v>75</v>
          </cell>
          <cell r="T77">
            <v>388</v>
          </cell>
          <cell r="U77">
            <v>469</v>
          </cell>
          <cell r="V77">
            <v>394</v>
          </cell>
          <cell r="W77">
            <v>407</v>
          </cell>
          <cell r="X77">
            <v>418</v>
          </cell>
          <cell r="Y77">
            <v>455</v>
          </cell>
          <cell r="Z77">
            <v>383</v>
          </cell>
          <cell r="AA77">
            <v>395</v>
          </cell>
          <cell r="AB77">
            <v>412</v>
          </cell>
          <cell r="AC77">
            <v>429</v>
          </cell>
          <cell r="AD77">
            <v>450</v>
          </cell>
        </row>
        <row r="78">
          <cell r="A78" t="str">
            <v>HI</v>
          </cell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14</v>
          </cell>
          <cell r="R78">
            <v>17</v>
          </cell>
          <cell r="S78">
            <v>37</v>
          </cell>
          <cell r="T78">
            <v>75</v>
          </cell>
          <cell r="U78">
            <v>79</v>
          </cell>
          <cell r="V78">
            <v>40</v>
          </cell>
          <cell r="W78">
            <v>43</v>
          </cell>
          <cell r="X78">
            <v>39</v>
          </cell>
          <cell r="Y78">
            <v>39</v>
          </cell>
          <cell r="Z78">
            <v>52</v>
          </cell>
          <cell r="AA78">
            <v>102</v>
          </cell>
          <cell r="AB78">
            <v>100</v>
          </cell>
          <cell r="AC78">
            <v>103</v>
          </cell>
          <cell r="AD78">
            <v>105</v>
          </cell>
        </row>
        <row r="79">
          <cell r="A79" t="str">
            <v>ID</v>
          </cell>
          <cell r="B79">
            <v>18</v>
          </cell>
          <cell r="C79">
            <v>25</v>
          </cell>
          <cell r="D79">
            <v>13</v>
          </cell>
          <cell r="E79">
            <v>2</v>
          </cell>
          <cell r="F79">
            <v>2</v>
          </cell>
          <cell r="G79">
            <v>1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53</v>
          </cell>
          <cell r="R79">
            <v>52</v>
          </cell>
          <cell r="S79">
            <v>78</v>
          </cell>
          <cell r="T79">
            <v>91</v>
          </cell>
          <cell r="U79">
            <v>95</v>
          </cell>
          <cell r="V79">
            <v>120</v>
          </cell>
          <cell r="W79">
            <v>159</v>
          </cell>
          <cell r="X79">
            <v>152</v>
          </cell>
          <cell r="Y79">
            <v>172</v>
          </cell>
          <cell r="Z79">
            <v>153</v>
          </cell>
          <cell r="AA79">
            <v>188</v>
          </cell>
          <cell r="AB79">
            <v>207</v>
          </cell>
          <cell r="AC79">
            <v>205</v>
          </cell>
          <cell r="AD79">
            <v>209</v>
          </cell>
        </row>
        <row r="80">
          <cell r="A80" t="str">
            <v>IA</v>
          </cell>
          <cell r="B80">
            <v>104</v>
          </cell>
          <cell r="C80">
            <v>137</v>
          </cell>
          <cell r="D80">
            <v>157</v>
          </cell>
          <cell r="E80">
            <v>137</v>
          </cell>
          <cell r="F80">
            <v>210</v>
          </cell>
          <cell r="G80">
            <v>189</v>
          </cell>
          <cell r="H80">
            <v>124</v>
          </cell>
          <cell r="I80">
            <v>150</v>
          </cell>
          <cell r="J80">
            <v>147</v>
          </cell>
          <cell r="K80">
            <v>156</v>
          </cell>
          <cell r="L80">
            <v>164</v>
          </cell>
          <cell r="M80">
            <v>264</v>
          </cell>
          <cell r="N80">
            <v>276</v>
          </cell>
          <cell r="O80">
            <v>307</v>
          </cell>
          <cell r="P80">
            <v>403</v>
          </cell>
          <cell r="Q80">
            <v>117</v>
          </cell>
          <cell r="R80">
            <v>112</v>
          </cell>
          <cell r="S80">
            <v>158</v>
          </cell>
          <cell r="T80">
            <v>229</v>
          </cell>
          <cell r="U80">
            <v>231</v>
          </cell>
          <cell r="V80">
            <v>435</v>
          </cell>
          <cell r="W80">
            <v>466</v>
          </cell>
          <cell r="X80">
            <v>336</v>
          </cell>
          <cell r="Y80">
            <v>320</v>
          </cell>
          <cell r="Z80">
            <v>276</v>
          </cell>
          <cell r="AA80">
            <v>299</v>
          </cell>
          <cell r="AB80">
            <v>345</v>
          </cell>
          <cell r="AC80">
            <v>352</v>
          </cell>
          <cell r="AD80">
            <v>345</v>
          </cell>
        </row>
        <row r="81">
          <cell r="A81" t="str">
            <v>IN</v>
          </cell>
          <cell r="B81">
            <v>53</v>
          </cell>
          <cell r="C81">
            <v>72</v>
          </cell>
          <cell r="D81">
            <v>61</v>
          </cell>
          <cell r="E81">
            <v>70</v>
          </cell>
          <cell r="F81">
            <v>76</v>
          </cell>
          <cell r="G81">
            <v>93</v>
          </cell>
          <cell r="H81">
            <v>46</v>
          </cell>
          <cell r="I81">
            <v>64</v>
          </cell>
          <cell r="J81">
            <v>44</v>
          </cell>
          <cell r="K81">
            <v>79</v>
          </cell>
          <cell r="L81">
            <v>79</v>
          </cell>
          <cell r="M81">
            <v>132</v>
          </cell>
          <cell r="N81">
            <v>162</v>
          </cell>
          <cell r="O81">
            <v>171</v>
          </cell>
          <cell r="P81">
            <v>223</v>
          </cell>
          <cell r="Q81">
            <v>230</v>
          </cell>
          <cell r="R81">
            <v>255</v>
          </cell>
          <cell r="S81">
            <v>543</v>
          </cell>
          <cell r="T81">
            <v>705</v>
          </cell>
          <cell r="U81">
            <v>752</v>
          </cell>
          <cell r="V81">
            <v>418</v>
          </cell>
          <cell r="W81">
            <v>433</v>
          </cell>
          <cell r="X81">
            <v>472</v>
          </cell>
          <cell r="Y81">
            <v>487</v>
          </cell>
          <cell r="Z81">
            <v>323</v>
          </cell>
          <cell r="AA81">
            <v>332</v>
          </cell>
          <cell r="AB81">
            <v>368</v>
          </cell>
          <cell r="AC81">
            <v>363</v>
          </cell>
          <cell r="AD81">
            <v>363</v>
          </cell>
        </row>
        <row r="82">
          <cell r="A82" t="str">
            <v>IL</v>
          </cell>
          <cell r="B82">
            <v>136</v>
          </cell>
          <cell r="C82">
            <v>161</v>
          </cell>
          <cell r="D82">
            <v>165</v>
          </cell>
          <cell r="E82">
            <v>207</v>
          </cell>
          <cell r="F82">
            <v>243</v>
          </cell>
          <cell r="G82">
            <v>202</v>
          </cell>
          <cell r="H82">
            <v>143</v>
          </cell>
          <cell r="I82">
            <v>208</v>
          </cell>
          <cell r="J82">
            <v>222</v>
          </cell>
          <cell r="K82">
            <v>182</v>
          </cell>
          <cell r="L82">
            <v>206</v>
          </cell>
          <cell r="M82">
            <v>471</v>
          </cell>
          <cell r="N82">
            <v>463</v>
          </cell>
          <cell r="O82">
            <v>651</v>
          </cell>
          <cell r="P82">
            <v>729</v>
          </cell>
          <cell r="Q82">
            <v>642</v>
          </cell>
          <cell r="R82">
            <v>656</v>
          </cell>
          <cell r="S82">
            <v>491</v>
          </cell>
          <cell r="T82">
            <v>521</v>
          </cell>
          <cell r="U82">
            <v>495</v>
          </cell>
          <cell r="V82">
            <v>730</v>
          </cell>
          <cell r="W82">
            <v>713</v>
          </cell>
          <cell r="X82">
            <v>685</v>
          </cell>
          <cell r="Y82">
            <v>719</v>
          </cell>
          <cell r="Z82">
            <v>567</v>
          </cell>
          <cell r="AA82">
            <v>665</v>
          </cell>
          <cell r="AB82">
            <v>715</v>
          </cell>
          <cell r="AC82">
            <v>730</v>
          </cell>
          <cell r="AD82">
            <v>732</v>
          </cell>
        </row>
        <row r="83">
          <cell r="A83" t="str">
            <v>KS</v>
          </cell>
          <cell r="B83">
            <v>16</v>
          </cell>
          <cell r="C83">
            <v>16</v>
          </cell>
          <cell r="D83">
            <v>14</v>
          </cell>
          <cell r="E83">
            <v>16</v>
          </cell>
          <cell r="F83">
            <v>15</v>
          </cell>
          <cell r="G83">
            <v>13</v>
          </cell>
          <cell r="H83">
            <v>8</v>
          </cell>
          <cell r="I83">
            <v>8</v>
          </cell>
          <cell r="J83">
            <v>10</v>
          </cell>
          <cell r="K83">
            <v>10</v>
          </cell>
          <cell r="L83">
            <v>5</v>
          </cell>
          <cell r="M83">
            <v>6</v>
          </cell>
          <cell r="N83">
            <v>87</v>
          </cell>
          <cell r="O83">
            <v>116</v>
          </cell>
          <cell r="P83">
            <v>14</v>
          </cell>
          <cell r="Q83">
            <v>110</v>
          </cell>
          <cell r="R83">
            <v>105</v>
          </cell>
          <cell r="S83">
            <v>160</v>
          </cell>
          <cell r="T83">
            <v>234</v>
          </cell>
          <cell r="U83">
            <v>225</v>
          </cell>
          <cell r="V83">
            <v>172</v>
          </cell>
          <cell r="W83">
            <v>180</v>
          </cell>
          <cell r="X83">
            <v>150</v>
          </cell>
          <cell r="Y83">
            <v>148</v>
          </cell>
          <cell r="Z83">
            <v>121</v>
          </cell>
          <cell r="AA83">
            <v>292</v>
          </cell>
          <cell r="AB83">
            <v>329</v>
          </cell>
          <cell r="AC83">
            <v>335</v>
          </cell>
          <cell r="AD83">
            <v>333</v>
          </cell>
        </row>
        <row r="84">
          <cell r="A84" t="str">
            <v>KY</v>
          </cell>
          <cell r="B84">
            <v>57</v>
          </cell>
          <cell r="C84">
            <v>57</v>
          </cell>
          <cell r="D84">
            <v>65</v>
          </cell>
          <cell r="E84">
            <v>48</v>
          </cell>
          <cell r="F84">
            <v>22</v>
          </cell>
          <cell r="G84">
            <v>11</v>
          </cell>
          <cell r="H84">
            <v>13</v>
          </cell>
          <cell r="I84">
            <v>14</v>
          </cell>
          <cell r="J84">
            <v>5</v>
          </cell>
          <cell r="K84">
            <v>5</v>
          </cell>
          <cell r="L84">
            <v>4</v>
          </cell>
          <cell r="M84">
            <v>11</v>
          </cell>
          <cell r="N84">
            <v>75</v>
          </cell>
          <cell r="O84">
            <v>178</v>
          </cell>
          <cell r="P84">
            <v>169</v>
          </cell>
          <cell r="Q84">
            <v>379</v>
          </cell>
          <cell r="R84">
            <v>422</v>
          </cell>
          <cell r="S84">
            <v>253</v>
          </cell>
          <cell r="T84">
            <v>232</v>
          </cell>
          <cell r="U84">
            <v>254</v>
          </cell>
          <cell r="V84">
            <v>246</v>
          </cell>
          <cell r="W84">
            <v>250</v>
          </cell>
          <cell r="X84">
            <v>242</v>
          </cell>
          <cell r="Y84">
            <v>249</v>
          </cell>
          <cell r="Z84">
            <v>180</v>
          </cell>
          <cell r="AA84">
            <v>179</v>
          </cell>
          <cell r="AB84">
            <v>189</v>
          </cell>
          <cell r="AC84">
            <v>193</v>
          </cell>
          <cell r="AD84">
            <v>192</v>
          </cell>
        </row>
        <row r="85">
          <cell r="A85" t="str">
            <v>LA</v>
          </cell>
          <cell r="B85">
            <v>2</v>
          </cell>
          <cell r="C85">
            <v>5</v>
          </cell>
          <cell r="D85">
            <v>6</v>
          </cell>
          <cell r="E85">
            <v>11</v>
          </cell>
          <cell r="F85">
            <v>19</v>
          </cell>
          <cell r="G85">
            <v>11</v>
          </cell>
          <cell r="H85">
            <v>2</v>
          </cell>
          <cell r="I85">
            <v>1</v>
          </cell>
          <cell r="J85">
            <v>1</v>
          </cell>
          <cell r="K85">
            <v>2</v>
          </cell>
          <cell r="L85">
            <v>0</v>
          </cell>
          <cell r="M85">
            <v>0</v>
          </cell>
          <cell r="N85">
            <v>69</v>
          </cell>
          <cell r="O85">
            <v>90</v>
          </cell>
          <cell r="P85">
            <v>108</v>
          </cell>
          <cell r="Q85">
            <v>4</v>
          </cell>
          <cell r="R85">
            <v>3</v>
          </cell>
          <cell r="S85">
            <v>14</v>
          </cell>
          <cell r="T85">
            <v>54</v>
          </cell>
          <cell r="U85">
            <v>130</v>
          </cell>
          <cell r="V85">
            <v>391</v>
          </cell>
          <cell r="W85">
            <v>408</v>
          </cell>
          <cell r="X85">
            <v>376</v>
          </cell>
          <cell r="Y85">
            <v>415</v>
          </cell>
          <cell r="Z85">
            <v>281</v>
          </cell>
          <cell r="AA85">
            <v>268</v>
          </cell>
          <cell r="AB85">
            <v>274</v>
          </cell>
          <cell r="AC85">
            <v>278</v>
          </cell>
          <cell r="AD85">
            <v>267</v>
          </cell>
        </row>
        <row r="86">
          <cell r="A86" t="str">
            <v>ME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6</v>
          </cell>
          <cell r="R86">
            <v>10</v>
          </cell>
          <cell r="S86">
            <v>12</v>
          </cell>
          <cell r="T86">
            <v>52</v>
          </cell>
          <cell r="U86">
            <v>63</v>
          </cell>
          <cell r="V86">
            <v>93</v>
          </cell>
          <cell r="W86">
            <v>97</v>
          </cell>
          <cell r="X86">
            <v>95</v>
          </cell>
          <cell r="Y86">
            <v>97</v>
          </cell>
          <cell r="Z86">
            <v>86</v>
          </cell>
          <cell r="AA86">
            <v>75</v>
          </cell>
          <cell r="AB86">
            <v>79</v>
          </cell>
          <cell r="AC86">
            <v>81</v>
          </cell>
          <cell r="AD86">
            <v>82</v>
          </cell>
        </row>
        <row r="87">
          <cell r="A87" t="str">
            <v>MD</v>
          </cell>
          <cell r="B87">
            <v>0</v>
          </cell>
          <cell r="C87">
            <v>0</v>
          </cell>
          <cell r="D87">
            <v>0</v>
          </cell>
          <cell r="E87">
            <v>0</v>
          </cell>
          <cell r="F87">
            <v>0</v>
          </cell>
          <cell r="G87">
            <v>2</v>
          </cell>
          <cell r="H87">
            <v>1</v>
          </cell>
          <cell r="I87">
            <v>2</v>
          </cell>
          <cell r="J87">
            <v>1</v>
          </cell>
          <cell r="K87">
            <v>1</v>
          </cell>
          <cell r="L87">
            <v>1</v>
          </cell>
          <cell r="M87">
            <v>0</v>
          </cell>
          <cell r="N87">
            <v>43</v>
          </cell>
          <cell r="O87">
            <v>0</v>
          </cell>
          <cell r="P87">
            <v>0</v>
          </cell>
          <cell r="Q87">
            <v>74</v>
          </cell>
          <cell r="R87">
            <v>216</v>
          </cell>
          <cell r="S87">
            <v>270</v>
          </cell>
          <cell r="T87">
            <v>209</v>
          </cell>
          <cell r="U87">
            <v>222</v>
          </cell>
          <cell r="V87">
            <v>275</v>
          </cell>
          <cell r="W87">
            <v>281</v>
          </cell>
          <cell r="X87">
            <v>263</v>
          </cell>
          <cell r="Y87">
            <v>280</v>
          </cell>
          <cell r="Z87">
            <v>295</v>
          </cell>
          <cell r="AA87">
            <v>190</v>
          </cell>
          <cell r="AB87">
            <v>199</v>
          </cell>
          <cell r="AC87">
            <v>204</v>
          </cell>
          <cell r="AD87">
            <v>207</v>
          </cell>
        </row>
        <row r="88">
          <cell r="A88" t="str">
            <v>MA</v>
          </cell>
          <cell r="B88">
            <v>0</v>
          </cell>
          <cell r="C88">
            <v>0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1</v>
          </cell>
          <cell r="O88">
            <v>1</v>
          </cell>
          <cell r="P88">
            <v>10</v>
          </cell>
          <cell r="Q88">
            <v>82</v>
          </cell>
          <cell r="R88">
            <v>224</v>
          </cell>
          <cell r="S88">
            <v>237</v>
          </cell>
          <cell r="T88">
            <v>189</v>
          </cell>
          <cell r="U88">
            <v>204</v>
          </cell>
          <cell r="V88">
            <v>332</v>
          </cell>
          <cell r="W88">
            <v>340</v>
          </cell>
          <cell r="X88">
            <v>323</v>
          </cell>
          <cell r="Y88">
            <v>342</v>
          </cell>
          <cell r="Z88">
            <v>275</v>
          </cell>
          <cell r="AA88">
            <v>272</v>
          </cell>
          <cell r="AB88">
            <v>273</v>
          </cell>
          <cell r="AC88">
            <v>279</v>
          </cell>
          <cell r="AD88">
            <v>283</v>
          </cell>
        </row>
        <row r="89">
          <cell r="A89" t="str">
            <v>MI</v>
          </cell>
          <cell r="B89">
            <v>41</v>
          </cell>
          <cell r="C89">
            <v>60</v>
          </cell>
          <cell r="D89">
            <v>44</v>
          </cell>
          <cell r="E89">
            <v>55</v>
          </cell>
          <cell r="F89">
            <v>71</v>
          </cell>
          <cell r="G89">
            <v>50</v>
          </cell>
          <cell r="H89">
            <v>23</v>
          </cell>
          <cell r="I89">
            <v>26</v>
          </cell>
          <cell r="J89">
            <v>28</v>
          </cell>
          <cell r="K89">
            <v>28</v>
          </cell>
          <cell r="L89">
            <v>71</v>
          </cell>
          <cell r="M89">
            <v>74</v>
          </cell>
          <cell r="N89">
            <v>162</v>
          </cell>
          <cell r="O89">
            <v>218</v>
          </cell>
          <cell r="P89">
            <v>258</v>
          </cell>
          <cell r="Q89">
            <v>330</v>
          </cell>
          <cell r="R89">
            <v>374</v>
          </cell>
          <cell r="S89">
            <v>436</v>
          </cell>
          <cell r="T89">
            <v>528</v>
          </cell>
          <cell r="U89">
            <v>464</v>
          </cell>
          <cell r="V89">
            <v>391</v>
          </cell>
          <cell r="W89">
            <v>394</v>
          </cell>
          <cell r="X89">
            <v>462</v>
          </cell>
          <cell r="Y89">
            <v>495</v>
          </cell>
          <cell r="Z89">
            <v>337</v>
          </cell>
          <cell r="AA89">
            <v>510</v>
          </cell>
          <cell r="AB89">
            <v>525</v>
          </cell>
          <cell r="AC89">
            <v>538</v>
          </cell>
          <cell r="AD89">
            <v>543</v>
          </cell>
        </row>
        <row r="90">
          <cell r="A90" t="str">
            <v>MN</v>
          </cell>
          <cell r="B90">
            <v>47</v>
          </cell>
          <cell r="C90">
            <v>113</v>
          </cell>
          <cell r="D90">
            <v>171</v>
          </cell>
          <cell r="E90">
            <v>266</v>
          </cell>
          <cell r="F90">
            <v>305</v>
          </cell>
          <cell r="G90">
            <v>302</v>
          </cell>
          <cell r="H90">
            <v>128</v>
          </cell>
          <cell r="I90">
            <v>519</v>
          </cell>
          <cell r="J90">
            <v>375</v>
          </cell>
          <cell r="K90">
            <v>327</v>
          </cell>
          <cell r="L90">
            <v>316</v>
          </cell>
          <cell r="M90">
            <v>467</v>
          </cell>
          <cell r="N90">
            <v>477</v>
          </cell>
          <cell r="O90">
            <v>492</v>
          </cell>
          <cell r="P90">
            <v>480</v>
          </cell>
          <cell r="Q90">
            <v>349</v>
          </cell>
          <cell r="R90">
            <v>305</v>
          </cell>
          <cell r="S90">
            <v>463</v>
          </cell>
          <cell r="T90">
            <v>318</v>
          </cell>
          <cell r="U90">
            <v>343</v>
          </cell>
          <cell r="V90">
            <v>575</v>
          </cell>
          <cell r="W90">
            <v>549</v>
          </cell>
          <cell r="X90">
            <v>555</v>
          </cell>
          <cell r="Y90">
            <v>613</v>
          </cell>
          <cell r="Z90">
            <v>513</v>
          </cell>
          <cell r="AA90">
            <v>518</v>
          </cell>
          <cell r="AB90">
            <v>563</v>
          </cell>
          <cell r="AC90">
            <v>571</v>
          </cell>
          <cell r="AD90">
            <v>574</v>
          </cell>
        </row>
        <row r="91">
          <cell r="A91" t="str">
            <v>MS</v>
          </cell>
          <cell r="B91">
            <v>0</v>
          </cell>
          <cell r="C91">
            <v>0</v>
          </cell>
          <cell r="D91">
            <v>0</v>
          </cell>
          <cell r="E91">
            <v>6</v>
          </cell>
          <cell r="F91">
            <v>4</v>
          </cell>
          <cell r="G91">
            <v>2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4</v>
          </cell>
          <cell r="R91">
            <v>4</v>
          </cell>
          <cell r="S91">
            <v>5</v>
          </cell>
          <cell r="T91">
            <v>31</v>
          </cell>
          <cell r="U91">
            <v>81</v>
          </cell>
          <cell r="V91">
            <v>228</v>
          </cell>
          <cell r="W91">
            <v>223</v>
          </cell>
          <cell r="X91">
            <v>206</v>
          </cell>
          <cell r="Y91">
            <v>231</v>
          </cell>
          <cell r="Z91">
            <v>203</v>
          </cell>
          <cell r="AA91">
            <v>142</v>
          </cell>
          <cell r="AB91">
            <v>136</v>
          </cell>
          <cell r="AC91">
            <v>137</v>
          </cell>
          <cell r="AD91">
            <v>131</v>
          </cell>
        </row>
        <row r="92">
          <cell r="A92" t="str">
            <v>MO</v>
          </cell>
          <cell r="B92">
            <v>23</v>
          </cell>
          <cell r="C92">
            <v>23</v>
          </cell>
          <cell r="D92">
            <v>24</v>
          </cell>
          <cell r="E92">
            <v>59</v>
          </cell>
          <cell r="F92">
            <v>72</v>
          </cell>
          <cell r="G92">
            <v>49</v>
          </cell>
          <cell r="H92">
            <v>25</v>
          </cell>
          <cell r="I92">
            <v>14</v>
          </cell>
          <cell r="J92">
            <v>9</v>
          </cell>
          <cell r="K92">
            <v>18</v>
          </cell>
          <cell r="L92">
            <v>29</v>
          </cell>
          <cell r="M92">
            <v>53</v>
          </cell>
          <cell r="N92">
            <v>132</v>
          </cell>
          <cell r="O92">
            <v>190</v>
          </cell>
          <cell r="P92">
            <v>234</v>
          </cell>
          <cell r="Q92">
            <v>274</v>
          </cell>
          <cell r="R92">
            <v>286</v>
          </cell>
          <cell r="S92">
            <v>212</v>
          </cell>
          <cell r="T92">
            <v>240</v>
          </cell>
          <cell r="U92">
            <v>251</v>
          </cell>
          <cell r="V92">
            <v>298</v>
          </cell>
          <cell r="W92">
            <v>293</v>
          </cell>
          <cell r="X92">
            <v>167</v>
          </cell>
          <cell r="Y92">
            <v>169</v>
          </cell>
          <cell r="Z92">
            <v>126</v>
          </cell>
          <cell r="AA92">
            <v>325</v>
          </cell>
          <cell r="AB92">
            <v>312</v>
          </cell>
          <cell r="AC92">
            <v>317</v>
          </cell>
          <cell r="AD92">
            <v>322</v>
          </cell>
        </row>
        <row r="93">
          <cell r="A93" t="str">
            <v>MT</v>
          </cell>
          <cell r="B93">
            <v>1</v>
          </cell>
          <cell r="C93">
            <v>3</v>
          </cell>
          <cell r="D93">
            <v>2</v>
          </cell>
          <cell r="E93">
            <v>3</v>
          </cell>
          <cell r="F93">
            <v>0</v>
          </cell>
          <cell r="G93">
            <v>3</v>
          </cell>
          <cell r="H93">
            <v>0</v>
          </cell>
          <cell r="I93">
            <v>0</v>
          </cell>
          <cell r="J93">
            <v>1</v>
          </cell>
          <cell r="K93">
            <v>1</v>
          </cell>
          <cell r="L93">
            <v>2</v>
          </cell>
          <cell r="M93">
            <v>6</v>
          </cell>
          <cell r="N93">
            <v>6</v>
          </cell>
          <cell r="O93">
            <v>5</v>
          </cell>
          <cell r="P93">
            <v>7</v>
          </cell>
          <cell r="Q93">
            <v>49</v>
          </cell>
          <cell r="R93">
            <v>63</v>
          </cell>
          <cell r="S93">
            <v>76</v>
          </cell>
          <cell r="T93">
            <v>71</v>
          </cell>
          <cell r="U93">
            <v>80</v>
          </cell>
          <cell r="V93">
            <v>60</v>
          </cell>
          <cell r="W93">
            <v>78</v>
          </cell>
          <cell r="X93">
            <v>78</v>
          </cell>
          <cell r="Y93">
            <v>86</v>
          </cell>
          <cell r="Z93">
            <v>82</v>
          </cell>
          <cell r="AA93">
            <v>120</v>
          </cell>
          <cell r="AB93">
            <v>122</v>
          </cell>
          <cell r="AC93">
            <v>123</v>
          </cell>
          <cell r="AD93">
            <v>125</v>
          </cell>
        </row>
        <row r="94">
          <cell r="A94" t="str">
            <v>NE</v>
          </cell>
          <cell r="B94">
            <v>127</v>
          </cell>
          <cell r="C94">
            <v>153</v>
          </cell>
          <cell r="D94">
            <v>157</v>
          </cell>
          <cell r="E94">
            <v>108</v>
          </cell>
          <cell r="F94">
            <v>77</v>
          </cell>
          <cell r="G94">
            <v>88</v>
          </cell>
          <cell r="H94">
            <v>58</v>
          </cell>
          <cell r="I94">
            <v>68</v>
          </cell>
          <cell r="J94">
            <v>90</v>
          </cell>
          <cell r="K94">
            <v>68</v>
          </cell>
          <cell r="L94">
            <v>85</v>
          </cell>
          <cell r="M94">
            <v>107</v>
          </cell>
          <cell r="N94">
            <v>143</v>
          </cell>
          <cell r="O94">
            <v>166</v>
          </cell>
          <cell r="P94">
            <v>187</v>
          </cell>
          <cell r="Q94">
            <v>94</v>
          </cell>
          <cell r="R94">
            <v>94</v>
          </cell>
          <cell r="S94">
            <v>95</v>
          </cell>
          <cell r="T94">
            <v>108</v>
          </cell>
          <cell r="U94">
            <v>114</v>
          </cell>
          <cell r="V94">
            <v>175</v>
          </cell>
          <cell r="W94">
            <v>186</v>
          </cell>
          <cell r="X94">
            <v>163</v>
          </cell>
          <cell r="Y94">
            <v>151</v>
          </cell>
          <cell r="Z94">
            <v>141</v>
          </cell>
          <cell r="AA94">
            <v>234</v>
          </cell>
          <cell r="AB94">
            <v>213</v>
          </cell>
          <cell r="AC94">
            <v>217</v>
          </cell>
          <cell r="AD94">
            <v>218</v>
          </cell>
        </row>
        <row r="95">
          <cell r="A95" t="str">
            <v>NV</v>
          </cell>
          <cell r="B95">
            <v>5</v>
          </cell>
          <cell r="C95">
            <v>6</v>
          </cell>
          <cell r="D95">
            <v>7</v>
          </cell>
          <cell r="E95">
            <v>7</v>
          </cell>
          <cell r="F95">
            <v>0</v>
          </cell>
          <cell r="G95">
            <v>12</v>
          </cell>
          <cell r="H95">
            <v>0</v>
          </cell>
          <cell r="I95">
            <v>0</v>
          </cell>
          <cell r="J95">
            <v>24</v>
          </cell>
          <cell r="K95">
            <v>14</v>
          </cell>
          <cell r="L95">
            <v>12</v>
          </cell>
          <cell r="M95">
            <v>52</v>
          </cell>
          <cell r="N95">
            <v>61</v>
          </cell>
          <cell r="O95">
            <v>72</v>
          </cell>
          <cell r="P95">
            <v>80</v>
          </cell>
          <cell r="Q95">
            <v>83</v>
          </cell>
          <cell r="R95">
            <v>78</v>
          </cell>
          <cell r="S95">
            <v>47</v>
          </cell>
          <cell r="T95">
            <v>100</v>
          </cell>
          <cell r="U95">
            <v>111</v>
          </cell>
          <cell r="V95">
            <v>90</v>
          </cell>
          <cell r="W95">
            <v>84</v>
          </cell>
          <cell r="X95">
            <v>85</v>
          </cell>
          <cell r="Y95">
            <v>85</v>
          </cell>
          <cell r="Z95">
            <v>111</v>
          </cell>
          <cell r="AA95">
            <v>160</v>
          </cell>
          <cell r="AB95">
            <v>159</v>
          </cell>
          <cell r="AC95">
            <v>162</v>
          </cell>
          <cell r="AD95">
            <v>168</v>
          </cell>
        </row>
        <row r="96">
          <cell r="A96" t="str">
            <v>NH</v>
          </cell>
          <cell r="B96">
            <v>0</v>
          </cell>
          <cell r="C96">
            <v>0</v>
          </cell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24</v>
          </cell>
          <cell r="R96">
            <v>60</v>
          </cell>
          <cell r="S96">
            <v>38</v>
          </cell>
          <cell r="T96">
            <v>32</v>
          </cell>
          <cell r="U96">
            <v>38</v>
          </cell>
          <cell r="V96">
            <v>64</v>
          </cell>
          <cell r="W96">
            <v>65</v>
          </cell>
          <cell r="X96">
            <v>63</v>
          </cell>
          <cell r="Y96">
            <v>67</v>
          </cell>
          <cell r="Z96">
            <v>52</v>
          </cell>
          <cell r="AA96">
            <v>62</v>
          </cell>
          <cell r="AB96">
            <v>63</v>
          </cell>
          <cell r="AC96">
            <v>64</v>
          </cell>
          <cell r="AD96">
            <v>66</v>
          </cell>
        </row>
        <row r="97">
          <cell r="A97" t="str">
            <v>NJ</v>
          </cell>
          <cell r="B97">
            <v>0</v>
          </cell>
          <cell r="C97">
            <v>0</v>
          </cell>
          <cell r="D97">
            <v>0</v>
          </cell>
          <cell r="E97">
            <v>1</v>
          </cell>
          <cell r="F97">
            <v>2</v>
          </cell>
          <cell r="G97">
            <v>7</v>
          </cell>
          <cell r="H97">
            <v>6</v>
          </cell>
          <cell r="I97">
            <v>7</v>
          </cell>
          <cell r="J97">
            <v>4</v>
          </cell>
          <cell r="K97">
            <v>2</v>
          </cell>
          <cell r="L97">
            <v>2</v>
          </cell>
          <cell r="M97">
            <v>11</v>
          </cell>
          <cell r="N97">
            <v>1</v>
          </cell>
          <cell r="O97">
            <v>1</v>
          </cell>
          <cell r="P97">
            <v>6</v>
          </cell>
          <cell r="Q97">
            <v>98</v>
          </cell>
          <cell r="R97">
            <v>274</v>
          </cell>
          <cell r="S97">
            <v>358</v>
          </cell>
          <cell r="T97">
            <v>251</v>
          </cell>
          <cell r="U97">
            <v>292</v>
          </cell>
          <cell r="V97">
            <v>416</v>
          </cell>
          <cell r="W97">
            <v>398</v>
          </cell>
          <cell r="X97">
            <v>380</v>
          </cell>
          <cell r="Y97">
            <v>394</v>
          </cell>
          <cell r="Z97">
            <v>307</v>
          </cell>
          <cell r="AA97">
            <v>449</v>
          </cell>
          <cell r="AB97">
            <v>450</v>
          </cell>
          <cell r="AC97">
            <v>461</v>
          </cell>
          <cell r="AD97">
            <v>467</v>
          </cell>
        </row>
        <row r="98">
          <cell r="A98" t="str">
            <v>NM</v>
          </cell>
          <cell r="B98">
            <v>23</v>
          </cell>
          <cell r="C98">
            <v>24</v>
          </cell>
          <cell r="D98">
            <v>17</v>
          </cell>
          <cell r="E98">
            <v>6</v>
          </cell>
          <cell r="F98">
            <v>15</v>
          </cell>
          <cell r="G98">
            <v>51</v>
          </cell>
          <cell r="H98">
            <v>45</v>
          </cell>
          <cell r="I98">
            <v>45</v>
          </cell>
          <cell r="J98">
            <v>53</v>
          </cell>
          <cell r="K98">
            <v>30</v>
          </cell>
          <cell r="L98">
            <v>36</v>
          </cell>
          <cell r="M98">
            <v>21</v>
          </cell>
          <cell r="N98">
            <v>18</v>
          </cell>
          <cell r="O98">
            <v>15</v>
          </cell>
          <cell r="P98">
            <v>18</v>
          </cell>
          <cell r="Q98">
            <v>33</v>
          </cell>
          <cell r="R98">
            <v>33</v>
          </cell>
          <cell r="S98">
            <v>29</v>
          </cell>
          <cell r="T98">
            <v>59</v>
          </cell>
          <cell r="U98">
            <v>81</v>
          </cell>
          <cell r="V98">
            <v>149</v>
          </cell>
          <cell r="W98">
            <v>145</v>
          </cell>
          <cell r="X98">
            <v>134</v>
          </cell>
          <cell r="Y98">
            <v>128</v>
          </cell>
          <cell r="Z98">
            <v>99</v>
          </cell>
          <cell r="AA98">
            <v>205</v>
          </cell>
          <cell r="AB98">
            <v>212</v>
          </cell>
          <cell r="AC98">
            <v>214</v>
          </cell>
          <cell r="AD98">
            <v>206</v>
          </cell>
        </row>
        <row r="99">
          <cell r="A99" t="str">
            <v>NY</v>
          </cell>
          <cell r="B99">
            <v>0</v>
          </cell>
          <cell r="C99">
            <v>0</v>
          </cell>
          <cell r="D99">
            <v>0</v>
          </cell>
          <cell r="E99">
            <v>2</v>
          </cell>
          <cell r="F99">
            <v>6</v>
          </cell>
          <cell r="G99">
            <v>19</v>
          </cell>
          <cell r="H99">
            <v>16</v>
          </cell>
          <cell r="I99">
            <v>17</v>
          </cell>
          <cell r="J99">
            <v>11</v>
          </cell>
          <cell r="K99">
            <v>8</v>
          </cell>
          <cell r="L99">
            <v>9</v>
          </cell>
          <cell r="M99">
            <v>5</v>
          </cell>
          <cell r="N99">
            <v>5</v>
          </cell>
          <cell r="O99">
            <v>29</v>
          </cell>
          <cell r="P99">
            <v>380</v>
          </cell>
          <cell r="Q99">
            <v>130</v>
          </cell>
          <cell r="R99">
            <v>364</v>
          </cell>
          <cell r="S99">
            <v>411</v>
          </cell>
          <cell r="T99">
            <v>429</v>
          </cell>
          <cell r="U99">
            <v>500</v>
          </cell>
          <cell r="V99">
            <v>791</v>
          </cell>
          <cell r="W99">
            <v>529</v>
          </cell>
          <cell r="X99">
            <v>777</v>
          </cell>
          <cell r="Y99">
            <v>787</v>
          </cell>
          <cell r="Z99">
            <v>723</v>
          </cell>
          <cell r="AA99">
            <v>935</v>
          </cell>
          <cell r="AB99">
            <v>943</v>
          </cell>
          <cell r="AC99">
            <v>975</v>
          </cell>
          <cell r="AD99">
            <v>997</v>
          </cell>
        </row>
        <row r="100">
          <cell r="A100" t="str">
            <v>NC</v>
          </cell>
          <cell r="B100">
            <v>0</v>
          </cell>
          <cell r="C100">
            <v>5</v>
          </cell>
          <cell r="D100">
            <v>3</v>
          </cell>
          <cell r="E100">
            <v>3</v>
          </cell>
          <cell r="F100">
            <v>11</v>
          </cell>
          <cell r="G100">
            <v>1</v>
          </cell>
          <cell r="H100">
            <v>31</v>
          </cell>
          <cell r="I100">
            <v>32</v>
          </cell>
          <cell r="J100">
            <v>33</v>
          </cell>
          <cell r="K100">
            <v>20</v>
          </cell>
          <cell r="L100">
            <v>27</v>
          </cell>
          <cell r="M100">
            <v>92</v>
          </cell>
          <cell r="N100">
            <v>108</v>
          </cell>
          <cell r="O100">
            <v>118</v>
          </cell>
          <cell r="P100">
            <v>146</v>
          </cell>
          <cell r="Q100">
            <v>37</v>
          </cell>
          <cell r="R100">
            <v>56</v>
          </cell>
          <cell r="S100">
            <v>58</v>
          </cell>
          <cell r="T100">
            <v>241</v>
          </cell>
          <cell r="U100">
            <v>326</v>
          </cell>
          <cell r="V100">
            <v>501</v>
          </cell>
          <cell r="W100">
            <v>533</v>
          </cell>
          <cell r="X100">
            <v>521</v>
          </cell>
          <cell r="Y100">
            <v>553</v>
          </cell>
          <cell r="Z100">
            <v>413</v>
          </cell>
          <cell r="AA100">
            <v>415</v>
          </cell>
          <cell r="AB100">
            <v>419</v>
          </cell>
          <cell r="AC100">
            <v>435</v>
          </cell>
          <cell r="AD100">
            <v>459</v>
          </cell>
        </row>
        <row r="101">
          <cell r="A101" t="str">
            <v>ND</v>
          </cell>
          <cell r="B101">
            <v>29</v>
          </cell>
          <cell r="C101">
            <v>42</v>
          </cell>
          <cell r="D101">
            <v>45</v>
          </cell>
          <cell r="E101">
            <v>40</v>
          </cell>
          <cell r="F101">
            <v>50</v>
          </cell>
          <cell r="G101">
            <v>45</v>
          </cell>
          <cell r="H101">
            <v>28</v>
          </cell>
          <cell r="I101">
            <v>22</v>
          </cell>
          <cell r="J101">
            <v>26</v>
          </cell>
          <cell r="K101">
            <v>21</v>
          </cell>
          <cell r="L101">
            <v>27</v>
          </cell>
          <cell r="M101">
            <v>39</v>
          </cell>
          <cell r="N101">
            <v>51</v>
          </cell>
          <cell r="O101">
            <v>62</v>
          </cell>
          <cell r="P101">
            <v>70</v>
          </cell>
          <cell r="Q101">
            <v>132</v>
          </cell>
          <cell r="R101">
            <v>142</v>
          </cell>
          <cell r="S101">
            <v>145</v>
          </cell>
          <cell r="T101">
            <v>134</v>
          </cell>
          <cell r="U101">
            <v>142</v>
          </cell>
          <cell r="V101">
            <v>109</v>
          </cell>
          <cell r="W101">
            <v>109</v>
          </cell>
          <cell r="X101">
            <v>98</v>
          </cell>
          <cell r="Y101">
            <v>105</v>
          </cell>
          <cell r="Z101">
            <v>91</v>
          </cell>
          <cell r="AA101">
            <v>145</v>
          </cell>
          <cell r="AB101">
            <v>132</v>
          </cell>
          <cell r="AC101">
            <v>134</v>
          </cell>
          <cell r="AD101">
            <v>131</v>
          </cell>
        </row>
        <row r="102">
          <cell r="A102" t="str">
            <v>OH</v>
          </cell>
          <cell r="B102">
            <v>77</v>
          </cell>
          <cell r="C102">
            <v>81</v>
          </cell>
          <cell r="D102">
            <v>296</v>
          </cell>
          <cell r="E102">
            <v>159</v>
          </cell>
          <cell r="F102">
            <v>185</v>
          </cell>
          <cell r="G102">
            <v>184</v>
          </cell>
          <cell r="H102">
            <v>73</v>
          </cell>
          <cell r="I102">
            <v>133</v>
          </cell>
          <cell r="J102">
            <v>205</v>
          </cell>
          <cell r="K102">
            <v>179</v>
          </cell>
          <cell r="L102">
            <v>114</v>
          </cell>
          <cell r="M102">
            <v>266</v>
          </cell>
          <cell r="N102">
            <v>270</v>
          </cell>
          <cell r="O102">
            <v>263</v>
          </cell>
          <cell r="P102">
            <v>297</v>
          </cell>
          <cell r="Q102">
            <v>355</v>
          </cell>
          <cell r="R102">
            <v>404</v>
          </cell>
          <cell r="S102">
            <v>400</v>
          </cell>
          <cell r="T102">
            <v>448</v>
          </cell>
          <cell r="U102">
            <v>489</v>
          </cell>
          <cell r="V102">
            <v>438</v>
          </cell>
          <cell r="W102">
            <v>514</v>
          </cell>
          <cell r="X102">
            <v>545</v>
          </cell>
          <cell r="Y102">
            <v>576</v>
          </cell>
          <cell r="Z102">
            <v>353</v>
          </cell>
          <cell r="AA102">
            <v>520</v>
          </cell>
          <cell r="AB102">
            <v>516</v>
          </cell>
          <cell r="AC102">
            <v>530</v>
          </cell>
          <cell r="AD102">
            <v>535</v>
          </cell>
        </row>
        <row r="103">
          <cell r="A103" t="str">
            <v>OK</v>
          </cell>
          <cell r="B103">
            <v>0</v>
          </cell>
          <cell r="C103">
            <v>0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127</v>
          </cell>
          <cell r="R103">
            <v>139</v>
          </cell>
          <cell r="S103">
            <v>197</v>
          </cell>
          <cell r="T103">
            <v>325</v>
          </cell>
          <cell r="U103">
            <v>303</v>
          </cell>
          <cell r="V103">
            <v>229</v>
          </cell>
          <cell r="W103">
            <v>243</v>
          </cell>
          <cell r="X103">
            <v>237</v>
          </cell>
          <cell r="Y103">
            <v>253</v>
          </cell>
          <cell r="Z103">
            <v>214</v>
          </cell>
          <cell r="AA103">
            <v>296</v>
          </cell>
          <cell r="AB103">
            <v>315</v>
          </cell>
          <cell r="AC103">
            <v>321</v>
          </cell>
          <cell r="AD103">
            <v>323</v>
          </cell>
        </row>
        <row r="104">
          <cell r="A104" t="str">
            <v>OR</v>
          </cell>
          <cell r="B104">
            <v>0</v>
          </cell>
          <cell r="C104">
            <v>0</v>
          </cell>
          <cell r="D104">
            <v>14</v>
          </cell>
          <cell r="E104">
            <v>41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23</v>
          </cell>
          <cell r="K104">
            <v>11</v>
          </cell>
          <cell r="L104">
            <v>13</v>
          </cell>
          <cell r="M104">
            <v>34</v>
          </cell>
          <cell r="N104">
            <v>67</v>
          </cell>
          <cell r="O104">
            <v>53</v>
          </cell>
          <cell r="P104">
            <v>66</v>
          </cell>
          <cell r="Q104">
            <v>102</v>
          </cell>
          <cell r="R104">
            <v>119</v>
          </cell>
          <cell r="S104">
            <v>129</v>
          </cell>
          <cell r="T104">
            <v>192</v>
          </cell>
          <cell r="U104">
            <v>213</v>
          </cell>
          <cell r="V104">
            <v>217</v>
          </cell>
          <cell r="W104">
            <v>283</v>
          </cell>
          <cell r="X104">
            <v>227</v>
          </cell>
          <cell r="Y104">
            <v>245</v>
          </cell>
          <cell r="Z104">
            <v>154</v>
          </cell>
          <cell r="AA104">
            <v>232</v>
          </cell>
          <cell r="AB104">
            <v>228</v>
          </cell>
          <cell r="AC104">
            <v>234</v>
          </cell>
          <cell r="AD104">
            <v>237</v>
          </cell>
        </row>
        <row r="105">
          <cell r="A105" t="str">
            <v>PA</v>
          </cell>
          <cell r="B105">
            <v>0</v>
          </cell>
          <cell r="C105">
            <v>0</v>
          </cell>
          <cell r="D105">
            <v>0</v>
          </cell>
          <cell r="E105">
            <v>7</v>
          </cell>
          <cell r="F105">
            <v>16</v>
          </cell>
          <cell r="G105">
            <v>50</v>
          </cell>
          <cell r="H105">
            <v>34</v>
          </cell>
          <cell r="I105">
            <v>39</v>
          </cell>
          <cell r="J105">
            <v>9</v>
          </cell>
          <cell r="K105">
            <v>6</v>
          </cell>
          <cell r="L105">
            <v>7</v>
          </cell>
          <cell r="M105">
            <v>16</v>
          </cell>
          <cell r="N105">
            <v>6</v>
          </cell>
          <cell r="O105">
            <v>7</v>
          </cell>
          <cell r="P105">
            <v>109</v>
          </cell>
          <cell r="Q105">
            <v>70</v>
          </cell>
          <cell r="R105">
            <v>180</v>
          </cell>
          <cell r="S105">
            <v>175</v>
          </cell>
          <cell r="T105">
            <v>208</v>
          </cell>
          <cell r="U105">
            <v>255</v>
          </cell>
          <cell r="V105">
            <v>664</v>
          </cell>
          <cell r="W105">
            <v>408</v>
          </cell>
          <cell r="X105">
            <v>698</v>
          </cell>
          <cell r="Y105">
            <v>730</v>
          </cell>
          <cell r="Z105">
            <v>578</v>
          </cell>
          <cell r="AA105">
            <v>498</v>
          </cell>
          <cell r="AB105">
            <v>501</v>
          </cell>
          <cell r="AC105">
            <v>517</v>
          </cell>
          <cell r="AD105">
            <v>535</v>
          </cell>
        </row>
        <row r="106">
          <cell r="A106" t="str">
            <v>RI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8</v>
          </cell>
          <cell r="Q106">
            <v>12</v>
          </cell>
          <cell r="R106">
            <v>32</v>
          </cell>
          <cell r="S106">
            <v>57</v>
          </cell>
          <cell r="T106">
            <v>53</v>
          </cell>
          <cell r="U106">
            <v>60</v>
          </cell>
          <cell r="V106">
            <v>41</v>
          </cell>
          <cell r="W106">
            <v>40</v>
          </cell>
          <cell r="X106">
            <v>41</v>
          </cell>
          <cell r="Y106">
            <v>43</v>
          </cell>
          <cell r="Z106">
            <v>43</v>
          </cell>
          <cell r="AA106">
            <v>43</v>
          </cell>
          <cell r="AB106">
            <v>43</v>
          </cell>
          <cell r="AC106">
            <v>44</v>
          </cell>
          <cell r="AD106">
            <v>44</v>
          </cell>
        </row>
        <row r="107">
          <cell r="A107" t="str">
            <v>SC</v>
          </cell>
          <cell r="B107">
            <v>8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21</v>
          </cell>
          <cell r="R107">
            <v>32</v>
          </cell>
          <cell r="S107">
            <v>31</v>
          </cell>
          <cell r="T107">
            <v>180</v>
          </cell>
          <cell r="U107">
            <v>213</v>
          </cell>
          <cell r="V107">
            <v>156</v>
          </cell>
          <cell r="W107">
            <v>159</v>
          </cell>
          <cell r="X107">
            <v>174</v>
          </cell>
          <cell r="Y107">
            <v>183</v>
          </cell>
          <cell r="Z107">
            <v>151</v>
          </cell>
          <cell r="AA107">
            <v>190</v>
          </cell>
          <cell r="AB107">
            <v>195</v>
          </cell>
          <cell r="AC107">
            <v>202</v>
          </cell>
          <cell r="AD107">
            <v>215</v>
          </cell>
        </row>
        <row r="108">
          <cell r="A108" t="str">
            <v>SD</v>
          </cell>
          <cell r="B108">
            <v>27</v>
          </cell>
          <cell r="C108">
            <v>60</v>
          </cell>
          <cell r="D108">
            <v>67</v>
          </cell>
          <cell r="E108">
            <v>92</v>
          </cell>
          <cell r="F108">
            <v>88</v>
          </cell>
          <cell r="G108">
            <v>94</v>
          </cell>
          <cell r="H108">
            <v>66</v>
          </cell>
          <cell r="I108">
            <v>77</v>
          </cell>
          <cell r="J108">
            <v>59</v>
          </cell>
          <cell r="K108">
            <v>76</v>
          </cell>
          <cell r="L108">
            <v>78</v>
          </cell>
          <cell r="M108">
            <v>112</v>
          </cell>
          <cell r="N108">
            <v>121</v>
          </cell>
          <cell r="O108">
            <v>136</v>
          </cell>
          <cell r="P108">
            <v>153</v>
          </cell>
          <cell r="Q108">
            <v>180</v>
          </cell>
          <cell r="R108">
            <v>181</v>
          </cell>
          <cell r="S108">
            <v>155</v>
          </cell>
          <cell r="T108">
            <v>132</v>
          </cell>
          <cell r="U108">
            <v>132</v>
          </cell>
          <cell r="V108">
            <v>119</v>
          </cell>
          <cell r="W108">
            <v>113</v>
          </cell>
          <cell r="X108">
            <v>107</v>
          </cell>
          <cell r="Y108">
            <v>112</v>
          </cell>
          <cell r="Z108">
            <v>104</v>
          </cell>
          <cell r="AA108">
            <v>102</v>
          </cell>
          <cell r="AB108">
            <v>93</v>
          </cell>
          <cell r="AC108">
            <v>94</v>
          </cell>
          <cell r="AD108">
            <v>94</v>
          </cell>
        </row>
        <row r="109">
          <cell r="A109" t="str">
            <v>TN</v>
          </cell>
          <cell r="B109">
            <v>20</v>
          </cell>
          <cell r="C109">
            <v>15</v>
          </cell>
          <cell r="D109">
            <v>18</v>
          </cell>
          <cell r="E109">
            <v>24</v>
          </cell>
          <cell r="F109">
            <v>36</v>
          </cell>
          <cell r="G109">
            <v>17</v>
          </cell>
          <cell r="H109">
            <v>0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0</v>
          </cell>
          <cell r="N109">
            <v>0</v>
          </cell>
          <cell r="O109">
            <v>0</v>
          </cell>
          <cell r="P109">
            <v>0</v>
          </cell>
          <cell r="Q109">
            <v>193</v>
          </cell>
          <cell r="R109">
            <v>229</v>
          </cell>
          <cell r="S109">
            <v>393</v>
          </cell>
          <cell r="T109">
            <v>444</v>
          </cell>
          <cell r="U109">
            <v>512</v>
          </cell>
          <cell r="V109">
            <v>255</v>
          </cell>
          <cell r="W109">
            <v>279</v>
          </cell>
          <cell r="X109">
            <v>297</v>
          </cell>
          <cell r="Y109">
            <v>329</v>
          </cell>
          <cell r="Z109">
            <v>215</v>
          </cell>
          <cell r="AA109">
            <v>370</v>
          </cell>
          <cell r="AB109">
            <v>378</v>
          </cell>
          <cell r="AC109">
            <v>387</v>
          </cell>
          <cell r="AD109">
            <v>399</v>
          </cell>
        </row>
        <row r="110">
          <cell r="A110" t="str">
            <v>TX</v>
          </cell>
          <cell r="B110">
            <v>43</v>
          </cell>
          <cell r="C110">
            <v>47</v>
          </cell>
          <cell r="D110">
            <v>49</v>
          </cell>
          <cell r="E110">
            <v>9</v>
          </cell>
          <cell r="F110">
            <v>22</v>
          </cell>
          <cell r="G110">
            <v>78</v>
          </cell>
          <cell r="H110">
            <v>28</v>
          </cell>
          <cell r="I110">
            <v>70</v>
          </cell>
          <cell r="J110">
            <v>115</v>
          </cell>
          <cell r="K110">
            <v>49</v>
          </cell>
          <cell r="L110">
            <v>56</v>
          </cell>
          <cell r="M110">
            <v>99</v>
          </cell>
          <cell r="N110">
            <v>45</v>
          </cell>
          <cell r="O110">
            <v>38</v>
          </cell>
          <cell r="P110">
            <v>50</v>
          </cell>
          <cell r="Q110">
            <v>29</v>
          </cell>
          <cell r="R110">
            <v>802</v>
          </cell>
          <cell r="S110">
            <v>845</v>
          </cell>
          <cell r="T110">
            <v>856</v>
          </cell>
          <cell r="U110">
            <v>879</v>
          </cell>
          <cell r="V110">
            <v>1683</v>
          </cell>
          <cell r="W110">
            <v>2125</v>
          </cell>
          <cell r="X110">
            <v>1832</v>
          </cell>
          <cell r="Y110">
            <v>1930</v>
          </cell>
          <cell r="Z110">
            <v>1507</v>
          </cell>
          <cell r="AA110">
            <v>1223</v>
          </cell>
          <cell r="AB110">
            <v>1318</v>
          </cell>
          <cell r="AC110">
            <v>1340</v>
          </cell>
          <cell r="AD110">
            <v>1362</v>
          </cell>
        </row>
        <row r="111">
          <cell r="A111" t="str">
            <v>UT</v>
          </cell>
          <cell r="B111">
            <v>0</v>
          </cell>
          <cell r="C111">
            <v>0</v>
          </cell>
          <cell r="D111">
            <v>0</v>
          </cell>
          <cell r="E111">
            <v>1</v>
          </cell>
          <cell r="F111">
            <v>0</v>
          </cell>
          <cell r="G111">
            <v>0</v>
          </cell>
          <cell r="H111">
            <v>1</v>
          </cell>
          <cell r="I111">
            <v>0</v>
          </cell>
          <cell r="J111">
            <v>11</v>
          </cell>
          <cell r="K111">
            <v>9</v>
          </cell>
          <cell r="L111">
            <v>10</v>
          </cell>
          <cell r="M111">
            <v>28</v>
          </cell>
          <cell r="N111">
            <v>7</v>
          </cell>
          <cell r="O111">
            <v>6</v>
          </cell>
          <cell r="P111">
            <v>3</v>
          </cell>
          <cell r="Q111">
            <v>51</v>
          </cell>
          <cell r="R111">
            <v>44</v>
          </cell>
          <cell r="S111">
            <v>63</v>
          </cell>
          <cell r="T111">
            <v>73</v>
          </cell>
          <cell r="U111">
            <v>80</v>
          </cell>
          <cell r="V111">
            <v>75</v>
          </cell>
          <cell r="W111">
            <v>103</v>
          </cell>
          <cell r="X111">
            <v>110</v>
          </cell>
          <cell r="Y111">
            <v>116</v>
          </cell>
          <cell r="Z111">
            <v>90</v>
          </cell>
          <cell r="AA111">
            <v>141</v>
          </cell>
          <cell r="AB111">
            <v>149</v>
          </cell>
          <cell r="AC111">
            <v>151</v>
          </cell>
          <cell r="AD111">
            <v>156</v>
          </cell>
        </row>
        <row r="112">
          <cell r="A112" t="str">
            <v>VT</v>
          </cell>
          <cell r="B112">
            <v>0</v>
          </cell>
          <cell r="C112">
            <v>0</v>
          </cell>
          <cell r="D112">
            <v>0</v>
          </cell>
          <cell r="E112">
            <v>0</v>
          </cell>
          <cell r="F112">
            <v>0</v>
          </cell>
          <cell r="G112">
            <v>0</v>
          </cell>
          <cell r="H112">
            <v>0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0</v>
          </cell>
          <cell r="N112">
            <v>0</v>
          </cell>
          <cell r="O112">
            <v>0</v>
          </cell>
          <cell r="P112">
            <v>0</v>
          </cell>
          <cell r="Q112">
            <v>5</v>
          </cell>
          <cell r="R112">
            <v>7</v>
          </cell>
          <cell r="S112">
            <v>8</v>
          </cell>
          <cell r="T112">
            <v>25</v>
          </cell>
          <cell r="U112">
            <v>37</v>
          </cell>
          <cell r="V112">
            <v>45</v>
          </cell>
          <cell r="W112">
            <v>47</v>
          </cell>
          <cell r="X112">
            <v>42</v>
          </cell>
          <cell r="Y112">
            <v>43</v>
          </cell>
          <cell r="Z112">
            <v>40</v>
          </cell>
          <cell r="AA112">
            <v>30</v>
          </cell>
          <cell r="AB112">
            <v>30</v>
          </cell>
          <cell r="AC112">
            <v>31</v>
          </cell>
          <cell r="AD112">
            <v>32</v>
          </cell>
        </row>
        <row r="113">
          <cell r="A113" t="str">
            <v>VA</v>
          </cell>
          <cell r="B113">
            <v>13</v>
          </cell>
          <cell r="C113">
            <v>12</v>
          </cell>
          <cell r="D113">
            <v>9</v>
          </cell>
          <cell r="E113">
            <v>2</v>
          </cell>
          <cell r="F113">
            <v>9</v>
          </cell>
          <cell r="G113">
            <v>0</v>
          </cell>
          <cell r="H113">
            <v>32</v>
          </cell>
          <cell r="I113">
            <v>25</v>
          </cell>
          <cell r="J113">
            <v>31</v>
          </cell>
          <cell r="K113">
            <v>18</v>
          </cell>
          <cell r="L113">
            <v>21</v>
          </cell>
          <cell r="M113">
            <v>44</v>
          </cell>
          <cell r="N113">
            <v>78</v>
          </cell>
          <cell r="O113">
            <v>102</v>
          </cell>
          <cell r="P113">
            <v>131</v>
          </cell>
          <cell r="Q113">
            <v>96</v>
          </cell>
          <cell r="R113">
            <v>257</v>
          </cell>
          <cell r="S113">
            <v>205</v>
          </cell>
          <cell r="T113">
            <v>199</v>
          </cell>
          <cell r="U113">
            <v>256</v>
          </cell>
          <cell r="V113">
            <v>333</v>
          </cell>
          <cell r="W113">
            <v>324</v>
          </cell>
          <cell r="X113">
            <v>329</v>
          </cell>
          <cell r="Y113">
            <v>347</v>
          </cell>
          <cell r="Z113">
            <v>331</v>
          </cell>
          <cell r="AA113">
            <v>255</v>
          </cell>
          <cell r="AB113">
            <v>256</v>
          </cell>
          <cell r="AC113">
            <v>262</v>
          </cell>
          <cell r="AD113">
            <v>269</v>
          </cell>
        </row>
        <row r="114">
          <cell r="A114" t="str">
            <v>WA</v>
          </cell>
          <cell r="B114">
            <v>9</v>
          </cell>
          <cell r="C114">
            <v>12</v>
          </cell>
          <cell r="D114">
            <v>57</v>
          </cell>
          <cell r="E114">
            <v>62</v>
          </cell>
          <cell r="F114">
            <v>72</v>
          </cell>
          <cell r="G114">
            <v>24</v>
          </cell>
          <cell r="H114">
            <v>10</v>
          </cell>
          <cell r="I114">
            <v>21</v>
          </cell>
          <cell r="J114">
            <v>23</v>
          </cell>
          <cell r="K114">
            <v>20</v>
          </cell>
          <cell r="L114">
            <v>23</v>
          </cell>
          <cell r="M114">
            <v>33</v>
          </cell>
          <cell r="N114">
            <v>100</v>
          </cell>
          <cell r="O114">
            <v>98</v>
          </cell>
          <cell r="P114">
            <v>37</v>
          </cell>
          <cell r="Q114">
            <v>143</v>
          </cell>
          <cell r="R114">
            <v>162</v>
          </cell>
          <cell r="S114">
            <v>150</v>
          </cell>
          <cell r="T114">
            <v>245</v>
          </cell>
          <cell r="U114">
            <v>272</v>
          </cell>
          <cell r="V114">
            <v>311</v>
          </cell>
          <cell r="W114">
            <v>328</v>
          </cell>
          <cell r="X114">
            <v>309</v>
          </cell>
          <cell r="Y114">
            <v>321</v>
          </cell>
          <cell r="Z114">
            <v>310</v>
          </cell>
          <cell r="AA114">
            <v>360</v>
          </cell>
          <cell r="AB114">
            <v>351</v>
          </cell>
          <cell r="AC114">
            <v>361</v>
          </cell>
          <cell r="AD114">
            <v>365</v>
          </cell>
        </row>
        <row r="115">
          <cell r="A115" t="str">
            <v>WV</v>
          </cell>
          <cell r="B115">
            <v>0</v>
          </cell>
          <cell r="C115">
            <v>0</v>
          </cell>
          <cell r="D115">
            <v>5</v>
          </cell>
          <cell r="E115">
            <v>2</v>
          </cell>
          <cell r="F115">
            <v>2</v>
          </cell>
          <cell r="G115">
            <v>1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7</v>
          </cell>
          <cell r="N115">
            <v>18</v>
          </cell>
          <cell r="O115">
            <v>25</v>
          </cell>
          <cell r="P115">
            <v>31</v>
          </cell>
          <cell r="Q115">
            <v>8</v>
          </cell>
          <cell r="R115">
            <v>11</v>
          </cell>
          <cell r="S115">
            <v>13</v>
          </cell>
          <cell r="T115">
            <v>65</v>
          </cell>
          <cell r="U115">
            <v>80</v>
          </cell>
          <cell r="V115">
            <v>59</v>
          </cell>
          <cell r="W115">
            <v>60</v>
          </cell>
          <cell r="X115">
            <v>63</v>
          </cell>
          <cell r="Y115">
            <v>66</v>
          </cell>
          <cell r="Z115">
            <v>51</v>
          </cell>
          <cell r="AA115">
            <v>90</v>
          </cell>
          <cell r="AB115">
            <v>93</v>
          </cell>
          <cell r="AC115">
            <v>97</v>
          </cell>
          <cell r="AD115">
            <v>98</v>
          </cell>
        </row>
        <row r="116">
          <cell r="A116" t="str">
            <v>WI</v>
          </cell>
          <cell r="B116">
            <v>11</v>
          </cell>
          <cell r="C116">
            <v>34</v>
          </cell>
          <cell r="D116">
            <v>24</v>
          </cell>
          <cell r="E116">
            <v>20</v>
          </cell>
          <cell r="F116">
            <v>23</v>
          </cell>
          <cell r="G116">
            <v>51</v>
          </cell>
          <cell r="H116">
            <v>77</v>
          </cell>
          <cell r="I116">
            <v>91</v>
          </cell>
          <cell r="J116">
            <v>33</v>
          </cell>
          <cell r="K116">
            <v>31</v>
          </cell>
          <cell r="L116">
            <v>36</v>
          </cell>
          <cell r="M116">
            <v>139</v>
          </cell>
          <cell r="N116">
            <v>235</v>
          </cell>
          <cell r="O116">
            <v>199</v>
          </cell>
          <cell r="P116">
            <v>239</v>
          </cell>
          <cell r="Q116">
            <v>395</v>
          </cell>
          <cell r="R116">
            <v>413</v>
          </cell>
          <cell r="S116">
            <v>431</v>
          </cell>
          <cell r="T116">
            <v>312</v>
          </cell>
          <cell r="U116">
            <v>329</v>
          </cell>
          <cell r="V116">
            <v>383</v>
          </cell>
          <cell r="W116">
            <v>373</v>
          </cell>
          <cell r="X116">
            <v>351</v>
          </cell>
          <cell r="Y116">
            <v>361</v>
          </cell>
          <cell r="Z116">
            <v>268</v>
          </cell>
          <cell r="AA116">
            <v>372</v>
          </cell>
          <cell r="AB116">
            <v>364</v>
          </cell>
          <cell r="AC116">
            <v>369</v>
          </cell>
          <cell r="AD116">
            <v>375</v>
          </cell>
        </row>
        <row r="117">
          <cell r="A117" t="str">
            <v>WY</v>
          </cell>
          <cell r="B117">
            <v>5</v>
          </cell>
          <cell r="C117">
            <v>20</v>
          </cell>
          <cell r="D117">
            <v>31</v>
          </cell>
          <cell r="E117">
            <v>28</v>
          </cell>
          <cell r="F117">
            <v>33</v>
          </cell>
          <cell r="G117">
            <v>26</v>
          </cell>
          <cell r="H117">
            <v>10</v>
          </cell>
          <cell r="I117">
            <v>1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33</v>
          </cell>
          <cell r="R117">
            <v>34</v>
          </cell>
          <cell r="S117">
            <v>36</v>
          </cell>
          <cell r="T117">
            <v>42</v>
          </cell>
          <cell r="U117">
            <v>49</v>
          </cell>
          <cell r="V117">
            <v>45</v>
          </cell>
          <cell r="W117">
            <v>53</v>
          </cell>
          <cell r="X117">
            <v>58</v>
          </cell>
          <cell r="Y117">
            <v>63</v>
          </cell>
          <cell r="Z117">
            <v>39</v>
          </cell>
          <cell r="AA117">
            <v>82</v>
          </cell>
          <cell r="AB117">
            <v>84</v>
          </cell>
          <cell r="AC117">
            <v>85</v>
          </cell>
          <cell r="AD117">
            <v>86</v>
          </cell>
        </row>
        <row r="118">
          <cell r="A118" t="str">
            <v>US</v>
          </cell>
          <cell r="B118">
            <v>980</v>
          </cell>
          <cell r="C118">
            <v>1284</v>
          </cell>
          <cell r="D118">
            <v>1583</v>
          </cell>
          <cell r="E118">
            <v>1565</v>
          </cell>
          <cell r="F118">
            <v>1772</v>
          </cell>
          <cell r="G118">
            <v>1849</v>
          </cell>
          <cell r="H118">
            <v>1202</v>
          </cell>
          <cell r="I118">
            <v>1829</v>
          </cell>
          <cell r="J118">
            <v>1744</v>
          </cell>
          <cell r="K118">
            <v>1463</v>
          </cell>
          <cell r="L118">
            <v>1535</v>
          </cell>
          <cell r="M118">
            <v>2912</v>
          </cell>
          <cell r="N118">
            <v>3600</v>
          </cell>
          <cell r="O118">
            <v>4744</v>
          </cell>
          <cell r="P118">
            <v>6197</v>
          </cell>
          <cell r="Q118">
            <v>6792</v>
          </cell>
          <cell r="R118">
            <v>9108</v>
          </cell>
          <cell r="S118">
            <v>9678</v>
          </cell>
          <cell r="T118">
            <v>11713</v>
          </cell>
          <cell r="U118">
            <v>12894</v>
          </cell>
          <cell r="V118">
            <v>16476</v>
          </cell>
          <cell r="W118">
            <v>16731</v>
          </cell>
          <cell r="X118">
            <v>16629</v>
          </cell>
          <cell r="Y118">
            <v>17483</v>
          </cell>
          <cell r="Z118">
            <v>14164</v>
          </cell>
          <cell r="AA118">
            <v>17621</v>
          </cell>
          <cell r="AB118">
            <v>18081</v>
          </cell>
          <cell r="AC118">
            <v>18471</v>
          </cell>
          <cell r="AD118">
            <v>18765</v>
          </cell>
        </row>
      </sheetData>
      <sheetData sheetId="21">
        <row r="3">
          <cell r="A3" t="str">
            <v>AC</v>
          </cell>
          <cell r="B3" t="str">
            <v>Transportation</v>
          </cell>
        </row>
        <row r="4">
          <cell r="A4" t="str">
            <v>CC</v>
          </cell>
          <cell r="B4" t="str">
            <v>Commercial</v>
          </cell>
        </row>
        <row r="5">
          <cell r="A5" t="str">
            <v>EI</v>
          </cell>
          <cell r="B5" t="str">
            <v>Electric Power</v>
          </cell>
          <cell r="E5" t="str">
            <v>AB</v>
          </cell>
          <cell r="F5" t="str">
            <v>Aviation Gasoline Blending Components</v>
          </cell>
        </row>
        <row r="6">
          <cell r="A6" t="str">
            <v>ET</v>
          </cell>
          <cell r="B6" t="str">
            <v>total energy output</v>
          </cell>
          <cell r="E6" t="str">
            <v>AC</v>
          </cell>
          <cell r="F6" t="str">
            <v>Anthracite Coal</v>
          </cell>
        </row>
        <row r="7">
          <cell r="A7" t="str">
            <v>HC</v>
          </cell>
          <cell r="B7" t="str">
            <v>Res + Comm</v>
          </cell>
          <cell r="E7" t="str">
            <v>AR</v>
          </cell>
          <cell r="F7" t="str">
            <v>Asphalt and Road Oil</v>
          </cell>
        </row>
        <row r="8">
          <cell r="A8" t="str">
            <v>KC</v>
          </cell>
          <cell r="B8" t="str">
            <v>Coking Coal</v>
          </cell>
          <cell r="E8" t="str">
            <v>AV</v>
          </cell>
          <cell r="F8" t="str">
            <v>Aviation Gasoline</v>
          </cell>
        </row>
        <row r="9">
          <cell r="A9" t="str">
            <v>OC</v>
          </cell>
          <cell r="B9" t="str">
            <v>Industrial Other</v>
          </cell>
          <cell r="E9" t="str">
            <v>BC</v>
          </cell>
          <cell r="F9" t="str">
            <v>Bituminous Coal and Lignite</v>
          </cell>
        </row>
        <row r="10">
          <cell r="A10" t="str">
            <v>IC</v>
          </cell>
          <cell r="B10" t="str">
            <v>Industrial</v>
          </cell>
          <cell r="E10" t="str">
            <v>BM</v>
          </cell>
          <cell r="F10" t="str">
            <v>Biomass</v>
          </cell>
        </row>
        <row r="11">
          <cell r="A11" t="str">
            <v>RC</v>
          </cell>
          <cell r="B11" t="str">
            <v>Residential</v>
          </cell>
          <cell r="E11" t="str">
            <v>CC</v>
          </cell>
          <cell r="F11" t="str">
            <v>Coal Coke</v>
          </cell>
        </row>
        <row r="12">
          <cell r="A12" t="str">
            <v>TC</v>
          </cell>
          <cell r="B12" t="str">
            <v>Total Consumption</v>
          </cell>
          <cell r="E12" t="str">
            <v>CD</v>
          </cell>
          <cell r="F12" t="str">
            <v>Coal CC</v>
          </cell>
        </row>
        <row r="13">
          <cell r="E13" t="str">
            <v>CL</v>
          </cell>
          <cell r="F13" t="str">
            <v>Coal</v>
          </cell>
        </row>
        <row r="14">
          <cell r="E14" t="str">
            <v>CK</v>
          </cell>
          <cell r="F14" t="str">
            <v>Coking Coal</v>
          </cell>
        </row>
        <row r="15">
          <cell r="E15" t="str">
            <v>CO</v>
          </cell>
          <cell r="F15" t="str">
            <v>Crude Oil</v>
          </cell>
        </row>
        <row r="16">
          <cell r="E16" t="str">
            <v>DF</v>
          </cell>
          <cell r="F16" t="str">
            <v>Distillate Fuel</v>
          </cell>
        </row>
        <row r="17">
          <cell r="E17" t="str">
            <v>DK</v>
          </cell>
          <cell r="F17" t="str">
            <v>Distillate Fuel</v>
          </cell>
        </row>
        <row r="18">
          <cell r="E18" t="str">
            <v>EM</v>
          </cell>
          <cell r="F18" t="str">
            <v>Ethanol</v>
          </cell>
        </row>
        <row r="19">
          <cell r="E19" t="str">
            <v>EN</v>
          </cell>
          <cell r="F19" t="str">
            <v>Ethanol</v>
          </cell>
        </row>
        <row r="20">
          <cell r="E20" t="str">
            <v>ES</v>
          </cell>
          <cell r="F20" t="str">
            <v>Electricity Sales</v>
          </cell>
        </row>
        <row r="21">
          <cell r="E21" t="str">
            <v>EX</v>
          </cell>
          <cell r="F21" t="str">
            <v>Non-Renewable Energy</v>
          </cell>
        </row>
        <row r="22">
          <cell r="E22" t="str">
            <v>FF</v>
          </cell>
          <cell r="F22" t="str">
            <v>Fossil Fuels</v>
          </cell>
        </row>
        <row r="23">
          <cell r="E23" t="str">
            <v>FN</v>
          </cell>
          <cell r="F23" t="str">
            <v>Feedstocks, Naphtha less than 401 F</v>
          </cell>
        </row>
        <row r="24">
          <cell r="E24" t="str">
            <v>FO</v>
          </cell>
          <cell r="F24" t="str">
            <v>Feedstocks, Other Oils greater than 401 F</v>
          </cell>
        </row>
        <row r="25">
          <cell r="E25" t="str">
            <v>FS</v>
          </cell>
          <cell r="F25" t="str">
            <v>Feedstocks, Still Gas</v>
          </cell>
        </row>
        <row r="26">
          <cell r="E26" t="str">
            <v>GE</v>
          </cell>
          <cell r="F26" t="str">
            <v>Geothermal</v>
          </cell>
        </row>
        <row r="27">
          <cell r="E27" t="str">
            <v>GO</v>
          </cell>
          <cell r="F27" t="str">
            <v>Geothermal, Wind, Solar Thermal, and Photovoltaic</v>
          </cell>
        </row>
        <row r="28">
          <cell r="E28" t="str">
            <v>HL</v>
          </cell>
          <cell r="F28" t="str">
            <v>Hydrocarbon Gas Liquids</v>
          </cell>
        </row>
        <row r="29">
          <cell r="E29" t="str">
            <v>HY</v>
          </cell>
          <cell r="F29" t="str">
            <v>Hydroelectric</v>
          </cell>
        </row>
        <row r="30">
          <cell r="E30" t="str">
            <v>JF</v>
          </cell>
          <cell r="F30" t="str">
            <v>Jet Fuel, Total</v>
          </cell>
        </row>
        <row r="31">
          <cell r="E31" t="str">
            <v>JK</v>
          </cell>
          <cell r="F31" t="str">
            <v>Jet Fuel, Kerosene</v>
          </cell>
        </row>
        <row r="32">
          <cell r="E32" t="str">
            <v>JN</v>
          </cell>
          <cell r="F32" t="str">
            <v>Jet Fuel, Naphtha</v>
          </cell>
        </row>
        <row r="33">
          <cell r="E33" t="str">
            <v>KS</v>
          </cell>
          <cell r="F33" t="str">
            <v>Kerosene</v>
          </cell>
        </row>
        <row r="34">
          <cell r="E34" t="str">
            <v>LG</v>
          </cell>
          <cell r="F34" t="str">
            <v>LPG</v>
          </cell>
        </row>
        <row r="35">
          <cell r="E35" t="str">
            <v>LO</v>
          </cell>
          <cell r="F35" t="str">
            <v>Electrical System Losses</v>
          </cell>
        </row>
        <row r="36">
          <cell r="E36" t="str">
            <v>LU</v>
          </cell>
          <cell r="F36" t="str">
            <v>Lubricants</v>
          </cell>
        </row>
        <row r="37">
          <cell r="E37" t="str">
            <v>MB</v>
          </cell>
          <cell r="F37" t="str">
            <v>Motor Gasoline Blending Components</v>
          </cell>
        </row>
        <row r="38">
          <cell r="E38" t="str">
            <v>MG</v>
          </cell>
          <cell r="F38" t="str">
            <v>Motor Gasoline</v>
          </cell>
        </row>
        <row r="39">
          <cell r="E39" t="str">
            <v>MS</v>
          </cell>
          <cell r="F39" t="str">
            <v>Misc. Petro Products</v>
          </cell>
        </row>
        <row r="40">
          <cell r="E40" t="str">
            <v>NA</v>
          </cell>
          <cell r="F40" t="str">
            <v>Natural Gasoline</v>
          </cell>
        </row>
        <row r="41">
          <cell r="E41" t="str">
            <v>NG</v>
          </cell>
          <cell r="F41" t="str">
            <v>Natural Gas</v>
          </cell>
        </row>
        <row r="42">
          <cell r="E42" t="str">
            <v>NU</v>
          </cell>
          <cell r="F42" t="str">
            <v>Nuclear</v>
          </cell>
        </row>
        <row r="43">
          <cell r="E43" t="str">
            <v>OC</v>
          </cell>
          <cell r="F43" t="str">
            <v>Other Coal</v>
          </cell>
        </row>
        <row r="44">
          <cell r="E44" t="str">
            <v>PA</v>
          </cell>
          <cell r="F44" t="str">
            <v>Petro Total</v>
          </cell>
        </row>
        <row r="45">
          <cell r="E45" t="str">
            <v>PC</v>
          </cell>
          <cell r="F45" t="str">
            <v>Petroleum Coke</v>
          </cell>
        </row>
        <row r="46">
          <cell r="E46" t="str">
            <v>PL</v>
          </cell>
          <cell r="F46" t="str">
            <v>Plant Condensate</v>
          </cell>
        </row>
        <row r="47">
          <cell r="E47" t="str">
            <v>PO</v>
          </cell>
          <cell r="F47" t="str">
            <v>Other Petro Products, Total</v>
          </cell>
        </row>
        <row r="48">
          <cell r="E48" t="str">
            <v>PP</v>
          </cell>
          <cell r="F48" t="str">
            <v>Pentanes Plus</v>
          </cell>
        </row>
        <row r="49">
          <cell r="E49" t="str">
            <v>RF</v>
          </cell>
          <cell r="F49" t="str">
            <v>Residual Fuel</v>
          </cell>
        </row>
        <row r="50">
          <cell r="E50" t="str">
            <v>SG</v>
          </cell>
          <cell r="F50" t="str">
            <v>Still Gas</v>
          </cell>
        </row>
        <row r="51">
          <cell r="E51" t="str">
            <v>SN</v>
          </cell>
          <cell r="F51" t="str">
            <v>Special Naphthas</v>
          </cell>
        </row>
        <row r="52">
          <cell r="E52" t="str">
            <v>SO</v>
          </cell>
          <cell r="F52" t="str">
            <v>Solar Thermal and Photovoltaic</v>
          </cell>
        </row>
        <row r="53">
          <cell r="E53" t="str">
            <v>TE</v>
          </cell>
          <cell r="F53" t="str">
            <v>Total Energy</v>
          </cell>
        </row>
        <row r="54">
          <cell r="E54" t="str">
            <v>TN</v>
          </cell>
          <cell r="F54" t="str">
            <v>Total Net Energy</v>
          </cell>
        </row>
        <row r="55">
          <cell r="E55" t="str">
            <v>TP</v>
          </cell>
          <cell r="F55" t="str">
            <v>Resident Population</v>
          </cell>
        </row>
        <row r="56">
          <cell r="E56" t="str">
            <v>UO</v>
          </cell>
          <cell r="F56" t="str">
            <v>Unfinished Oils</v>
          </cell>
        </row>
        <row r="57">
          <cell r="E57" t="str">
            <v>US</v>
          </cell>
          <cell r="F57" t="str">
            <v>Unfractionated Steam</v>
          </cell>
        </row>
        <row r="58">
          <cell r="E58" t="str">
            <v>WD</v>
          </cell>
          <cell r="F58" t="str">
            <v>Wood</v>
          </cell>
        </row>
        <row r="59">
          <cell r="E59" t="str">
            <v>WW</v>
          </cell>
          <cell r="F59" t="str">
            <v>Wood and Waste</v>
          </cell>
        </row>
        <row r="60">
          <cell r="E60" t="str">
            <v>WX</v>
          </cell>
          <cell r="F60" t="str">
            <v>Waxes</v>
          </cell>
        </row>
        <row r="61">
          <cell r="E61" t="str">
            <v>WY</v>
          </cell>
          <cell r="F61" t="str">
            <v>Wind</v>
          </cell>
        </row>
        <row r="62">
          <cell r="E62" t="str">
            <v>WS</v>
          </cell>
          <cell r="F62" t="str">
            <v>Waste Energy</v>
          </cell>
        </row>
      </sheetData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About"/>
      <sheetName val="AEO Table 73"/>
      <sheetName val="GREET1 Fuel_Specs"/>
      <sheetName val="BCF-BpLFOU"/>
      <sheetName val="BCF-BpSFOU"/>
      <sheetName val="BCF-VFEUCF"/>
      <sheetName val="BCF-BpEIEOU"/>
    </sheetNames>
    <sheetDataSet>
      <sheetData sheetId="0">
        <row r="63">
          <cell r="A63">
            <v>42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ontrol"/>
      <sheetName val="Residential"/>
      <sheetName val="Commercial"/>
      <sheetName val="Transportation"/>
      <sheetName val="Electric Power"/>
      <sheetName val="Bunker Fuels"/>
      <sheetName val="Industrial"/>
      <sheetName val="Summary-MMTCO2E"/>
      <sheetName val="Summary-MMTCE"/>
      <sheetName val="Tracker"/>
      <sheetName val="Uncertainty"/>
      <sheetName val="Default State Energy Data Table"/>
      <sheetName val="FF Consumption"/>
      <sheetName val="Coal CC"/>
      <sheetName val="Non-Energy Consump."/>
      <sheetName val="Variable CC's"/>
      <sheetName val="Code Key"/>
      <sheetName val="SNG"/>
      <sheetName val="Ethanol"/>
      <sheetName val="Data Sources"/>
      <sheetName val="List Data"/>
      <sheetName val="Not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>
        <row r="3">
          <cell r="E3" t="str">
            <v>Colorado</v>
          </cell>
        </row>
      </sheetData>
      <sheetData sheetId="21" refreshError="1"/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2011BY Comparison"/>
      <sheetName val="CRF Reporter CO2FFC"/>
      <sheetName val="Summary"/>
      <sheetName val="Diff"/>
      <sheetName val="Yearly Change"/>
      <sheetName val="Consumption (E)"/>
      <sheetName val="Consumption (E + non-E)"/>
      <sheetName val="Consumption Input"/>
      <sheetName val="Corrections"/>
      <sheetName val="1990"/>
      <sheetName val="1991"/>
      <sheetName val="1992"/>
      <sheetName val="1993"/>
      <sheetName val="1994"/>
      <sheetName val="1995"/>
      <sheetName val="1996"/>
      <sheetName val="1997"/>
      <sheetName val="1998"/>
      <sheetName val="1999"/>
      <sheetName val="2000"/>
      <sheetName val="2001"/>
      <sheetName val="2002"/>
      <sheetName val="2003"/>
      <sheetName val="2004"/>
      <sheetName val="2005"/>
      <sheetName val="2006"/>
      <sheetName val="2007"/>
      <sheetName val="2008"/>
      <sheetName val="2009"/>
      <sheetName val="2010"/>
      <sheetName val="2011"/>
      <sheetName val="2012"/>
      <sheetName val="US Territories"/>
      <sheetName val="International Bunker Fuels"/>
      <sheetName val="Factors"/>
      <sheetName val="Non-Energy Use"/>
      <sheetName val="Inv table"/>
      <sheetName val="Changes"/>
      <sheetName val="OUTPUT to INDCALC"/>
      <sheetName val="OUTPUT to MOBILE"/>
      <sheetName val="Expert_Public Review Difference"/>
      <sheetName val="Consumption Input Diff."/>
      <sheetName val="Electricity Distributed"/>
      <sheetName val="Option B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>
        <row r="44">
          <cell r="J44">
            <v>1E-3</v>
          </cell>
        </row>
      </sheetData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38"/>
  <sheetViews>
    <sheetView workbookViewId="0">
      <selection activeCell="B12" sqref="B12"/>
    </sheetView>
  </sheetViews>
  <sheetFormatPr baseColWidth="10" defaultColWidth="8.83203125" defaultRowHeight="15"/>
  <cols>
    <col width="76.5" customWidth="1" style="163" min="2" max="2"/>
    <col width="42.5" customWidth="1" style="163" min="3" max="3"/>
    <col width="57.83203125" bestFit="1" customWidth="1" style="163" min="4" max="4"/>
    <col width="60.5" customWidth="1" style="163" min="5" max="5"/>
  </cols>
  <sheetData>
    <row r="1">
      <c r="A1" s="15" t="inlineStr">
        <is>
          <t>BPoIFUfE BAU Proportion of Industrial Fuel Used for Energy</t>
        </is>
      </c>
      <c r="B1" t="inlineStr">
        <is>
          <t>Oklahoma</t>
        </is>
      </c>
      <c r="C1" s="131" t="n">
        <v>44368</v>
      </c>
    </row>
    <row r="3">
      <c r="A3" s="15" t="inlineStr">
        <is>
          <t>Sources:</t>
        </is>
      </c>
      <c r="B3" s="2" t="inlineStr">
        <is>
          <t>All Subscripts Except Waste Management</t>
        </is>
      </c>
    </row>
    <row r="4">
      <c r="B4" t="inlineStr">
        <is>
          <t>EPA</t>
        </is>
      </c>
    </row>
    <row r="5">
      <c r="B5" s="1" t="n">
        <v>2020</v>
      </c>
    </row>
    <row r="6">
      <c r="B6" t="inlineStr">
        <is>
          <t>State Inventory and Projection Tool</t>
        </is>
      </c>
    </row>
    <row r="7">
      <c r="B7" s="3" t="inlineStr">
        <is>
          <t>https://www.epa.gov/statelocalenergy/download-state-inventory-and-projection-tool</t>
        </is>
      </c>
    </row>
    <row r="10">
      <c r="A10" s="15" t="inlineStr">
        <is>
          <t>Note:</t>
        </is>
      </c>
    </row>
    <row r="11">
      <c r="A11" s="11" t="inlineStr">
        <is>
          <t>This variable is based on data in indst/BIFUbC.</t>
        </is>
      </c>
      <c r="B11" s="12" t="n"/>
    </row>
    <row r="12">
      <c r="A12" t="inlineStr">
        <is>
          <t>Update that variable first, then use it to update this variable.</t>
        </is>
      </c>
    </row>
    <row r="14">
      <c r="A14" t="inlineStr">
        <is>
          <t xml:space="preserve">Estimate the portion of industrial fuel use used for energy purposes, based on the national non-energy estimates from the SIT tool. </t>
        </is>
      </c>
    </row>
    <row r="15">
      <c r="A15" t="inlineStr">
        <is>
          <t>Methodology - use non-energy factors from the SIT tool and apply to state energy consumption for:</t>
        </is>
      </c>
    </row>
    <row r="16">
      <c r="A16" t="inlineStr">
        <is>
          <t>iron and steel sector (coal); chemicals sector (natural gas); refinery sector (crude oil); chemicals sector (LPG) - aligned with US-EPS</t>
        </is>
      </c>
    </row>
    <row r="18">
      <c r="A18" t="inlineStr">
        <is>
          <t>Nonetheless, energy use tables for all industry categories from BIFUbC are included</t>
        </is>
      </c>
    </row>
    <row r="19">
      <c r="A19" t="inlineStr">
        <is>
          <t>here, so it is easy to verify which industries have any feedstock fuel use.</t>
        </is>
      </c>
    </row>
    <row r="21">
      <c r="A21" s="15" t="inlineStr">
        <is>
          <t>Note on Crude Oil Use by Refineries</t>
        </is>
      </c>
    </row>
    <row r="22">
      <c r="A22" t="inlineStr">
        <is>
          <t>Crude oil use for energy purposes by refineries is estimated using the energy content of the fuels</t>
        </is>
      </c>
    </row>
    <row r="23">
      <c r="A23" t="inlineStr">
        <is>
          <t>derived from crude oil that are burned by refineries for energy.  This is approximate,</t>
        </is>
      </c>
    </row>
    <row r="24">
      <c r="A24" t="inlineStr">
        <is>
          <t>since it does not account for either energy transformation losses, nor refinery</t>
        </is>
      </c>
    </row>
    <row r="25">
      <c r="A25" t="inlineStr">
        <is>
          <t>processing gain.  If very high accuracy is needed for energy consumed by refineries themselves,</t>
        </is>
      </c>
    </row>
    <row r="26">
      <c r="A26" t="inlineStr">
        <is>
          <t>this methodology can be updated in the future.</t>
        </is>
      </c>
    </row>
    <row r="28">
      <c r="D28" s="26" t="n"/>
    </row>
    <row r="29" ht="15" customHeight="1" s="163"/>
    <row r="31">
      <c r="D31" s="26" t="n"/>
    </row>
    <row r="32">
      <c r="D32" s="26" t="n"/>
    </row>
    <row r="33">
      <c r="D33" s="26" t="n"/>
    </row>
    <row r="34">
      <c r="D34" s="26" t="n"/>
    </row>
    <row r="35">
      <c r="D35" s="26" t="n"/>
    </row>
    <row r="36">
      <c r="D36" s="25" t="n"/>
    </row>
    <row r="37">
      <c r="D37" s="26" t="n"/>
    </row>
    <row r="38">
      <c r="D38" s="25" t="n"/>
    </row>
  </sheetData>
  <pageMargins left="0.7" right="0.7" top="0.75" bottom="0.75" header="0.3" footer="0.3"/>
  <pageSetup orientation="portrait" horizontalDpi="1200" verticalDpi="1200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I7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8" sqref="D18"/>
    </sheetView>
  </sheetViews>
  <sheetFormatPr baseColWidth="10" defaultColWidth="9.1640625" defaultRowHeight="15" customHeight="1"/>
  <cols>
    <col width="52.3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IAL000</t>
        </is>
      </c>
      <c r="B10" s="24" t="inlineStr">
        <is>
          <t>31. Aluminum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IAL000:ba_ValueofShipme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IAL000:ca_ResidualOil</t>
        </is>
      </c>
      <c r="B18" s="26" t="inlineStr">
        <is>
          <t xml:space="preserve"> Residual Fuel Oil</t>
        </is>
      </c>
      <c r="C18" s="34" t="n">
        <v>0</v>
      </c>
      <c r="D18" s="34" t="n">
        <v>0</v>
      </c>
      <c r="E18" s="34" t="n">
        <v>0</v>
      </c>
      <c r="F18" s="34" t="n">
        <v>0</v>
      </c>
      <c r="G18" s="34" t="n">
        <v>0</v>
      </c>
      <c r="H18" s="34" t="n">
        <v>0</v>
      </c>
      <c r="I18" s="34" t="n">
        <v>0</v>
      </c>
      <c r="J18" s="34" t="n">
        <v>0</v>
      </c>
      <c r="K18" s="34" t="n">
        <v>0</v>
      </c>
      <c r="L18" s="34" t="n">
        <v>0</v>
      </c>
      <c r="M18" s="34" t="n">
        <v>0</v>
      </c>
      <c r="N18" s="34" t="n">
        <v>0</v>
      </c>
      <c r="O18" s="34" t="n">
        <v>0</v>
      </c>
      <c r="P18" s="34" t="n">
        <v>0</v>
      </c>
      <c r="Q18" s="34" t="n">
        <v>0</v>
      </c>
      <c r="R18" s="34" t="n">
        <v>0</v>
      </c>
      <c r="S18" s="34" t="n">
        <v>0</v>
      </c>
      <c r="T18" s="34" t="n">
        <v>0</v>
      </c>
      <c r="U18" s="34" t="n">
        <v>0</v>
      </c>
      <c r="V18" s="34" t="n">
        <v>0</v>
      </c>
      <c r="W18" s="34" t="n">
        <v>0</v>
      </c>
      <c r="X18" s="34" t="n">
        <v>0</v>
      </c>
      <c r="Y18" s="34" t="n">
        <v>0</v>
      </c>
      <c r="Z18" s="34" t="n">
        <v>0</v>
      </c>
      <c r="AA18" s="34" t="n">
        <v>0</v>
      </c>
      <c r="AB18" s="34" t="n">
        <v>0</v>
      </c>
      <c r="AC18" s="34" t="n">
        <v>0</v>
      </c>
      <c r="AD18" s="34" t="n">
        <v>0</v>
      </c>
      <c r="AE18" s="34" t="n">
        <v>0</v>
      </c>
      <c r="AF18" s="34" t="n">
        <v>0</v>
      </c>
      <c r="AG18" s="34" t="n">
        <v>0</v>
      </c>
      <c r="AH18" s="34" t="n"/>
      <c r="AI18" s="170" t="n"/>
    </row>
    <row r="19" ht="15" customHeight="1" s="163">
      <c r="A19" s="30" t="inlineStr">
        <is>
          <t>IAL000:ca_DistillateOil</t>
        </is>
      </c>
      <c r="B19" s="26" t="inlineStr">
        <is>
          <t xml:space="preserve"> Distillate Fuel Oil</t>
        </is>
      </c>
      <c r="C19" s="34" t="n">
        <v>0.743131</v>
      </c>
      <c r="D19" s="34" t="n">
        <v>0.65649</v>
      </c>
      <c r="E19" s="34" t="n">
        <v>0.695292</v>
      </c>
      <c r="F19" s="34" t="n">
        <v>0.699619</v>
      </c>
      <c r="G19" s="34" t="n">
        <v>0.712818</v>
      </c>
      <c r="H19" s="34" t="n">
        <v>0.737841</v>
      </c>
      <c r="I19" s="34" t="n">
        <v>0.750456</v>
      </c>
      <c r="J19" s="34" t="n">
        <v>0.740233</v>
      </c>
      <c r="K19" s="34" t="n">
        <v>0.724675</v>
      </c>
      <c r="L19" s="34" t="n">
        <v>0.706961</v>
      </c>
      <c r="M19" s="34" t="n">
        <v>0.688813</v>
      </c>
      <c r="N19" s="34" t="n">
        <v>0.687407</v>
      </c>
      <c r="O19" s="34" t="n">
        <v>0.688067</v>
      </c>
      <c r="P19" s="34" t="n">
        <v>0.687561</v>
      </c>
      <c r="Q19" s="34" t="n">
        <v>0.685629</v>
      </c>
      <c r="R19" s="34" t="n">
        <v>0.6847220000000001</v>
      </c>
      <c r="S19" s="34" t="n">
        <v>0.687306</v>
      </c>
      <c r="T19" s="34" t="n">
        <v>0.685083</v>
      </c>
      <c r="U19" s="34" t="n">
        <v>0.682432</v>
      </c>
      <c r="V19" s="34" t="n">
        <v>0.686953</v>
      </c>
      <c r="W19" s="34" t="n">
        <v>0.67921</v>
      </c>
      <c r="X19" s="34" t="n">
        <v>0.675351</v>
      </c>
      <c r="Y19" s="34" t="n">
        <v>0.674046</v>
      </c>
      <c r="Z19" s="34" t="n">
        <v>0.675038</v>
      </c>
      <c r="AA19" s="34" t="n">
        <v>0.675571</v>
      </c>
      <c r="AB19" s="34" t="n">
        <v>0.6713249999999999</v>
      </c>
      <c r="AC19" s="34" t="n">
        <v>0.667686</v>
      </c>
      <c r="AD19" s="34" t="n">
        <v>0.662263</v>
      </c>
      <c r="AE19" s="34" t="n">
        <v>0.655941</v>
      </c>
      <c r="AF19" s="34" t="n">
        <v>0.649541</v>
      </c>
      <c r="AG19" s="34" t="n">
        <v>0.646076</v>
      </c>
      <c r="AH19" s="34" t="n"/>
      <c r="AI19" s="170" t="n"/>
    </row>
    <row r="20" ht="15" customHeight="1" s="163">
      <c r="A20" s="30" t="inlineStr">
        <is>
          <t>IAL000:ca_LiquefiedPetr</t>
        </is>
      </c>
      <c r="B20" s="26" t="inlineStr">
        <is>
          <t xml:space="preserve"> Propane</t>
        </is>
      </c>
      <c r="C20" s="34" t="n">
        <v>0.792461</v>
      </c>
      <c r="D20" s="34" t="n">
        <v>0.668533</v>
      </c>
      <c r="E20" s="34" t="n">
        <v>0.528687</v>
      </c>
      <c r="F20" s="34" t="n">
        <v>0.579917</v>
      </c>
      <c r="G20" s="34" t="n">
        <v>0.58268</v>
      </c>
      <c r="H20" s="34" t="n">
        <v>0.588185</v>
      </c>
      <c r="I20" s="34" t="n">
        <v>0.599282</v>
      </c>
      <c r="J20" s="34" t="n">
        <v>0.594651</v>
      </c>
      <c r="K20" s="34" t="n">
        <v>0.5770999999999999</v>
      </c>
      <c r="L20" s="34" t="n">
        <v>0.55975</v>
      </c>
      <c r="M20" s="34" t="n">
        <v>0.536451</v>
      </c>
      <c r="N20" s="34" t="n">
        <v>0.530749</v>
      </c>
      <c r="O20" s="34" t="n">
        <v>0.53013</v>
      </c>
      <c r="P20" s="34" t="n">
        <v>0.52746</v>
      </c>
      <c r="Q20" s="34" t="n">
        <v>0.522911</v>
      </c>
      <c r="R20" s="34" t="n">
        <v>0.520261</v>
      </c>
      <c r="S20" s="34" t="n">
        <v>0.516282</v>
      </c>
      <c r="T20" s="34" t="n">
        <v>0.507985</v>
      </c>
      <c r="U20" s="34" t="n">
        <v>0.503167</v>
      </c>
      <c r="V20" s="34" t="n">
        <v>0.500735</v>
      </c>
      <c r="W20" s="34" t="n">
        <v>0.496201</v>
      </c>
      <c r="X20" s="34" t="n">
        <v>0.491525</v>
      </c>
      <c r="Y20" s="34" t="n">
        <v>0.488348</v>
      </c>
      <c r="Z20" s="34" t="n">
        <v>0.489802</v>
      </c>
      <c r="AA20" s="34" t="n">
        <v>0.488041</v>
      </c>
      <c r="AB20" s="34" t="n">
        <v>0.485418</v>
      </c>
      <c r="AC20" s="34" t="n">
        <v>0.479739</v>
      </c>
      <c r="AD20" s="34" t="n">
        <v>0.473107</v>
      </c>
      <c r="AE20" s="34" t="n">
        <v>0.465316</v>
      </c>
      <c r="AF20" s="34" t="n">
        <v>0.458472</v>
      </c>
      <c r="AG20" s="34" t="n">
        <v>0.453816</v>
      </c>
      <c r="AH20" s="34" t="n"/>
      <c r="AI20" s="170" t="n"/>
    </row>
    <row r="21" ht="15" customHeight="1" s="163">
      <c r="A21" s="30" t="inlineStr">
        <is>
          <t>IAL000:ca_PetroleumCoke</t>
        </is>
      </c>
      <c r="B21" s="26" t="inlineStr">
        <is>
          <t xml:space="preserve"> Petroleum Coke</t>
        </is>
      </c>
      <c r="C21" s="34" t="n">
        <v>3.164835</v>
      </c>
      <c r="D21" s="34" t="n">
        <v>3.446937</v>
      </c>
      <c r="E21" s="34" t="n">
        <v>3.171734</v>
      </c>
      <c r="F21" s="34" t="n">
        <v>4.271304</v>
      </c>
      <c r="G21" s="34" t="n">
        <v>5.499609</v>
      </c>
      <c r="H21" s="34" t="n">
        <v>6.201283</v>
      </c>
      <c r="I21" s="34" t="n">
        <v>6.919964</v>
      </c>
      <c r="J21" s="34" t="n">
        <v>7.596592</v>
      </c>
      <c r="K21" s="34" t="n">
        <v>8.280504000000001</v>
      </c>
      <c r="L21" s="34" t="n">
        <v>8.670358</v>
      </c>
      <c r="M21" s="34" t="n">
        <v>9.091412</v>
      </c>
      <c r="N21" s="34" t="n">
        <v>9.542861</v>
      </c>
      <c r="O21" s="34" t="n">
        <v>9.964937000000001</v>
      </c>
      <c r="P21" s="34" t="n">
        <v>10.056462</v>
      </c>
      <c r="Q21" s="34" t="n">
        <v>10.176393</v>
      </c>
      <c r="R21" s="34" t="n">
        <v>10.325732</v>
      </c>
      <c r="S21" s="34" t="n">
        <v>10.439223</v>
      </c>
      <c r="T21" s="34" t="n">
        <v>10.561124</v>
      </c>
      <c r="U21" s="34" t="n">
        <v>10.700246</v>
      </c>
      <c r="V21" s="34" t="n">
        <v>10.840301</v>
      </c>
      <c r="W21" s="34" t="n">
        <v>10.933928</v>
      </c>
      <c r="X21" s="34" t="n">
        <v>11.036674</v>
      </c>
      <c r="Y21" s="34" t="n">
        <v>11.142742</v>
      </c>
      <c r="Z21" s="34" t="n">
        <v>11.268499</v>
      </c>
      <c r="AA21" s="34" t="n">
        <v>11.352051</v>
      </c>
      <c r="AB21" s="34" t="n">
        <v>11.440481</v>
      </c>
      <c r="AC21" s="34" t="n">
        <v>11.483735</v>
      </c>
      <c r="AD21" s="34" t="n">
        <v>11.520761</v>
      </c>
      <c r="AE21" s="34" t="n">
        <v>11.541338</v>
      </c>
      <c r="AF21" s="34" t="n">
        <v>11.574735</v>
      </c>
      <c r="AG21" s="34" t="n">
        <v>11.655673</v>
      </c>
      <c r="AH21" s="34" t="n"/>
      <c r="AI21" s="170" t="n"/>
    </row>
    <row r="22" ht="15" customHeight="1" s="163">
      <c r="A22" s="30" t="inlineStr">
        <is>
          <t>IAL000:ca_OtherPetroleu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IAL000:ca_PetroleumSubt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IAL000:ca_NaturalGas</t>
        </is>
      </c>
      <c r="B24" s="26" t="inlineStr">
        <is>
          <t xml:space="preserve"> Natural Gas</t>
        </is>
      </c>
      <c r="C24" s="34" t="n">
        <v>108.428101</v>
      </c>
      <c r="D24" s="34" t="n">
        <v>111.564308</v>
      </c>
      <c r="E24" s="34" t="n">
        <v>117.38887</v>
      </c>
      <c r="F24" s="34" t="n">
        <v>116.071846</v>
      </c>
      <c r="G24" s="34" t="n">
        <v>116.084328</v>
      </c>
      <c r="H24" s="34" t="n">
        <v>116.583595</v>
      </c>
      <c r="I24" s="34" t="n">
        <v>116.358917</v>
      </c>
      <c r="J24" s="34" t="n">
        <v>115.298615</v>
      </c>
      <c r="K24" s="34" t="n">
        <v>114.099991</v>
      </c>
      <c r="L24" s="34" t="n">
        <v>112.938194</v>
      </c>
      <c r="M24" s="34" t="n">
        <v>112.118858</v>
      </c>
      <c r="N24" s="34" t="n">
        <v>111.720901</v>
      </c>
      <c r="O24" s="34" t="n">
        <v>111.523949</v>
      </c>
      <c r="P24" s="34" t="n">
        <v>111.55455</v>
      </c>
      <c r="Q24" s="34" t="n">
        <v>111.904114</v>
      </c>
      <c r="R24" s="34" t="n">
        <v>112.702034</v>
      </c>
      <c r="S24" s="34" t="n">
        <v>113.464577</v>
      </c>
      <c r="T24" s="34" t="n">
        <v>114.290802</v>
      </c>
      <c r="U24" s="34" t="n">
        <v>115.278107</v>
      </c>
      <c r="V24" s="34" t="n">
        <v>116.246483</v>
      </c>
      <c r="W24" s="34" t="n">
        <v>116.866371</v>
      </c>
      <c r="X24" s="34" t="n">
        <v>117.481163</v>
      </c>
      <c r="Y24" s="34" t="n">
        <v>118.196999</v>
      </c>
      <c r="Z24" s="34" t="n">
        <v>119.221771</v>
      </c>
      <c r="AA24" s="34" t="n">
        <v>119.729813</v>
      </c>
      <c r="AB24" s="34" t="n">
        <v>120.381516</v>
      </c>
      <c r="AC24" s="34" t="n">
        <v>120.546638</v>
      </c>
      <c r="AD24" s="34" t="n">
        <v>120.518738</v>
      </c>
      <c r="AE24" s="34" t="n">
        <v>120.428032</v>
      </c>
      <c r="AF24" s="34" t="n">
        <v>120.48484</v>
      </c>
      <c r="AG24" s="34" t="n">
        <v>120.8479</v>
      </c>
      <c r="AH24" s="34" t="n"/>
      <c r="AI24" s="170" t="n"/>
    </row>
    <row r="25" ht="15" customHeight="1" s="163">
      <c r="A25" s="30" t="inlineStr">
        <is>
          <t>IAL000:ca_SteamCoal</t>
        </is>
      </c>
      <c r="B25" s="26" t="inlineStr">
        <is>
          <t xml:space="preserve"> Steam Coal</t>
        </is>
      </c>
      <c r="C25" s="34" t="n">
        <v>0</v>
      </c>
      <c r="D25" s="34" t="n">
        <v>0</v>
      </c>
      <c r="E25" s="34" t="n">
        <v>0</v>
      </c>
      <c r="F25" s="34" t="n">
        <v>0</v>
      </c>
      <c r="G25" s="34" t="n">
        <v>0</v>
      </c>
      <c r="H25" s="34" t="n">
        <v>0</v>
      </c>
      <c r="I25" s="34" t="n">
        <v>0</v>
      </c>
      <c r="J25" s="34" t="n">
        <v>0</v>
      </c>
      <c r="K25" s="34" t="n">
        <v>0</v>
      </c>
      <c r="L25" s="34" t="n">
        <v>0</v>
      </c>
      <c r="M25" s="34" t="n">
        <v>0</v>
      </c>
      <c r="N25" s="34" t="n">
        <v>0</v>
      </c>
      <c r="O25" s="34" t="n">
        <v>0</v>
      </c>
      <c r="P25" s="34" t="n">
        <v>0</v>
      </c>
      <c r="Q25" s="34" t="n">
        <v>0</v>
      </c>
      <c r="R25" s="34" t="n">
        <v>0</v>
      </c>
      <c r="S25" s="34" t="n">
        <v>0</v>
      </c>
      <c r="T25" s="34" t="n">
        <v>0</v>
      </c>
      <c r="U25" s="34" t="n">
        <v>0</v>
      </c>
      <c r="V25" s="34" t="n">
        <v>0</v>
      </c>
      <c r="W25" s="34" t="n">
        <v>0</v>
      </c>
      <c r="X25" s="34" t="n">
        <v>0</v>
      </c>
      <c r="Y25" s="34" t="n">
        <v>0</v>
      </c>
      <c r="Z25" s="34" t="n">
        <v>0</v>
      </c>
      <c r="AA25" s="34" t="n">
        <v>0</v>
      </c>
      <c r="AB25" s="34" t="n">
        <v>0</v>
      </c>
      <c r="AC25" s="34" t="n">
        <v>0</v>
      </c>
      <c r="AD25" s="34" t="n">
        <v>0</v>
      </c>
      <c r="AE25" s="34" t="n">
        <v>0</v>
      </c>
      <c r="AF25" s="34" t="n">
        <v>0</v>
      </c>
      <c r="AG25" s="34" t="n">
        <v>0</v>
      </c>
      <c r="AH25" s="34" t="n"/>
      <c r="AI25" s="170" t="n"/>
    </row>
    <row r="26" ht="15" customHeight="1" s="163">
      <c r="A26" s="30" t="inlineStr">
        <is>
          <t>IAL000:ca_Renewables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IAL000:ca_PurchasedElec</t>
        </is>
      </c>
      <c r="B27" s="26" t="inlineStr">
        <is>
          <t xml:space="preserve"> Purchased Electricity</t>
        </is>
      </c>
      <c r="C27" s="34" t="n">
        <v>70.344498</v>
      </c>
      <c r="D27" s="34" t="n">
        <v>73.075058</v>
      </c>
      <c r="E27" s="34" t="n">
        <v>74.249039</v>
      </c>
      <c r="F27" s="34" t="n">
        <v>75.167671</v>
      </c>
      <c r="G27" s="34" t="n">
        <v>76.887192</v>
      </c>
      <c r="H27" s="34" t="n">
        <v>78.377548</v>
      </c>
      <c r="I27" s="34" t="n">
        <v>79.38668800000001</v>
      </c>
      <c r="J27" s="34" t="n">
        <v>79.80182600000001</v>
      </c>
      <c r="K27" s="34" t="n">
        <v>80.004929</v>
      </c>
      <c r="L27" s="34" t="n">
        <v>79.83013200000001</v>
      </c>
      <c r="M27" s="34" t="n">
        <v>79.913963</v>
      </c>
      <c r="N27" s="34" t="n">
        <v>80.182281</v>
      </c>
      <c r="O27" s="34" t="n">
        <v>80.753967</v>
      </c>
      <c r="P27" s="34" t="n">
        <v>80.702011</v>
      </c>
      <c r="Q27" s="34" t="n">
        <v>80.780136</v>
      </c>
      <c r="R27" s="34" t="n">
        <v>81.100365</v>
      </c>
      <c r="S27" s="34" t="n">
        <v>81.435509</v>
      </c>
      <c r="T27" s="34" t="n">
        <v>81.819351</v>
      </c>
      <c r="U27" s="34" t="n">
        <v>82.312157</v>
      </c>
      <c r="V27" s="34" t="n">
        <v>82.837914</v>
      </c>
      <c r="W27" s="34" t="n">
        <v>83.11872099999999</v>
      </c>
      <c r="X27" s="34" t="n">
        <v>83.429962</v>
      </c>
      <c r="Y27" s="34" t="n">
        <v>83.840378</v>
      </c>
      <c r="Z27" s="34" t="n">
        <v>84.49897799999999</v>
      </c>
      <c r="AA27" s="34" t="n">
        <v>84.837112</v>
      </c>
      <c r="AB27" s="34" t="n">
        <v>85.203278</v>
      </c>
      <c r="AC27" s="34" t="n">
        <v>85.26810500000001</v>
      </c>
      <c r="AD27" s="34" t="n">
        <v>85.23633599999999</v>
      </c>
      <c r="AE27" s="34" t="n">
        <v>85.09453600000001</v>
      </c>
      <c r="AF27" s="34" t="n">
        <v>85.134041</v>
      </c>
      <c r="AG27" s="34" t="n">
        <v>85.475159</v>
      </c>
      <c r="AH27" s="34" t="n"/>
      <c r="AI27" s="170" t="n"/>
    </row>
    <row r="28" ht="15" customHeight="1" s="163">
      <c r="A28" s="30" t="inlineStr">
        <is>
          <t>IAL000:ca_Total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IAL000:da_ResidualOil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IAL000:da_DistillateOil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IAL000:da_LiquefiedPetr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IAL000:da_PetroleumCoke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IAL000:da_OtherPetroleu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IAL000:da_PetroleumSubt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IAL000:da_NaturalGas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IAL000:da_SteamCoal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IAL000:da_Renewables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IAL000:da_PurchasedElec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IAL000:da_Total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IAL000:ea_tonscarbon_dd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8" ht="15" customHeight="1" s="163">
      <c r="B48" s="25" t="inlineStr">
        <is>
          <t>Combined Heat and Power 4/</t>
        </is>
      </c>
    </row>
    <row r="49" ht="15" customHeight="1" s="163">
      <c r="B49" s="25" t="inlineStr">
        <is>
          <t xml:space="preserve">  Generating Capacity (gigawatts)</t>
        </is>
      </c>
    </row>
    <row r="50" ht="15" customHeight="1" s="163">
      <c r="A50" s="30" t="inlineStr">
        <is>
          <t>IAL000:ga_Petroleum</t>
        </is>
      </c>
      <c r="B50" s="26" t="inlineStr">
        <is>
          <t xml:space="preserve">    Petroleum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IAL000:ga_NaturalGas</t>
        </is>
      </c>
      <c r="B51" s="26" t="inlineStr">
        <is>
          <t xml:space="preserve">    Natural Gas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IAL000:ga_Coal</t>
        </is>
      </c>
      <c r="B52" s="26" t="inlineStr">
        <is>
          <t xml:space="preserve">    Coal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IAL000:ga_Other</t>
        </is>
      </c>
      <c r="B53" s="26" t="inlineStr">
        <is>
          <t xml:space="preserve">    Other 5/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IAL000:ga_Total</t>
        </is>
      </c>
      <c r="B54" s="25" t="inlineStr">
        <is>
          <t xml:space="preserve">      Total</t>
        </is>
      </c>
      <c r="C54" s="35" t="n"/>
      <c r="D54" s="35" t="n"/>
      <c r="E54" s="35" t="n"/>
      <c r="F54" s="35" t="n"/>
      <c r="G54" s="35" t="n"/>
      <c r="H54" s="35" t="n"/>
      <c r="I54" s="35" t="n"/>
      <c r="J54" s="35" t="n"/>
      <c r="K54" s="35" t="n"/>
      <c r="L54" s="35" t="n"/>
      <c r="M54" s="35" t="n"/>
      <c r="N54" s="35" t="n"/>
      <c r="O54" s="35" t="n"/>
      <c r="P54" s="35" t="n"/>
      <c r="Q54" s="35" t="n"/>
      <c r="R54" s="35" t="n"/>
      <c r="S54" s="35" t="n"/>
      <c r="T54" s="35" t="n"/>
      <c r="U54" s="35" t="n"/>
      <c r="V54" s="35" t="n"/>
      <c r="W54" s="35" t="n"/>
      <c r="X54" s="35" t="n"/>
      <c r="Y54" s="35" t="n"/>
      <c r="Z54" s="35" t="n"/>
      <c r="AA54" s="35" t="n"/>
      <c r="AB54" s="35" t="n"/>
      <c r="AC54" s="35" t="n"/>
      <c r="AD54" s="35" t="n"/>
      <c r="AE54" s="35" t="n"/>
      <c r="AF54" s="35" t="n"/>
      <c r="AG54" s="35" t="n"/>
      <c r="AH54" s="35" t="n"/>
      <c r="AI54" s="169" t="n"/>
    </row>
    <row r="55" ht="15" customHeight="1" s="163">
      <c r="B55" s="25" t="inlineStr">
        <is>
          <t xml:space="preserve">  Net Generation (billion kilowatthours)</t>
        </is>
      </c>
    </row>
    <row r="56" ht="15" customHeight="1" s="163">
      <c r="A56" s="30" t="inlineStr">
        <is>
          <t>IAL000:ha_Petroleum</t>
        </is>
      </c>
      <c r="B56" s="26" t="inlineStr">
        <is>
          <t xml:space="preserve">    Petroleum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IAL000:ha_NaturalGas</t>
        </is>
      </c>
      <c r="B57" s="26" t="inlineStr">
        <is>
          <t xml:space="preserve">    Natural Gas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IAL000:ha_Coal</t>
        </is>
      </c>
      <c r="B58" s="26" t="inlineStr">
        <is>
          <t xml:space="preserve">    Coal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IAL000:ha_Other</t>
        </is>
      </c>
      <c r="B59" s="26" t="inlineStr">
        <is>
          <t xml:space="preserve">    Other 5/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IAL000:ha_Total</t>
        </is>
      </c>
      <c r="B60" s="25" t="inlineStr">
        <is>
          <t xml:space="preserve">      Total</t>
        </is>
      </c>
      <c r="C60" s="35" t="n"/>
      <c r="D60" s="35" t="n"/>
      <c r="E60" s="35" t="n"/>
      <c r="F60" s="35" t="n"/>
      <c r="G60" s="35" t="n"/>
      <c r="H60" s="35" t="n"/>
      <c r="I60" s="35" t="n"/>
      <c r="J60" s="35" t="n"/>
      <c r="K60" s="35" t="n"/>
      <c r="L60" s="35" t="n"/>
      <c r="M60" s="35" t="n"/>
      <c r="N60" s="35" t="n"/>
      <c r="O60" s="35" t="n"/>
      <c r="P60" s="35" t="n"/>
      <c r="Q60" s="35" t="n"/>
      <c r="R60" s="35" t="n"/>
      <c r="S60" s="35" t="n"/>
      <c r="T60" s="35" t="n"/>
      <c r="U60" s="35" t="n"/>
      <c r="V60" s="35" t="n"/>
      <c r="W60" s="35" t="n"/>
      <c r="X60" s="35" t="n"/>
      <c r="Y60" s="35" t="n"/>
      <c r="Z60" s="35" t="n"/>
      <c r="AA60" s="35" t="n"/>
      <c r="AB60" s="35" t="n"/>
      <c r="AC60" s="35" t="n"/>
      <c r="AD60" s="35" t="n"/>
      <c r="AE60" s="35" t="n"/>
      <c r="AF60" s="35" t="n"/>
      <c r="AG60" s="35" t="n"/>
      <c r="AH60" s="35" t="n"/>
      <c r="AI60" s="169" t="n"/>
    </row>
    <row r="61" ht="15" customHeight="1" s="163">
      <c r="B61" s="25" t="inlineStr">
        <is>
          <t xml:space="preserve">    Disposition</t>
        </is>
      </c>
    </row>
    <row r="62" ht="15" customHeight="1" s="163">
      <c r="A62" s="30" t="inlineStr">
        <is>
          <t>IAL000:ha_SalestotheGri</t>
        </is>
      </c>
      <c r="B62" s="26" t="inlineStr">
        <is>
          <t xml:space="preserve">      Sales to the Grid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 thickBot="1">
      <c r="A63" s="30" t="inlineStr">
        <is>
          <t>IAL000:ha_Generationfor</t>
        </is>
      </c>
      <c r="B63" s="26" t="inlineStr">
        <is>
          <t xml:space="preserve">      Generation for Own Use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B64" s="164" t="inlineStr">
        <is>
          <t xml:space="preserve">   1/ Includes energy for combined heat and power plants that have a non-regulatory status, small on-site generating systems.</t>
        </is>
      </c>
      <c r="C64" s="164" t="n"/>
      <c r="D64" s="164" t="n"/>
      <c r="E64" s="164" t="n"/>
      <c r="F64" s="164" t="n"/>
      <c r="G64" s="164" t="n"/>
      <c r="H64" s="164" t="n"/>
      <c r="I64" s="164" t="n"/>
      <c r="J64" s="164" t="n"/>
      <c r="K64" s="164" t="n"/>
      <c r="L64" s="164" t="n"/>
      <c r="M64" s="164" t="n"/>
      <c r="N64" s="164" t="n"/>
      <c r="O64" s="164" t="n"/>
      <c r="P64" s="164" t="n"/>
      <c r="Q64" s="164" t="n"/>
      <c r="R64" s="164" t="n"/>
      <c r="S64" s="164" t="n"/>
      <c r="T64" s="164" t="n"/>
      <c r="U64" s="164" t="n"/>
      <c r="V64" s="164" t="n"/>
      <c r="W64" s="164" t="n"/>
      <c r="X64" s="164" t="n"/>
      <c r="Y64" s="164" t="n"/>
      <c r="Z64" s="164" t="n"/>
      <c r="AA64" s="164" t="n"/>
      <c r="AB64" s="164" t="n"/>
      <c r="AC64" s="164" t="n"/>
      <c r="AD64" s="164" t="n"/>
      <c r="AE64" s="164" t="n"/>
      <c r="AF64" s="164" t="n"/>
      <c r="AG64" s="164" t="n"/>
      <c r="AH64" s="164" t="n"/>
      <c r="AI64" s="164" t="n"/>
    </row>
    <row r="65" ht="15" customHeight="1" s="163">
      <c r="B65" s="31" t="inlineStr">
        <is>
          <t xml:space="preserve">   2/ Includes lubricants, and miscellaneous petroleum products.</t>
        </is>
      </c>
    </row>
    <row r="66" ht="15" customHeight="1" s="163">
      <c r="B66" s="31" t="inlineStr">
        <is>
          <t xml:space="preserve">   3/ Includes emissions attributable to the fuels consumed to generate the purchased electricity.</t>
        </is>
      </c>
    </row>
    <row r="67" ht="15" customHeight="1" s="163">
      <c r="B67" s="31" t="inlineStr">
        <is>
          <t xml:space="preserve">   4/ Includes industrial-owned generators not classified as combined heat and power, such as standby generators.</t>
        </is>
      </c>
    </row>
    <row r="68" ht="15" customHeight="1" s="163">
      <c r="B68" s="31" t="inlineStr">
        <is>
          <t xml:space="preserve">   5/ Includes wood and other biomass, waste heat, municipal waste, and renewable sources.</t>
        </is>
      </c>
    </row>
    <row r="69" ht="15" customHeight="1" s="163">
      <c r="B69" s="31" t="inlineStr">
        <is>
          <t xml:space="preserve">   Btu = British thermal unit.</t>
        </is>
      </c>
    </row>
    <row r="70" ht="15" customHeight="1" s="163">
      <c r="B70" s="31" t="inlineStr">
        <is>
          <t xml:space="preserve">   - - = Not applicable.</t>
        </is>
      </c>
    </row>
    <row r="71" ht="15" customHeight="1" s="163">
      <c r="B71" s="31" t="inlineStr">
        <is>
          <t xml:space="preserve">   Note:  Includes estimated consumption for petroleum and other liquids.  Totals may not equal sum of components due to independent</t>
        </is>
      </c>
    </row>
    <row r="72" ht="15" customHeight="1" s="163">
      <c r="B72" s="31" t="inlineStr">
        <is>
          <t>rounding.</t>
        </is>
      </c>
    </row>
    <row r="73" ht="15" customHeight="1" s="163">
      <c r="B73" s="31" t="inlineStr">
        <is>
          <t xml:space="preserve">   Sources:  2019 value of shipments:  IHS Markit, Macroeconomic model, May 2019.</t>
        </is>
      </c>
    </row>
    <row r="74" ht="15" customHeight="1" s="163">
      <c r="B74" s="31" t="inlineStr">
        <is>
          <t>Other 2019:  U.S. Energy Information Administration (EIA), Short-Term Energy Outlook, October 2019 and EIA, AEO2020 National Energy</t>
        </is>
      </c>
    </row>
    <row r="75" ht="15" customHeight="1" s="163">
      <c r="B75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I13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7" sqref="B7"/>
    </sheetView>
  </sheetViews>
  <sheetFormatPr baseColWidth="10" defaultColWidth="9.1640625" defaultRowHeight="15" customHeight="1"/>
  <cols>
    <col width="37.6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MBD000</t>
        </is>
      </c>
      <c r="B10" s="24" t="inlineStr">
        <is>
          <t>32. Metal Based Durables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Fabricated Metal Products Consumption 1/</t>
        </is>
      </c>
    </row>
    <row r="17" ht="15" customHeight="1" s="163">
      <c r="A17" s="30" t="inlineStr">
        <is>
          <t>MBD000:aa_LiquefiedPetr</t>
        </is>
      </c>
      <c r="B17" s="26" t="inlineStr">
        <is>
          <t xml:space="preserve">      Propane</t>
        </is>
      </c>
      <c r="C17" s="34" t="n">
        <v>7.233849</v>
      </c>
      <c r="D17" s="34" t="n">
        <v>7.577794</v>
      </c>
      <c r="E17" s="34" t="n">
        <v>5.821222</v>
      </c>
      <c r="F17" s="34" t="n">
        <v>10.098307</v>
      </c>
      <c r="G17" s="34" t="n">
        <v>10.102898</v>
      </c>
      <c r="H17" s="34" t="n">
        <v>10.222531</v>
      </c>
      <c r="I17" s="34" t="n">
        <v>10.399366</v>
      </c>
      <c r="J17" s="34" t="n">
        <v>10.430567</v>
      </c>
      <c r="K17" s="34" t="n">
        <v>10.261187</v>
      </c>
      <c r="L17" s="34" t="n">
        <v>10.116542</v>
      </c>
      <c r="M17" s="34" t="n">
        <v>9.843636999999999</v>
      </c>
      <c r="N17" s="34" t="n">
        <v>9.779453</v>
      </c>
      <c r="O17" s="34" t="n">
        <v>9.762702000000001</v>
      </c>
      <c r="P17" s="34" t="n">
        <v>9.732397000000001</v>
      </c>
      <c r="Q17" s="34" t="n">
        <v>9.729035</v>
      </c>
      <c r="R17" s="34" t="n">
        <v>9.795595</v>
      </c>
      <c r="S17" s="34" t="n">
        <v>9.83253</v>
      </c>
      <c r="T17" s="34" t="n">
        <v>9.774445</v>
      </c>
      <c r="U17" s="34" t="n">
        <v>9.761187</v>
      </c>
      <c r="V17" s="34" t="n">
        <v>9.785494</v>
      </c>
      <c r="W17" s="34" t="n">
        <v>9.811360000000001</v>
      </c>
      <c r="X17" s="34" t="n">
        <v>9.879158</v>
      </c>
      <c r="Y17" s="34" t="n">
        <v>9.955735000000001</v>
      </c>
      <c r="Z17" s="34" t="n">
        <v>10.088529</v>
      </c>
      <c r="AA17" s="34" t="n">
        <v>10.123471</v>
      </c>
      <c r="AB17" s="34" t="n">
        <v>10.209131</v>
      </c>
      <c r="AC17" s="34" t="n">
        <v>10.270913</v>
      </c>
      <c r="AD17" s="34" t="n">
        <v>10.277416</v>
      </c>
      <c r="AE17" s="34" t="n">
        <v>10.340664</v>
      </c>
      <c r="AF17" s="34" t="n">
        <v>10.396631</v>
      </c>
      <c r="AG17" s="34" t="n">
        <v>10.477519</v>
      </c>
      <c r="AH17" s="34" t="n"/>
      <c r="AI17" s="170" t="n"/>
    </row>
    <row r="18" ht="15" customHeight="1" s="163">
      <c r="A18" s="30" t="inlineStr">
        <is>
          <t>MBD000:aa_DistillateOil</t>
        </is>
      </c>
      <c r="B18" s="26" t="inlineStr">
        <is>
          <t xml:space="preserve">      Distillate Fuel Oil</t>
        </is>
      </c>
      <c r="C18" s="34" t="n">
        <v>1.962284</v>
      </c>
      <c r="D18" s="34" t="n">
        <v>2.197175</v>
      </c>
      <c r="E18" s="34" t="n">
        <v>2.222672</v>
      </c>
      <c r="F18" s="34" t="n">
        <v>2.118804</v>
      </c>
      <c r="G18" s="34" t="n">
        <v>2.093852</v>
      </c>
      <c r="H18" s="34" t="n">
        <v>2.145098</v>
      </c>
      <c r="I18" s="34" t="n">
        <v>2.153102</v>
      </c>
      <c r="J18" s="34" t="n">
        <v>2.137851</v>
      </c>
      <c r="K18" s="34" t="n">
        <v>2.118979</v>
      </c>
      <c r="L18" s="34" t="n">
        <v>2.099219</v>
      </c>
      <c r="M18" s="34" t="n">
        <v>2.072772</v>
      </c>
      <c r="N18" s="34" t="n">
        <v>2.073696</v>
      </c>
      <c r="O18" s="34" t="n">
        <v>2.072917</v>
      </c>
      <c r="P18" s="34" t="n">
        <v>2.071539</v>
      </c>
      <c r="Q18" s="34" t="n">
        <v>2.076107</v>
      </c>
      <c r="R18" s="34" t="n">
        <v>2.094771</v>
      </c>
      <c r="S18" s="34" t="n">
        <v>2.119905</v>
      </c>
      <c r="T18" s="34" t="n">
        <v>2.122465</v>
      </c>
      <c r="U18" s="34" t="n">
        <v>2.119412</v>
      </c>
      <c r="V18" s="34" t="n">
        <v>2.137043</v>
      </c>
      <c r="W18" s="34" t="n">
        <v>2.134758</v>
      </c>
      <c r="X18" s="34" t="n">
        <v>2.154029</v>
      </c>
      <c r="Y18" s="34" t="n">
        <v>2.174355</v>
      </c>
      <c r="Z18" s="34" t="n">
        <v>2.194635</v>
      </c>
      <c r="AA18" s="34" t="n">
        <v>2.203203</v>
      </c>
      <c r="AB18" s="34" t="n">
        <v>2.216037</v>
      </c>
      <c r="AC18" s="34" t="n">
        <v>2.235176</v>
      </c>
      <c r="AD18" s="34" t="n">
        <v>2.240767</v>
      </c>
      <c r="AE18" s="34" t="n">
        <v>2.262505</v>
      </c>
      <c r="AF18" s="34" t="n">
        <v>2.28058</v>
      </c>
      <c r="AG18" s="34" t="n">
        <v>2.305801</v>
      </c>
      <c r="AH18" s="34" t="n"/>
      <c r="AI18" s="170" t="n"/>
    </row>
    <row r="19" ht="15" customHeight="1" s="163">
      <c r="A19" s="30" t="inlineStr">
        <is>
          <t>MBD000:aa_ResidualOil</t>
        </is>
      </c>
      <c r="B19" s="26" t="inlineStr">
        <is>
          <t xml:space="preserve">     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MBD000:aa_PetrolCoke</t>
        </is>
      </c>
      <c r="B20" s="26" t="inlineStr">
        <is>
          <t xml:space="preserve">      Petroleum Coke</t>
        </is>
      </c>
      <c r="C20" s="34" t="n">
        <v>0</v>
      </c>
      <c r="D20" s="34" t="n">
        <v>0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MBD000:aa_PetroleumSubt</t>
        </is>
      </c>
      <c r="B21" s="26" t="inlineStr">
        <is>
          <t xml:space="preserve">         Petroleum and Other Liquids Subtotal</t>
        </is>
      </c>
      <c r="C21" s="34" t="n"/>
      <c r="D21" s="34" t="n"/>
      <c r="E21" s="34" t="n"/>
      <c r="F21" s="34" t="n"/>
      <c r="G21" s="34" t="n"/>
      <c r="H21" s="34" t="n"/>
      <c r="I21" s="34" t="n"/>
      <c r="J21" s="34" t="n"/>
      <c r="K21" s="34" t="n"/>
      <c r="L21" s="34" t="n"/>
      <c r="M21" s="34" t="n"/>
      <c r="N21" s="34" t="n"/>
      <c r="O21" s="34" t="n"/>
      <c r="P21" s="34" t="n"/>
      <c r="Q21" s="34" t="n"/>
      <c r="R21" s="34" t="n"/>
      <c r="S21" s="34" t="n"/>
      <c r="T21" s="34" t="n"/>
      <c r="U21" s="34" t="n"/>
      <c r="V21" s="34" t="n"/>
      <c r="W21" s="34" t="n"/>
      <c r="X21" s="34" t="n"/>
      <c r="Y21" s="34" t="n"/>
      <c r="Z21" s="34" t="n"/>
      <c r="AA21" s="34" t="n"/>
      <c r="AB21" s="34" t="n"/>
      <c r="AC21" s="34" t="n"/>
      <c r="AD21" s="34" t="n"/>
      <c r="AE21" s="34" t="n"/>
      <c r="AF21" s="34" t="n"/>
      <c r="AG21" s="34" t="n"/>
      <c r="AH21" s="34" t="n"/>
      <c r="AI21" s="170" t="n"/>
    </row>
    <row r="22" ht="15" customHeight="1" s="163">
      <c r="A22" s="30" t="inlineStr">
        <is>
          <t>MBD000:aa_NaturalGas</t>
        </is>
      </c>
      <c r="B22" s="26" t="inlineStr">
        <is>
          <t xml:space="preserve">      Natural Gas</t>
        </is>
      </c>
      <c r="C22" s="34" t="n">
        <v>210.965652</v>
      </c>
      <c r="D22" s="34" t="n">
        <v>201.090012</v>
      </c>
      <c r="E22" s="34" t="n">
        <v>215.01181</v>
      </c>
      <c r="F22" s="34" t="n">
        <v>221.479965</v>
      </c>
      <c r="G22" s="34" t="n">
        <v>228.830338</v>
      </c>
      <c r="H22" s="34" t="n">
        <v>234.292038</v>
      </c>
      <c r="I22" s="34" t="n">
        <v>236.486725</v>
      </c>
      <c r="J22" s="34" t="n">
        <v>235.16922</v>
      </c>
      <c r="K22" s="34" t="n">
        <v>232.887772</v>
      </c>
      <c r="L22" s="34" t="n">
        <v>231.427582</v>
      </c>
      <c r="M22" s="34" t="n">
        <v>228.914642</v>
      </c>
      <c r="N22" s="34" t="n">
        <v>229.133743</v>
      </c>
      <c r="O22" s="34" t="n">
        <v>229.813141</v>
      </c>
      <c r="P22" s="34" t="n">
        <v>230.752258</v>
      </c>
      <c r="Q22" s="34" t="n">
        <v>232.792114</v>
      </c>
      <c r="R22" s="34" t="n">
        <v>236.052338</v>
      </c>
      <c r="S22" s="34" t="n">
        <v>239.15062</v>
      </c>
      <c r="T22" s="34" t="n">
        <v>241.663208</v>
      </c>
      <c r="U22" s="34" t="n">
        <v>244.295944</v>
      </c>
      <c r="V22" s="34" t="n">
        <v>246.893311</v>
      </c>
      <c r="W22" s="34" t="n">
        <v>250.174332</v>
      </c>
      <c r="X22" s="34" t="n">
        <v>254.066879</v>
      </c>
      <c r="Y22" s="34" t="n">
        <v>257.886627</v>
      </c>
      <c r="Z22" s="34" t="n">
        <v>262.095886</v>
      </c>
      <c r="AA22" s="34" t="n">
        <v>264.749908</v>
      </c>
      <c r="AB22" s="34" t="n">
        <v>268.838013</v>
      </c>
      <c r="AC22" s="34" t="n">
        <v>272.913971</v>
      </c>
      <c r="AD22" s="34" t="n">
        <v>275.028839</v>
      </c>
      <c r="AE22" s="34" t="n">
        <v>279.49942</v>
      </c>
      <c r="AF22" s="34" t="n">
        <v>284.415497</v>
      </c>
      <c r="AG22" s="34" t="n">
        <v>289.24469</v>
      </c>
      <c r="AH22" s="34" t="n"/>
      <c r="AI22" s="170" t="n"/>
    </row>
    <row r="23" ht="15" customHeight="1" s="163">
      <c r="A23" s="30" t="inlineStr">
        <is>
          <t>MBD000:aa_Metallurgical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MBD000:aa_SteamCoal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MBD000:aa_Renewables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MBD000:aa_PurchasedElec</t>
        </is>
      </c>
      <c r="B26" s="26" t="inlineStr">
        <is>
          <t xml:space="preserve">      Purchased Electricity</t>
        </is>
      </c>
      <c r="C26" s="34" t="n">
        <v>130.498703</v>
      </c>
      <c r="D26" s="34" t="n">
        <v>130.067307</v>
      </c>
      <c r="E26" s="34" t="n">
        <v>133.445801</v>
      </c>
      <c r="F26" s="34" t="n">
        <v>139.035538</v>
      </c>
      <c r="G26" s="34" t="n">
        <v>145.421844</v>
      </c>
      <c r="H26" s="34" t="n">
        <v>150.698273</v>
      </c>
      <c r="I26" s="34" t="n">
        <v>154.336823</v>
      </c>
      <c r="J26" s="34" t="n">
        <v>156.364014</v>
      </c>
      <c r="K26" s="34" t="n">
        <v>157.536377</v>
      </c>
      <c r="L26" s="34" t="n">
        <v>158.416092</v>
      </c>
      <c r="M26" s="34" t="n">
        <v>159.226059</v>
      </c>
      <c r="N26" s="34" t="n">
        <v>160.502625</v>
      </c>
      <c r="O26" s="34" t="n">
        <v>162.215607</v>
      </c>
      <c r="P26" s="34" t="n">
        <v>163.139664</v>
      </c>
      <c r="Q26" s="34" t="n">
        <v>164.55423</v>
      </c>
      <c r="R26" s="34" t="n">
        <v>166.690643</v>
      </c>
      <c r="S26" s="34" t="n">
        <v>168.791321</v>
      </c>
      <c r="T26" s="34" t="n">
        <v>170.44342</v>
      </c>
      <c r="U26" s="34" t="n">
        <v>172.123398</v>
      </c>
      <c r="V26" s="34" t="n">
        <v>173.759247</v>
      </c>
      <c r="W26" s="34" t="n">
        <v>175.879776</v>
      </c>
      <c r="X26" s="34" t="n">
        <v>178.530289</v>
      </c>
      <c r="Y26" s="34" t="n">
        <v>181.140152</v>
      </c>
      <c r="Z26" s="34" t="n">
        <v>183.980316</v>
      </c>
      <c r="AA26" s="34" t="n">
        <v>185.79071</v>
      </c>
      <c r="AB26" s="34" t="n">
        <v>188.448486</v>
      </c>
      <c r="AC26" s="34" t="n">
        <v>191.148315</v>
      </c>
      <c r="AD26" s="34" t="n">
        <v>192.630249</v>
      </c>
      <c r="AE26" s="34" t="n">
        <v>195.531937</v>
      </c>
      <c r="AF26" s="34" t="n">
        <v>198.842438</v>
      </c>
      <c r="AG26" s="34" t="n">
        <v>202.294403</v>
      </c>
      <c r="AH26" s="34" t="n"/>
      <c r="AI26" s="170" t="n"/>
    </row>
    <row r="27" ht="15" customHeight="1" s="163">
      <c r="A27" s="30" t="inlineStr">
        <is>
          <t>MBD000:aa_Total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Machinery Consumption 1/</t>
        </is>
      </c>
    </row>
    <row r="30" ht="15" customHeight="1" s="163">
      <c r="A30" s="30" t="inlineStr">
        <is>
          <t>MBD000:ba_LiquefiedPetr</t>
        </is>
      </c>
      <c r="B30" s="26" t="inlineStr">
        <is>
          <t xml:space="preserve">      Propane</t>
        </is>
      </c>
      <c r="C30" s="34" t="n">
        <v>3.541731</v>
      </c>
      <c r="D30" s="34" t="n">
        <v>4.292535</v>
      </c>
      <c r="E30" s="34" t="n">
        <v>3.032158</v>
      </c>
      <c r="F30" s="34" t="n">
        <v>3.914596</v>
      </c>
      <c r="G30" s="34" t="n">
        <v>3.490241</v>
      </c>
      <c r="H30" s="34" t="n">
        <v>3.397272</v>
      </c>
      <c r="I30" s="34" t="n">
        <v>3.302841</v>
      </c>
      <c r="J30" s="34" t="n">
        <v>3.276427</v>
      </c>
      <c r="K30" s="34" t="n">
        <v>3.226465</v>
      </c>
      <c r="L30" s="34" t="n">
        <v>3.201114</v>
      </c>
      <c r="M30" s="34" t="n">
        <v>3.129696</v>
      </c>
      <c r="N30" s="34" t="n">
        <v>3.113632</v>
      </c>
      <c r="O30" s="34" t="n">
        <v>3.089947</v>
      </c>
      <c r="P30" s="34" t="n">
        <v>3.077959</v>
      </c>
      <c r="Q30" s="34" t="n">
        <v>3.066843</v>
      </c>
      <c r="R30" s="34" t="n">
        <v>3.08286</v>
      </c>
      <c r="S30" s="34" t="n">
        <v>3.094903</v>
      </c>
      <c r="T30" s="34" t="n">
        <v>3.061846</v>
      </c>
      <c r="U30" s="34" t="n">
        <v>3.035053</v>
      </c>
      <c r="V30" s="34" t="n">
        <v>3.033521</v>
      </c>
      <c r="W30" s="34" t="n">
        <v>3.010544</v>
      </c>
      <c r="X30" s="34" t="n">
        <v>3.015195</v>
      </c>
      <c r="Y30" s="34" t="n">
        <v>3.021251</v>
      </c>
      <c r="Z30" s="34" t="n">
        <v>3.03633</v>
      </c>
      <c r="AA30" s="34" t="n">
        <v>3.03123</v>
      </c>
      <c r="AB30" s="34" t="n">
        <v>3.029908</v>
      </c>
      <c r="AC30" s="34" t="n">
        <v>3.033204</v>
      </c>
      <c r="AD30" s="34" t="n">
        <v>3.021579</v>
      </c>
      <c r="AE30" s="34" t="n">
        <v>3.025254</v>
      </c>
      <c r="AF30" s="34" t="n">
        <v>3.026873</v>
      </c>
      <c r="AG30" s="34" t="n">
        <v>3.038836</v>
      </c>
      <c r="AH30" s="34" t="n"/>
      <c r="AI30" s="170" t="n"/>
    </row>
    <row r="31" ht="15" customHeight="1" s="163">
      <c r="A31" s="30" t="inlineStr">
        <is>
          <t>MBD000:ba_DistillateOil</t>
        </is>
      </c>
      <c r="B31" s="26" t="inlineStr">
        <is>
          <t xml:space="preserve">      Distillate Fuel Oil</t>
        </is>
      </c>
      <c r="C31" s="34" t="n">
        <v>2.804579</v>
      </c>
      <c r="D31" s="34" t="n">
        <v>3.359653</v>
      </c>
      <c r="E31" s="34" t="n">
        <v>3.269932</v>
      </c>
      <c r="F31" s="34" t="n">
        <v>3.016639</v>
      </c>
      <c r="G31" s="34" t="n">
        <v>2.927825</v>
      </c>
      <c r="H31" s="34" t="n">
        <v>2.964178</v>
      </c>
      <c r="I31" s="34" t="n">
        <v>2.949067</v>
      </c>
      <c r="J31" s="34" t="n">
        <v>2.964163</v>
      </c>
      <c r="K31" s="34" t="n">
        <v>2.983946</v>
      </c>
      <c r="L31" s="34" t="n">
        <v>3.014072</v>
      </c>
      <c r="M31" s="34" t="n">
        <v>3.033283</v>
      </c>
      <c r="N31" s="34" t="n">
        <v>3.056891</v>
      </c>
      <c r="O31" s="34" t="n">
        <v>3.075597</v>
      </c>
      <c r="P31" s="34" t="n">
        <v>3.090658</v>
      </c>
      <c r="Q31" s="34" t="n">
        <v>3.112963</v>
      </c>
      <c r="R31" s="34" t="n">
        <v>3.160283</v>
      </c>
      <c r="S31" s="34" t="n">
        <v>3.201984</v>
      </c>
      <c r="T31" s="34" t="n">
        <v>3.221632</v>
      </c>
      <c r="U31" s="34" t="n">
        <v>3.241616</v>
      </c>
      <c r="V31" s="34" t="n">
        <v>3.27072</v>
      </c>
      <c r="W31" s="34" t="n">
        <v>3.291118</v>
      </c>
      <c r="X31" s="34" t="n">
        <v>3.328613</v>
      </c>
      <c r="Y31" s="34" t="n">
        <v>3.364806</v>
      </c>
      <c r="Z31" s="34" t="n">
        <v>3.400877</v>
      </c>
      <c r="AA31" s="34" t="n">
        <v>3.420933</v>
      </c>
      <c r="AB31" s="34" t="n">
        <v>3.449021</v>
      </c>
      <c r="AC31" s="34" t="n">
        <v>3.486825</v>
      </c>
      <c r="AD31" s="34" t="n">
        <v>3.496768</v>
      </c>
      <c r="AE31" s="34" t="n">
        <v>3.538511</v>
      </c>
      <c r="AF31" s="34" t="n">
        <v>3.581455</v>
      </c>
      <c r="AG31" s="34" t="n">
        <v>3.621454</v>
      </c>
      <c r="AH31" s="34" t="n"/>
      <c r="AI31" s="170" t="n"/>
    </row>
    <row r="32" ht="15" customHeight="1" s="163">
      <c r="A32" s="30" t="inlineStr">
        <is>
          <t>MBD000:ba_ResidualOil</t>
        </is>
      </c>
      <c r="B32" s="26" t="inlineStr">
        <is>
          <t xml:space="preserve">      Residual Fuel Oil</t>
        </is>
      </c>
      <c r="C32" s="34" t="n">
        <v>0</v>
      </c>
      <c r="D32" s="34" t="n">
        <v>0</v>
      </c>
      <c r="E32" s="34" t="n">
        <v>0</v>
      </c>
      <c r="F32" s="34" t="n">
        <v>0</v>
      </c>
      <c r="G32" s="34" t="n">
        <v>0</v>
      </c>
      <c r="H32" s="34" t="n">
        <v>0</v>
      </c>
      <c r="I32" s="34" t="n">
        <v>0</v>
      </c>
      <c r="J32" s="34" t="n">
        <v>0</v>
      </c>
      <c r="K32" s="34" t="n">
        <v>0</v>
      </c>
      <c r="L32" s="34" t="n">
        <v>0</v>
      </c>
      <c r="M32" s="34" t="n">
        <v>0</v>
      </c>
      <c r="N32" s="34" t="n">
        <v>0</v>
      </c>
      <c r="O32" s="34" t="n">
        <v>0</v>
      </c>
      <c r="P32" s="34" t="n">
        <v>0</v>
      </c>
      <c r="Q32" s="34" t="n">
        <v>0</v>
      </c>
      <c r="R32" s="34" t="n">
        <v>0</v>
      </c>
      <c r="S32" s="34" t="n">
        <v>0</v>
      </c>
      <c r="T32" s="34" t="n">
        <v>0</v>
      </c>
      <c r="U32" s="34" t="n">
        <v>0</v>
      </c>
      <c r="V32" s="34" t="n">
        <v>0</v>
      </c>
      <c r="W32" s="34" t="n">
        <v>0</v>
      </c>
      <c r="X32" s="34" t="n">
        <v>0</v>
      </c>
      <c r="Y32" s="34" t="n">
        <v>0</v>
      </c>
      <c r="Z32" s="34" t="n">
        <v>0</v>
      </c>
      <c r="AA32" s="34" t="n">
        <v>0</v>
      </c>
      <c r="AB32" s="34" t="n">
        <v>0</v>
      </c>
      <c r="AC32" s="34" t="n">
        <v>0</v>
      </c>
      <c r="AD32" s="34" t="n">
        <v>0</v>
      </c>
      <c r="AE32" s="34" t="n">
        <v>0</v>
      </c>
      <c r="AF32" s="34" t="n">
        <v>0</v>
      </c>
      <c r="AG32" s="34" t="n">
        <v>0</v>
      </c>
      <c r="AH32" s="34" t="n"/>
      <c r="AI32" s="170" t="n"/>
    </row>
    <row r="33" ht="15" customHeight="1" s="163">
      <c r="A33" s="30" t="inlineStr">
        <is>
          <t>MBD000:ba_PetrolCoke</t>
        </is>
      </c>
      <c r="B33" s="26" t="inlineStr">
        <is>
          <t xml:space="preserve">      Petroleum Coke</t>
        </is>
      </c>
      <c r="C33" s="34" t="n">
        <v>0</v>
      </c>
      <c r="D33" s="34" t="n">
        <v>0</v>
      </c>
      <c r="E33" s="34" t="n">
        <v>0</v>
      </c>
      <c r="F33" s="34" t="n">
        <v>0</v>
      </c>
      <c r="G33" s="34" t="n">
        <v>0</v>
      </c>
      <c r="H33" s="34" t="n">
        <v>0</v>
      </c>
      <c r="I33" s="34" t="n">
        <v>0</v>
      </c>
      <c r="J33" s="34" t="n">
        <v>0</v>
      </c>
      <c r="K33" s="34" t="n">
        <v>0</v>
      </c>
      <c r="L33" s="34" t="n">
        <v>0</v>
      </c>
      <c r="M33" s="34" t="n">
        <v>0</v>
      </c>
      <c r="N33" s="34" t="n">
        <v>0</v>
      </c>
      <c r="O33" s="34" t="n">
        <v>0</v>
      </c>
      <c r="P33" s="34" t="n">
        <v>0</v>
      </c>
      <c r="Q33" s="34" t="n">
        <v>0</v>
      </c>
      <c r="R33" s="34" t="n">
        <v>0</v>
      </c>
      <c r="S33" s="34" t="n">
        <v>0</v>
      </c>
      <c r="T33" s="34" t="n">
        <v>0</v>
      </c>
      <c r="U33" s="34" t="n">
        <v>0</v>
      </c>
      <c r="V33" s="34" t="n">
        <v>0</v>
      </c>
      <c r="W33" s="34" t="n">
        <v>0</v>
      </c>
      <c r="X33" s="34" t="n">
        <v>0</v>
      </c>
      <c r="Y33" s="34" t="n">
        <v>0</v>
      </c>
      <c r="Z33" s="34" t="n">
        <v>0</v>
      </c>
      <c r="AA33" s="34" t="n">
        <v>0</v>
      </c>
      <c r="AB33" s="34" t="n">
        <v>0</v>
      </c>
      <c r="AC33" s="34" t="n">
        <v>0</v>
      </c>
      <c r="AD33" s="34" t="n">
        <v>0</v>
      </c>
      <c r="AE33" s="34" t="n">
        <v>0</v>
      </c>
      <c r="AF33" s="34" t="n">
        <v>0</v>
      </c>
      <c r="AG33" s="34" t="n">
        <v>0</v>
      </c>
      <c r="AH33" s="34" t="n"/>
      <c r="AI33" s="170" t="n"/>
    </row>
    <row r="34" ht="15" customHeight="1" s="163">
      <c r="A34" s="30" t="inlineStr">
        <is>
          <t>MBD000:ba_PetroleumSubt</t>
        </is>
      </c>
      <c r="B34" s="26" t="inlineStr">
        <is>
          <t xml:space="preserve">         Petroleum and Other Liquids Subtotal</t>
        </is>
      </c>
      <c r="C34" s="34" t="n"/>
      <c r="D34" s="34" t="n"/>
      <c r="E34" s="34" t="n"/>
      <c r="F34" s="34" t="n"/>
      <c r="G34" s="34" t="n"/>
      <c r="H34" s="34" t="n"/>
      <c r="I34" s="34" t="n"/>
      <c r="J34" s="34" t="n"/>
      <c r="K34" s="34" t="n"/>
      <c r="L34" s="34" t="n"/>
      <c r="M34" s="34" t="n"/>
      <c r="N34" s="34" t="n"/>
      <c r="O34" s="34" t="n"/>
      <c r="P34" s="34" t="n"/>
      <c r="Q34" s="34" t="n"/>
      <c r="R34" s="34" t="n"/>
      <c r="S34" s="34" t="n"/>
      <c r="T34" s="34" t="n"/>
      <c r="U34" s="34" t="n"/>
      <c r="V34" s="34" t="n"/>
      <c r="W34" s="34" t="n"/>
      <c r="X34" s="34" t="n"/>
      <c r="Y34" s="34" t="n"/>
      <c r="Z34" s="34" t="n"/>
      <c r="AA34" s="34" t="n"/>
      <c r="AB34" s="34" t="n"/>
      <c r="AC34" s="34" t="n"/>
      <c r="AD34" s="34" t="n"/>
      <c r="AE34" s="34" t="n"/>
      <c r="AF34" s="34" t="n"/>
      <c r="AG34" s="34" t="n"/>
      <c r="AH34" s="34" t="n"/>
      <c r="AI34" s="170" t="n"/>
    </row>
    <row r="35" ht="15" customHeight="1" s="163">
      <c r="A35" s="30" t="inlineStr">
        <is>
          <t>MBD000:ba_NaturalGas</t>
        </is>
      </c>
      <c r="B35" s="26" t="inlineStr">
        <is>
          <t xml:space="preserve">      Natural Gas</t>
        </is>
      </c>
      <c r="C35" s="34" t="n">
        <v>74.341003</v>
      </c>
      <c r="D35" s="34" t="n">
        <v>65.909576</v>
      </c>
      <c r="E35" s="34" t="n">
        <v>71.286896</v>
      </c>
      <c r="F35" s="34" t="n">
        <v>74.37956200000001</v>
      </c>
      <c r="G35" s="34" t="n">
        <v>77.119484</v>
      </c>
      <c r="H35" s="34" t="n">
        <v>78.714676</v>
      </c>
      <c r="I35" s="34" t="n">
        <v>78.754913</v>
      </c>
      <c r="J35" s="34" t="n">
        <v>77.579018</v>
      </c>
      <c r="K35" s="34" t="n">
        <v>76.348389</v>
      </c>
      <c r="L35" s="34" t="n">
        <v>75.439575</v>
      </c>
      <c r="M35" s="34" t="n">
        <v>74.47199999999999</v>
      </c>
      <c r="N35" s="34" t="n">
        <v>74.11673</v>
      </c>
      <c r="O35" s="34" t="n">
        <v>74.060913</v>
      </c>
      <c r="P35" s="34" t="n">
        <v>74.066452</v>
      </c>
      <c r="Q35" s="34" t="n">
        <v>74.574631</v>
      </c>
      <c r="R35" s="34" t="n">
        <v>75.434067</v>
      </c>
      <c r="S35" s="34" t="n">
        <v>76.22970599999999</v>
      </c>
      <c r="T35" s="34" t="n">
        <v>76.752899</v>
      </c>
      <c r="U35" s="34" t="n">
        <v>77.34374200000001</v>
      </c>
      <c r="V35" s="34" t="n">
        <v>77.963898</v>
      </c>
      <c r="W35" s="34" t="n">
        <v>78.75046500000001</v>
      </c>
      <c r="X35" s="34" t="n">
        <v>79.61030599999999</v>
      </c>
      <c r="Y35" s="34" t="n">
        <v>80.406502</v>
      </c>
      <c r="Z35" s="34" t="n">
        <v>81.32298299999999</v>
      </c>
      <c r="AA35" s="34" t="n">
        <v>81.90416</v>
      </c>
      <c r="AB35" s="34" t="n">
        <v>82.77619199999999</v>
      </c>
      <c r="AC35" s="34" t="n">
        <v>83.786423</v>
      </c>
      <c r="AD35" s="34" t="n">
        <v>84.08944700000001</v>
      </c>
      <c r="AE35" s="34" t="n">
        <v>85.117485</v>
      </c>
      <c r="AF35" s="34" t="n">
        <v>86.293983</v>
      </c>
      <c r="AG35" s="34" t="n">
        <v>87.15509</v>
      </c>
      <c r="AH35" s="34" t="n"/>
      <c r="AI35" s="170" t="n"/>
    </row>
    <row r="36" ht="15" customHeight="1" s="163">
      <c r="A36" s="30" t="inlineStr">
        <is>
          <t>MBD000:ba_SteamCoal</t>
        </is>
      </c>
      <c r="B36" s="26" t="inlineStr">
        <is>
          <t xml:space="preserve">      Steam Coal</t>
        </is>
      </c>
      <c r="C36" s="34" t="n">
        <v>0.178561</v>
      </c>
      <c r="D36" s="34" t="n">
        <v>0.178604</v>
      </c>
      <c r="E36" s="34" t="n">
        <v>0.180702</v>
      </c>
      <c r="F36" s="34" t="n">
        <v>0.183268</v>
      </c>
      <c r="G36" s="34" t="n">
        <v>0.185834</v>
      </c>
      <c r="H36" s="34" t="n">
        <v>0.187117</v>
      </c>
      <c r="I36" s="34" t="n">
        <v>0.1884</v>
      </c>
      <c r="J36" s="34" t="n">
        <v>0.189684</v>
      </c>
      <c r="K36" s="34" t="n">
        <v>0.190967</v>
      </c>
      <c r="L36" s="34" t="n">
        <v>0.191608</v>
      </c>
      <c r="M36" s="34" t="n">
        <v>0.19225</v>
      </c>
      <c r="N36" s="34" t="n">
        <v>0.192891</v>
      </c>
      <c r="O36" s="34" t="n">
        <v>0.193533</v>
      </c>
      <c r="P36" s="34" t="n">
        <v>0.193533</v>
      </c>
      <c r="Q36" s="34" t="n">
        <v>0.193533</v>
      </c>
      <c r="R36" s="34" t="n">
        <v>0.193533</v>
      </c>
      <c r="S36" s="34" t="n">
        <v>0.193533</v>
      </c>
      <c r="T36" s="34" t="n">
        <v>0.193533</v>
      </c>
      <c r="U36" s="34" t="n">
        <v>0.193533</v>
      </c>
      <c r="V36" s="34" t="n">
        <v>0.193533</v>
      </c>
      <c r="W36" s="34" t="n">
        <v>0.193533</v>
      </c>
      <c r="X36" s="34" t="n">
        <v>0.193533</v>
      </c>
      <c r="Y36" s="34" t="n">
        <v>0.193533</v>
      </c>
      <c r="Z36" s="34" t="n">
        <v>0.193533</v>
      </c>
      <c r="AA36" s="34" t="n">
        <v>0.193533</v>
      </c>
      <c r="AB36" s="34" t="n">
        <v>0.193533</v>
      </c>
      <c r="AC36" s="34" t="n">
        <v>0.193533</v>
      </c>
      <c r="AD36" s="34" t="n">
        <v>0.193533</v>
      </c>
      <c r="AE36" s="34" t="n">
        <v>0.193533</v>
      </c>
      <c r="AF36" s="34" t="n">
        <v>0.193533</v>
      </c>
      <c r="AG36" s="34" t="n">
        <v>0.193533</v>
      </c>
      <c r="AH36" s="34" t="n"/>
      <c r="AI36" s="170" t="n"/>
    </row>
    <row r="37" ht="15" customHeight="1" s="163">
      <c r="A37" s="30" t="inlineStr">
        <is>
          <t>MBD000:ba_Renewables</t>
        </is>
      </c>
      <c r="B37" s="26" t="inlineStr">
        <is>
          <t xml:space="preserve">      Renewables</t>
        </is>
      </c>
      <c r="C37" s="34" t="n"/>
      <c r="D37" s="34" t="n"/>
      <c r="E37" s="34" t="n"/>
      <c r="F37" s="34" t="n"/>
      <c r="G37" s="34" t="n"/>
      <c r="H37" s="34" t="n"/>
      <c r="I37" s="34" t="n"/>
      <c r="J37" s="34" t="n"/>
      <c r="K37" s="34" t="n"/>
      <c r="L37" s="34" t="n"/>
      <c r="M37" s="34" t="n"/>
      <c r="N37" s="34" t="n"/>
      <c r="O37" s="34" t="n"/>
      <c r="P37" s="34" t="n"/>
      <c r="Q37" s="34" t="n"/>
      <c r="R37" s="34" t="n"/>
      <c r="S37" s="34" t="n"/>
      <c r="T37" s="34" t="n"/>
      <c r="U37" s="34" t="n"/>
      <c r="V37" s="34" t="n"/>
      <c r="W37" s="34" t="n"/>
      <c r="X37" s="34" t="n"/>
      <c r="Y37" s="34" t="n"/>
      <c r="Z37" s="34" t="n"/>
      <c r="AA37" s="34" t="n"/>
      <c r="AB37" s="34" t="n"/>
      <c r="AC37" s="34" t="n"/>
      <c r="AD37" s="34" t="n"/>
      <c r="AE37" s="34" t="n"/>
      <c r="AF37" s="34" t="n"/>
      <c r="AG37" s="34" t="n"/>
      <c r="AH37" s="34" t="n"/>
      <c r="AI37" s="170" t="n"/>
    </row>
    <row r="38" ht="15" customHeight="1" s="163">
      <c r="A38" s="30" t="inlineStr">
        <is>
          <t>MBD000:ba_PurchasedElec</t>
        </is>
      </c>
      <c r="B38" s="26" t="inlineStr">
        <is>
          <t xml:space="preserve">      Purchased Electricity</t>
        </is>
      </c>
      <c r="C38" s="34" t="n">
        <v>65.04246500000001</v>
      </c>
      <c r="D38" s="34" t="n">
        <v>64.677536</v>
      </c>
      <c r="E38" s="34" t="n">
        <v>66.51860000000001</v>
      </c>
      <c r="F38" s="34" t="n">
        <v>68.715912</v>
      </c>
      <c r="G38" s="34" t="n">
        <v>71.111351</v>
      </c>
      <c r="H38" s="34" t="n">
        <v>73.479546</v>
      </c>
      <c r="I38" s="34" t="n">
        <v>74.641396</v>
      </c>
      <c r="J38" s="34" t="n">
        <v>75.414642</v>
      </c>
      <c r="K38" s="34" t="n">
        <v>76.036613</v>
      </c>
      <c r="L38" s="34" t="n">
        <v>76.701195</v>
      </c>
      <c r="M38" s="34" t="n">
        <v>77.27398700000001</v>
      </c>
      <c r="N38" s="34" t="n">
        <v>77.834457</v>
      </c>
      <c r="O38" s="34" t="n">
        <v>78.64149500000001</v>
      </c>
      <c r="P38" s="34" t="n">
        <v>79.160995</v>
      </c>
      <c r="Q38" s="34" t="n">
        <v>79.963295</v>
      </c>
      <c r="R38" s="34" t="n">
        <v>81.137291</v>
      </c>
      <c r="S38" s="34" t="n">
        <v>82.248741</v>
      </c>
      <c r="T38" s="34" t="n">
        <v>83.005127</v>
      </c>
      <c r="U38" s="34" t="n">
        <v>83.790558</v>
      </c>
      <c r="V38" s="34" t="n">
        <v>84.63114899999999</v>
      </c>
      <c r="W38" s="34" t="n">
        <v>85.60908499999999</v>
      </c>
      <c r="X38" s="34" t="n">
        <v>86.803444</v>
      </c>
      <c r="Y38" s="34" t="n">
        <v>87.925079</v>
      </c>
      <c r="Z38" s="34" t="n">
        <v>89.12357299999999</v>
      </c>
      <c r="AA38" s="34" t="n">
        <v>89.98075900000001</v>
      </c>
      <c r="AB38" s="34" t="n">
        <v>91.05944100000001</v>
      </c>
      <c r="AC38" s="34" t="n">
        <v>92.33570899999999</v>
      </c>
      <c r="AD38" s="34" t="n">
        <v>92.937462</v>
      </c>
      <c r="AE38" s="34" t="n">
        <v>94.221428</v>
      </c>
      <c r="AF38" s="34" t="n">
        <v>95.692825</v>
      </c>
      <c r="AG38" s="34" t="n">
        <v>96.995232</v>
      </c>
      <c r="AH38" s="34" t="n"/>
      <c r="AI38" s="170" t="n"/>
    </row>
    <row r="39" ht="15" customHeight="1" s="163">
      <c r="A39" s="30" t="inlineStr">
        <is>
          <t>MBD000:ba_Total</t>
        </is>
      </c>
      <c r="B39" s="25" t="inlineStr">
        <is>
          <t xml:space="preserve">         Total</t>
        </is>
      </c>
      <c r="C39" s="33" t="n"/>
      <c r="D39" s="33" t="n"/>
      <c r="E39" s="33" t="n"/>
      <c r="F39" s="33" t="n"/>
      <c r="G39" s="33" t="n"/>
      <c r="H39" s="33" t="n"/>
      <c r="I39" s="33" t="n"/>
      <c r="J39" s="33" t="n"/>
      <c r="K39" s="33" t="n"/>
      <c r="L39" s="33" t="n"/>
      <c r="M39" s="33" t="n"/>
      <c r="N39" s="33" t="n"/>
      <c r="O39" s="33" t="n"/>
      <c r="P39" s="33" t="n"/>
      <c r="Q39" s="33" t="n"/>
      <c r="R39" s="33" t="n"/>
      <c r="S39" s="33" t="n"/>
      <c r="T39" s="33" t="n"/>
      <c r="U39" s="33" t="n"/>
      <c r="V39" s="33" t="n"/>
      <c r="W39" s="33" t="n"/>
      <c r="X39" s="33" t="n"/>
      <c r="Y39" s="33" t="n"/>
      <c r="Z39" s="33" t="n"/>
      <c r="AA39" s="33" t="n"/>
      <c r="AB39" s="33" t="n"/>
      <c r="AC39" s="33" t="n"/>
      <c r="AD39" s="33" t="n"/>
      <c r="AE39" s="33" t="n"/>
      <c r="AF39" s="33" t="n"/>
      <c r="AG39" s="33" t="n"/>
      <c r="AH39" s="33" t="n"/>
      <c r="AI39" s="169" t="n"/>
    </row>
    <row r="41" ht="15" customHeight="1" s="163">
      <c r="B41" s="25" t="inlineStr">
        <is>
          <t xml:space="preserve">   Computers Consumption 1/</t>
        </is>
      </c>
    </row>
    <row r="42" ht="15" customHeight="1" s="163">
      <c r="A42" s="30" t="inlineStr">
        <is>
          <t>MBD000:ca_LiquefiedPetr</t>
        </is>
      </c>
      <c r="B42" s="26" t="inlineStr">
        <is>
          <t xml:space="preserve">      Propane</t>
        </is>
      </c>
      <c r="C42" s="34" t="n">
        <v>1.436001</v>
      </c>
      <c r="D42" s="34" t="n">
        <v>2.468721</v>
      </c>
      <c r="E42" s="34" t="n">
        <v>1.52433</v>
      </c>
      <c r="F42" s="34" t="n">
        <v>1.325784</v>
      </c>
      <c r="G42" s="34" t="n">
        <v>1.026362</v>
      </c>
      <c r="H42" s="34" t="n">
        <v>0.947693</v>
      </c>
      <c r="I42" s="34" t="n">
        <v>0.875537</v>
      </c>
      <c r="J42" s="34" t="n">
        <v>0.868393</v>
      </c>
      <c r="K42" s="34" t="n">
        <v>0.866849</v>
      </c>
      <c r="L42" s="34" t="n">
        <v>0.870049</v>
      </c>
      <c r="M42" s="34" t="n">
        <v>0.871068</v>
      </c>
      <c r="N42" s="34" t="n">
        <v>0.876602</v>
      </c>
      <c r="O42" s="34" t="n">
        <v>0.873922</v>
      </c>
      <c r="P42" s="34" t="n">
        <v>0.879742</v>
      </c>
      <c r="Q42" s="34" t="n">
        <v>0.879746</v>
      </c>
      <c r="R42" s="34" t="n">
        <v>0.886449</v>
      </c>
      <c r="S42" s="34" t="n">
        <v>0.896001</v>
      </c>
      <c r="T42" s="34" t="n">
        <v>0.890446</v>
      </c>
      <c r="U42" s="34" t="n">
        <v>0.882234</v>
      </c>
      <c r="V42" s="34" t="n">
        <v>0.884687</v>
      </c>
      <c r="W42" s="34" t="n">
        <v>0.8728939999999999</v>
      </c>
      <c r="X42" s="34" t="n">
        <v>0.874857</v>
      </c>
      <c r="Y42" s="34" t="n">
        <v>0.879073</v>
      </c>
      <c r="Z42" s="34" t="n">
        <v>0.88103</v>
      </c>
      <c r="AA42" s="34" t="n">
        <v>0.87941</v>
      </c>
      <c r="AB42" s="34" t="n">
        <v>0.878331</v>
      </c>
      <c r="AC42" s="34" t="n">
        <v>0.878736</v>
      </c>
      <c r="AD42" s="34" t="n">
        <v>0.881914</v>
      </c>
      <c r="AE42" s="34" t="n">
        <v>0.886236</v>
      </c>
      <c r="AF42" s="34" t="n">
        <v>0.8857159999999999</v>
      </c>
      <c r="AG42" s="34" t="n">
        <v>0.8939550000000001</v>
      </c>
      <c r="AH42" s="34" t="n"/>
      <c r="AI42" s="170" t="n"/>
    </row>
    <row r="43" ht="15" customHeight="1" s="163">
      <c r="A43" s="30" t="inlineStr">
        <is>
          <t>MBD000:ca_DistillateOil</t>
        </is>
      </c>
      <c r="B43" s="26" t="inlineStr">
        <is>
          <t xml:space="preserve">      Distillate Fuel Oil</t>
        </is>
      </c>
      <c r="C43" s="34" t="n">
        <v>0.585351</v>
      </c>
      <c r="D43" s="34" t="n">
        <v>1.108608</v>
      </c>
      <c r="E43" s="34" t="n">
        <v>0.849515</v>
      </c>
      <c r="F43" s="34" t="n">
        <v>0.575524</v>
      </c>
      <c r="G43" s="34" t="n">
        <v>0.439726</v>
      </c>
      <c r="H43" s="34" t="n">
        <v>0.405973</v>
      </c>
      <c r="I43" s="34" t="n">
        <v>0.373128</v>
      </c>
      <c r="J43" s="34" t="n">
        <v>0.371224</v>
      </c>
      <c r="K43" s="34" t="n">
        <v>0.373526</v>
      </c>
      <c r="L43" s="34" t="n">
        <v>0.37695</v>
      </c>
      <c r="M43" s="34" t="n">
        <v>0.380193</v>
      </c>
      <c r="N43" s="34" t="n">
        <v>0.384563</v>
      </c>
      <c r="O43" s="34" t="n">
        <v>0.384242</v>
      </c>
      <c r="P43" s="34" t="n">
        <v>0.387497</v>
      </c>
      <c r="Q43" s="34" t="n">
        <v>0.388016</v>
      </c>
      <c r="R43" s="34" t="n">
        <v>0.391603</v>
      </c>
      <c r="S43" s="34" t="n">
        <v>0.397033</v>
      </c>
      <c r="T43" s="34" t="n">
        <v>0.39572</v>
      </c>
      <c r="U43" s="34" t="n">
        <v>0.392327</v>
      </c>
      <c r="V43" s="34" t="n">
        <v>0.394402</v>
      </c>
      <c r="W43" s="34" t="n">
        <v>0.388522</v>
      </c>
      <c r="X43" s="34" t="n">
        <v>0.389748</v>
      </c>
      <c r="Y43" s="34" t="n">
        <v>0.392071</v>
      </c>
      <c r="Z43" s="34" t="n">
        <v>0.392588</v>
      </c>
      <c r="AA43" s="34" t="n">
        <v>0.392219</v>
      </c>
      <c r="AB43" s="34" t="n">
        <v>0.391281</v>
      </c>
      <c r="AC43" s="34" t="n">
        <v>0.391999</v>
      </c>
      <c r="AD43" s="34" t="n">
        <v>0.394079</v>
      </c>
      <c r="AE43" s="34" t="n">
        <v>0.396616</v>
      </c>
      <c r="AF43" s="34" t="n">
        <v>0.396797</v>
      </c>
      <c r="AG43" s="34" t="n">
        <v>0.401218</v>
      </c>
      <c r="AH43" s="34" t="n"/>
      <c r="AI43" s="170" t="n"/>
    </row>
    <row r="44" ht="15" customHeight="1" s="163">
      <c r="A44" s="30" t="inlineStr">
        <is>
          <t>MBD000:ca_ResidualOil</t>
        </is>
      </c>
      <c r="B44" s="26" t="inlineStr">
        <is>
          <t xml:space="preserve">      Residual Fuel Oil</t>
        </is>
      </c>
      <c r="C44" s="34" t="n">
        <v>0</v>
      </c>
      <c r="D44" s="34" t="n">
        <v>0</v>
      </c>
      <c r="E44" s="34" t="n">
        <v>0</v>
      </c>
      <c r="F44" s="34" t="n">
        <v>0</v>
      </c>
      <c r="G44" s="34" t="n">
        <v>0</v>
      </c>
      <c r="H44" s="34" t="n">
        <v>0</v>
      </c>
      <c r="I44" s="34" t="n">
        <v>0</v>
      </c>
      <c r="J44" s="34" t="n">
        <v>0</v>
      </c>
      <c r="K44" s="34" t="n">
        <v>0</v>
      </c>
      <c r="L44" s="34" t="n">
        <v>0</v>
      </c>
      <c r="M44" s="34" t="n">
        <v>0</v>
      </c>
      <c r="N44" s="34" t="n">
        <v>0</v>
      </c>
      <c r="O44" s="34" t="n">
        <v>0</v>
      </c>
      <c r="P44" s="34" t="n">
        <v>0</v>
      </c>
      <c r="Q44" s="34" t="n">
        <v>0</v>
      </c>
      <c r="R44" s="34" t="n">
        <v>0</v>
      </c>
      <c r="S44" s="34" t="n">
        <v>0</v>
      </c>
      <c r="T44" s="34" t="n">
        <v>0</v>
      </c>
      <c r="U44" s="34" t="n">
        <v>0</v>
      </c>
      <c r="V44" s="34" t="n">
        <v>0</v>
      </c>
      <c r="W44" s="34" t="n">
        <v>0</v>
      </c>
      <c r="X44" s="34" t="n">
        <v>0</v>
      </c>
      <c r="Y44" s="34" t="n">
        <v>0</v>
      </c>
      <c r="Z44" s="34" t="n">
        <v>0</v>
      </c>
      <c r="AA44" s="34" t="n">
        <v>0</v>
      </c>
      <c r="AB44" s="34" t="n">
        <v>0</v>
      </c>
      <c r="AC44" s="34" t="n">
        <v>0</v>
      </c>
      <c r="AD44" s="34" t="n">
        <v>0</v>
      </c>
      <c r="AE44" s="34" t="n">
        <v>0</v>
      </c>
      <c r="AF44" s="34" t="n">
        <v>0</v>
      </c>
      <c r="AG44" s="34" t="n">
        <v>0</v>
      </c>
      <c r="AH44" s="34" t="n"/>
      <c r="AI44" s="170" t="n"/>
    </row>
    <row r="45" ht="15" customHeight="1" s="163">
      <c r="A45" s="30" t="inlineStr">
        <is>
          <t>MBD000:ca_PetrolCoke</t>
        </is>
      </c>
      <c r="B45" s="26" t="inlineStr">
        <is>
          <t xml:space="preserve">      Petroleum Coke</t>
        </is>
      </c>
      <c r="C45" s="34" t="n">
        <v>0</v>
      </c>
      <c r="D45" s="34" t="n">
        <v>0</v>
      </c>
      <c r="E45" s="34" t="n">
        <v>0</v>
      </c>
      <c r="F45" s="34" t="n">
        <v>0</v>
      </c>
      <c r="G45" s="34" t="n">
        <v>0</v>
      </c>
      <c r="H45" s="34" t="n">
        <v>0</v>
      </c>
      <c r="I45" s="34" t="n">
        <v>0</v>
      </c>
      <c r="J45" s="34" t="n">
        <v>0</v>
      </c>
      <c r="K45" s="34" t="n">
        <v>0</v>
      </c>
      <c r="L45" s="34" t="n">
        <v>0</v>
      </c>
      <c r="M45" s="34" t="n">
        <v>0</v>
      </c>
      <c r="N45" s="34" t="n">
        <v>0</v>
      </c>
      <c r="O45" s="34" t="n">
        <v>0</v>
      </c>
      <c r="P45" s="34" t="n">
        <v>0</v>
      </c>
      <c r="Q45" s="34" t="n">
        <v>0</v>
      </c>
      <c r="R45" s="34" t="n">
        <v>0</v>
      </c>
      <c r="S45" s="34" t="n">
        <v>0</v>
      </c>
      <c r="T45" s="34" t="n">
        <v>0</v>
      </c>
      <c r="U45" s="34" t="n">
        <v>0</v>
      </c>
      <c r="V45" s="34" t="n">
        <v>0</v>
      </c>
      <c r="W45" s="34" t="n">
        <v>0</v>
      </c>
      <c r="X45" s="34" t="n">
        <v>0</v>
      </c>
      <c r="Y45" s="34" t="n">
        <v>0</v>
      </c>
      <c r="Z45" s="34" t="n">
        <v>0</v>
      </c>
      <c r="AA45" s="34" t="n">
        <v>0</v>
      </c>
      <c r="AB45" s="34" t="n">
        <v>0</v>
      </c>
      <c r="AC45" s="34" t="n">
        <v>0</v>
      </c>
      <c r="AD45" s="34" t="n">
        <v>0</v>
      </c>
      <c r="AE45" s="34" t="n">
        <v>0</v>
      </c>
      <c r="AF45" s="34" t="n">
        <v>0</v>
      </c>
      <c r="AG45" s="34" t="n">
        <v>0</v>
      </c>
      <c r="AH45" s="34" t="n"/>
      <c r="AI45" s="170" t="n"/>
    </row>
    <row r="46" ht="15" customHeight="1" s="163">
      <c r="A46" s="30" t="inlineStr">
        <is>
          <t>MBD000:ca_PetroleumSubt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MBD000:ca_NaturalGas</t>
        </is>
      </c>
      <c r="B47" s="26" t="inlineStr">
        <is>
          <t xml:space="preserve">      Natural Gas</t>
        </is>
      </c>
      <c r="C47" s="34" t="n">
        <v>60.157303</v>
      </c>
      <c r="D47" s="34" t="n">
        <v>56.821472</v>
      </c>
      <c r="E47" s="34" t="n">
        <v>61.495972</v>
      </c>
      <c r="F47" s="34" t="n">
        <v>64.03761299999999</v>
      </c>
      <c r="G47" s="34" t="n">
        <v>66.217377</v>
      </c>
      <c r="H47" s="34" t="n">
        <v>67.16830400000001</v>
      </c>
      <c r="I47" s="34" t="n">
        <v>67.46461499999999</v>
      </c>
      <c r="J47" s="34" t="n">
        <v>67.332764</v>
      </c>
      <c r="K47" s="34" t="n">
        <v>67.16095</v>
      </c>
      <c r="L47" s="34" t="n">
        <v>66.95199599999999</v>
      </c>
      <c r="M47" s="34" t="n">
        <v>64.863297</v>
      </c>
      <c r="N47" s="34" t="n">
        <v>65.142921</v>
      </c>
      <c r="O47" s="34" t="n">
        <v>65.399361</v>
      </c>
      <c r="P47" s="34" t="n">
        <v>66.009964</v>
      </c>
      <c r="Q47" s="34" t="n">
        <v>66.802834</v>
      </c>
      <c r="R47" s="34" t="n">
        <v>67.68008399999999</v>
      </c>
      <c r="S47" s="34" t="n">
        <v>68.522339</v>
      </c>
      <c r="T47" s="34" t="n">
        <v>69.40519</v>
      </c>
      <c r="U47" s="34" t="n">
        <v>70.341309</v>
      </c>
      <c r="V47" s="34" t="n">
        <v>71.348839</v>
      </c>
      <c r="W47" s="34" t="n">
        <v>72.381714</v>
      </c>
      <c r="X47" s="34" t="n">
        <v>73.36582900000001</v>
      </c>
      <c r="Y47" s="34" t="n">
        <v>74.339378</v>
      </c>
      <c r="Z47" s="34" t="n">
        <v>75.38118</v>
      </c>
      <c r="AA47" s="34" t="n">
        <v>76.33110000000001</v>
      </c>
      <c r="AB47" s="34" t="n">
        <v>77.420044</v>
      </c>
      <c r="AC47" s="34" t="n">
        <v>78.530022</v>
      </c>
      <c r="AD47" s="34" t="n">
        <v>79.53833</v>
      </c>
      <c r="AE47" s="34" t="n">
        <v>80.76532</v>
      </c>
      <c r="AF47" s="34" t="n">
        <v>81.955139</v>
      </c>
      <c r="AG47" s="34" t="n">
        <v>83.00700399999999</v>
      </c>
      <c r="AH47" s="34" t="n"/>
      <c r="AI47" s="170" t="n"/>
    </row>
    <row r="48" ht="15" customHeight="1" s="163">
      <c r="A48" s="30" t="inlineStr">
        <is>
          <t>MBD000:ca_SteamCoal</t>
        </is>
      </c>
      <c r="B48" s="26" t="inlineStr">
        <is>
          <t xml:space="preserve">      Steam Coal</t>
        </is>
      </c>
      <c r="C48" s="34" t="n">
        <v>0</v>
      </c>
      <c r="D48" s="34" t="n">
        <v>0</v>
      </c>
      <c r="E48" s="34" t="n">
        <v>0</v>
      </c>
      <c r="F48" s="34" t="n">
        <v>0</v>
      </c>
      <c r="G48" s="34" t="n">
        <v>0</v>
      </c>
      <c r="H48" s="34" t="n">
        <v>0</v>
      </c>
      <c r="I48" s="34" t="n">
        <v>0</v>
      </c>
      <c r="J48" s="34" t="n">
        <v>0</v>
      </c>
      <c r="K48" s="34" t="n">
        <v>0</v>
      </c>
      <c r="L48" s="34" t="n">
        <v>0</v>
      </c>
      <c r="M48" s="34" t="n">
        <v>0</v>
      </c>
      <c r="N48" s="34" t="n">
        <v>0</v>
      </c>
      <c r="O48" s="34" t="n">
        <v>0</v>
      </c>
      <c r="P48" s="34" t="n">
        <v>0</v>
      </c>
      <c r="Q48" s="34" t="n">
        <v>0</v>
      </c>
      <c r="R48" s="34" t="n">
        <v>0</v>
      </c>
      <c r="S48" s="34" t="n">
        <v>0</v>
      </c>
      <c r="T48" s="34" t="n">
        <v>0</v>
      </c>
      <c r="U48" s="34" t="n">
        <v>0</v>
      </c>
      <c r="V48" s="34" t="n">
        <v>0</v>
      </c>
      <c r="W48" s="34" t="n">
        <v>0</v>
      </c>
      <c r="X48" s="34" t="n">
        <v>0</v>
      </c>
      <c r="Y48" s="34" t="n">
        <v>0</v>
      </c>
      <c r="Z48" s="34" t="n">
        <v>0</v>
      </c>
      <c r="AA48" s="34" t="n">
        <v>0</v>
      </c>
      <c r="AB48" s="34" t="n">
        <v>0</v>
      </c>
      <c r="AC48" s="34" t="n">
        <v>0</v>
      </c>
      <c r="AD48" s="34" t="n">
        <v>0</v>
      </c>
      <c r="AE48" s="34" t="n">
        <v>0</v>
      </c>
      <c r="AF48" s="34" t="n">
        <v>0</v>
      </c>
      <c r="AG48" s="34" t="n">
        <v>0</v>
      </c>
      <c r="AH48" s="34" t="n"/>
      <c r="AI48" s="170" t="n"/>
    </row>
    <row r="49" ht="15" customHeight="1" s="163">
      <c r="A49" s="30" t="inlineStr">
        <is>
          <t>MBD000:ca_Renewables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MBD000:ca_PurchasedElec</t>
        </is>
      </c>
      <c r="B50" s="26" t="inlineStr">
        <is>
          <t xml:space="preserve">      Purchased Electricity</t>
        </is>
      </c>
      <c r="C50" s="34" t="n">
        <v>90.901222</v>
      </c>
      <c r="D50" s="34" t="n">
        <v>93.264404</v>
      </c>
      <c r="E50" s="34" t="n">
        <v>96.315399</v>
      </c>
      <c r="F50" s="34" t="n">
        <v>100.034485</v>
      </c>
      <c r="G50" s="34" t="n">
        <v>103.720215</v>
      </c>
      <c r="H50" s="34" t="n">
        <v>106.064636</v>
      </c>
      <c r="I50" s="34" t="n">
        <v>108.053368</v>
      </c>
      <c r="J50" s="34" t="n">
        <v>109.923187</v>
      </c>
      <c r="K50" s="34" t="n">
        <v>111.700409</v>
      </c>
      <c r="L50" s="34" t="n">
        <v>113.088654</v>
      </c>
      <c r="M50" s="34" t="n">
        <v>114.357666</v>
      </c>
      <c r="N50" s="34" t="n">
        <v>115.663956</v>
      </c>
      <c r="O50" s="34" t="n">
        <v>117.356873</v>
      </c>
      <c r="P50" s="34" t="n">
        <v>118.782455</v>
      </c>
      <c r="Q50" s="34" t="n">
        <v>120.321426</v>
      </c>
      <c r="R50" s="34" t="n">
        <v>121.930191</v>
      </c>
      <c r="S50" s="34" t="n">
        <v>123.577957</v>
      </c>
      <c r="T50" s="34" t="n">
        <v>125.169113</v>
      </c>
      <c r="U50" s="34" t="n">
        <v>126.730057</v>
      </c>
      <c r="V50" s="34" t="n">
        <v>128.443909</v>
      </c>
      <c r="W50" s="34" t="n">
        <v>130.198883</v>
      </c>
      <c r="X50" s="34" t="n">
        <v>132.00325</v>
      </c>
      <c r="Y50" s="34" t="n">
        <v>133.840652</v>
      </c>
      <c r="Z50" s="34" t="n">
        <v>135.738342</v>
      </c>
      <c r="AA50" s="34" t="n">
        <v>137.453094</v>
      </c>
      <c r="AB50" s="34" t="n">
        <v>139.334518</v>
      </c>
      <c r="AC50" s="34" t="n">
        <v>141.316467</v>
      </c>
      <c r="AD50" s="34" t="n">
        <v>143.204895</v>
      </c>
      <c r="AE50" s="34" t="n">
        <v>145.319519</v>
      </c>
      <c r="AF50" s="34" t="n">
        <v>147.518921</v>
      </c>
      <c r="AG50" s="34" t="n">
        <v>149.704041</v>
      </c>
      <c r="AH50" s="34" t="n"/>
      <c r="AI50" s="170" t="n"/>
    </row>
    <row r="51" ht="15" customHeight="1" s="163">
      <c r="A51" s="30" t="inlineStr">
        <is>
          <t>MBD000:ca_Total</t>
        </is>
      </c>
      <c r="B51" s="25" t="inlineStr">
        <is>
          <t xml:space="preserve">   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 Transportation Equipment Consumption 1/</t>
        </is>
      </c>
    </row>
    <row r="54" ht="15" customHeight="1" s="163">
      <c r="A54" s="30" t="inlineStr">
        <is>
          <t>MBD000:da_LiquefiedPetr</t>
        </is>
      </c>
      <c r="B54" s="26" t="inlineStr">
        <is>
          <t xml:space="preserve">      Propane</t>
        </is>
      </c>
      <c r="C54" s="34" t="n">
        <v>1.863841</v>
      </c>
      <c r="D54" s="34" t="n">
        <v>2.158623</v>
      </c>
      <c r="E54" s="34" t="n">
        <v>1.517972</v>
      </c>
      <c r="F54" s="34" t="n">
        <v>4.336967</v>
      </c>
      <c r="G54" s="34" t="n">
        <v>4.129278</v>
      </c>
      <c r="H54" s="34" t="n">
        <v>4.094951</v>
      </c>
      <c r="I54" s="34" t="n">
        <v>4.117981</v>
      </c>
      <c r="J54" s="34" t="n">
        <v>4.149097</v>
      </c>
      <c r="K54" s="34" t="n">
        <v>4.107143</v>
      </c>
      <c r="L54" s="34" t="n">
        <v>4.024015</v>
      </c>
      <c r="M54" s="34" t="n">
        <v>3.894658</v>
      </c>
      <c r="N54" s="34" t="n">
        <v>3.845393</v>
      </c>
      <c r="O54" s="34" t="n">
        <v>3.826426</v>
      </c>
      <c r="P54" s="34" t="n">
        <v>3.819786</v>
      </c>
      <c r="Q54" s="34" t="n">
        <v>3.818705</v>
      </c>
      <c r="R54" s="34" t="n">
        <v>3.832378</v>
      </c>
      <c r="S54" s="34" t="n">
        <v>3.840048</v>
      </c>
      <c r="T54" s="34" t="n">
        <v>3.805057</v>
      </c>
      <c r="U54" s="34" t="n">
        <v>3.778884</v>
      </c>
      <c r="V54" s="34" t="n">
        <v>3.787942</v>
      </c>
      <c r="W54" s="34" t="n">
        <v>3.772691</v>
      </c>
      <c r="X54" s="34" t="n">
        <v>3.776021</v>
      </c>
      <c r="Y54" s="34" t="n">
        <v>3.782499</v>
      </c>
      <c r="Z54" s="34" t="n">
        <v>3.793388</v>
      </c>
      <c r="AA54" s="34" t="n">
        <v>3.789544</v>
      </c>
      <c r="AB54" s="34" t="n">
        <v>3.777726</v>
      </c>
      <c r="AC54" s="34" t="n">
        <v>3.761586</v>
      </c>
      <c r="AD54" s="34" t="n">
        <v>3.74712</v>
      </c>
      <c r="AE54" s="34" t="n">
        <v>3.720023</v>
      </c>
      <c r="AF54" s="34" t="n">
        <v>3.689136</v>
      </c>
      <c r="AG54" s="34" t="n">
        <v>3.665847</v>
      </c>
      <c r="AH54" s="34" t="n"/>
      <c r="AI54" s="170" t="n"/>
    </row>
    <row r="55" ht="15" customHeight="1" s="163">
      <c r="A55" s="30" t="inlineStr">
        <is>
          <t>MBD000:da_DistillateOil</t>
        </is>
      </c>
      <c r="B55" s="26" t="inlineStr">
        <is>
          <t xml:space="preserve">      Distillate Fuel Oil</t>
        </is>
      </c>
      <c r="C55" s="34" t="n">
        <v>2.301199</v>
      </c>
      <c r="D55" s="34" t="n">
        <v>3.097749</v>
      </c>
      <c r="E55" s="34" t="n">
        <v>2.76875</v>
      </c>
      <c r="F55" s="34" t="n">
        <v>2.35395</v>
      </c>
      <c r="G55" s="34" t="n">
        <v>2.154697</v>
      </c>
      <c r="H55" s="34" t="n">
        <v>2.155603</v>
      </c>
      <c r="I55" s="34" t="n">
        <v>2.148037</v>
      </c>
      <c r="J55" s="34" t="n">
        <v>2.152925</v>
      </c>
      <c r="K55" s="34" t="n">
        <v>2.147737</v>
      </c>
      <c r="L55" s="34" t="n">
        <v>2.110752</v>
      </c>
      <c r="M55" s="34" t="n">
        <v>2.064811</v>
      </c>
      <c r="N55" s="34" t="n">
        <v>2.050338</v>
      </c>
      <c r="O55" s="34" t="n">
        <v>2.038207</v>
      </c>
      <c r="P55" s="34" t="n">
        <v>2.036905</v>
      </c>
      <c r="Q55" s="34" t="n">
        <v>2.037568</v>
      </c>
      <c r="R55" s="34" t="n">
        <v>2.049269</v>
      </c>
      <c r="S55" s="34" t="n">
        <v>2.066764</v>
      </c>
      <c r="T55" s="34" t="n">
        <v>2.056035</v>
      </c>
      <c r="U55" s="34" t="n">
        <v>2.037292</v>
      </c>
      <c r="V55" s="34" t="n">
        <v>2.051203</v>
      </c>
      <c r="W55" s="34" t="n">
        <v>2.022053</v>
      </c>
      <c r="X55" s="34" t="n">
        <v>2.019558</v>
      </c>
      <c r="Y55" s="34" t="n">
        <v>2.02123</v>
      </c>
      <c r="Z55" s="34" t="n">
        <v>2.014148</v>
      </c>
      <c r="AA55" s="34" t="n">
        <v>2.007499</v>
      </c>
      <c r="AB55" s="34" t="n">
        <v>1.985639</v>
      </c>
      <c r="AC55" s="34" t="n">
        <v>1.975413</v>
      </c>
      <c r="AD55" s="34" t="n">
        <v>1.967544</v>
      </c>
      <c r="AE55" s="34" t="n">
        <v>1.953782</v>
      </c>
      <c r="AF55" s="34" t="n">
        <v>1.931852</v>
      </c>
      <c r="AG55" s="34" t="n">
        <v>1.918767</v>
      </c>
      <c r="AH55" s="34" t="n"/>
      <c r="AI55" s="170" t="n"/>
    </row>
    <row r="56" ht="15" customHeight="1" s="163">
      <c r="A56" s="30" t="inlineStr">
        <is>
          <t>MBD000:da_ResidualOil</t>
        </is>
      </c>
      <c r="B56" s="26" t="inlineStr">
        <is>
          <t xml:space="preserve">      Residual Fuel Oil</t>
        </is>
      </c>
      <c r="C56" s="34" t="n">
        <v>1.558572</v>
      </c>
      <c r="D56" s="34" t="n">
        <v>3.050795</v>
      </c>
      <c r="E56" s="34" t="n">
        <v>2.346556</v>
      </c>
      <c r="F56" s="34" t="n">
        <v>1.566949</v>
      </c>
      <c r="G56" s="34" t="n">
        <v>1.105103</v>
      </c>
      <c r="H56" s="34" t="n">
        <v>0.958618</v>
      </c>
      <c r="I56" s="34" t="n">
        <v>0.833882</v>
      </c>
      <c r="J56" s="34" t="n">
        <v>0.868163</v>
      </c>
      <c r="K56" s="34" t="n">
        <v>0.906104</v>
      </c>
      <c r="L56" s="34" t="n">
        <v>0.936011</v>
      </c>
      <c r="M56" s="34" t="n">
        <v>0.943209</v>
      </c>
      <c r="N56" s="34" t="n">
        <v>0.9660840000000001</v>
      </c>
      <c r="O56" s="34" t="n">
        <v>0.971418</v>
      </c>
      <c r="P56" s="34" t="n">
        <v>0.986824</v>
      </c>
      <c r="Q56" s="34" t="n">
        <v>0.9882030000000001</v>
      </c>
      <c r="R56" s="34" t="n">
        <v>1.003858</v>
      </c>
      <c r="S56" s="34" t="n">
        <v>1.02264</v>
      </c>
      <c r="T56" s="34" t="n">
        <v>1.010415</v>
      </c>
      <c r="U56" s="34" t="n">
        <v>0.989981</v>
      </c>
      <c r="V56" s="34" t="n">
        <v>1.002485</v>
      </c>
      <c r="W56" s="34" t="n">
        <v>0.965108</v>
      </c>
      <c r="X56" s="34" t="n">
        <v>0.96396</v>
      </c>
      <c r="Y56" s="34" t="n">
        <v>0.964979</v>
      </c>
      <c r="Z56" s="34" t="n">
        <v>0.956074</v>
      </c>
      <c r="AA56" s="34" t="n">
        <v>0.949203</v>
      </c>
      <c r="AB56" s="34" t="n">
        <v>0.921645</v>
      </c>
      <c r="AC56" s="34" t="n">
        <v>0.910884</v>
      </c>
      <c r="AD56" s="34" t="n">
        <v>0.91377</v>
      </c>
      <c r="AE56" s="34" t="n">
        <v>0.9016459999999999</v>
      </c>
      <c r="AF56" s="34" t="n">
        <v>0.877078</v>
      </c>
      <c r="AG56" s="34" t="n">
        <v>0.875535</v>
      </c>
      <c r="AH56" s="34" t="n"/>
      <c r="AI56" s="170" t="n"/>
    </row>
    <row r="57" ht="15" customHeight="1" s="163">
      <c r="A57" s="30" t="inlineStr">
        <is>
          <t>MBD000:da_PetrolCoke</t>
        </is>
      </c>
      <c r="B57" s="26" t="inlineStr">
        <is>
          <t xml:space="preserve">      Petroleum Coke</t>
        </is>
      </c>
      <c r="C57" s="34" t="n">
        <v>0</v>
      </c>
      <c r="D57" s="34" t="n">
        <v>0</v>
      </c>
      <c r="E57" s="34" t="n">
        <v>0</v>
      </c>
      <c r="F57" s="34" t="n">
        <v>0</v>
      </c>
      <c r="G57" s="34" t="n">
        <v>0</v>
      </c>
      <c r="H57" s="34" t="n">
        <v>0</v>
      </c>
      <c r="I57" s="34" t="n">
        <v>0</v>
      </c>
      <c r="J57" s="34" t="n">
        <v>0</v>
      </c>
      <c r="K57" s="34" t="n">
        <v>0</v>
      </c>
      <c r="L57" s="34" t="n">
        <v>0</v>
      </c>
      <c r="M57" s="34" t="n">
        <v>0</v>
      </c>
      <c r="N57" s="34" t="n">
        <v>0</v>
      </c>
      <c r="O57" s="34" t="n">
        <v>0</v>
      </c>
      <c r="P57" s="34" t="n">
        <v>0</v>
      </c>
      <c r="Q57" s="34" t="n">
        <v>0</v>
      </c>
      <c r="R57" s="34" t="n">
        <v>0</v>
      </c>
      <c r="S57" s="34" t="n">
        <v>0</v>
      </c>
      <c r="T57" s="34" t="n">
        <v>0</v>
      </c>
      <c r="U57" s="34" t="n">
        <v>0</v>
      </c>
      <c r="V57" s="34" t="n">
        <v>0</v>
      </c>
      <c r="W57" s="34" t="n">
        <v>0</v>
      </c>
      <c r="X57" s="34" t="n">
        <v>0</v>
      </c>
      <c r="Y57" s="34" t="n">
        <v>0</v>
      </c>
      <c r="Z57" s="34" t="n">
        <v>0</v>
      </c>
      <c r="AA57" s="34" t="n">
        <v>0</v>
      </c>
      <c r="AB57" s="34" t="n">
        <v>0</v>
      </c>
      <c r="AC57" s="34" t="n">
        <v>0</v>
      </c>
      <c r="AD57" s="34" t="n">
        <v>0</v>
      </c>
      <c r="AE57" s="34" t="n">
        <v>0</v>
      </c>
      <c r="AF57" s="34" t="n">
        <v>0</v>
      </c>
      <c r="AG57" s="34" t="n">
        <v>0</v>
      </c>
      <c r="AH57" s="34" t="n"/>
      <c r="AI57" s="170" t="n"/>
    </row>
    <row r="58" ht="15" customHeight="1" s="163">
      <c r="A58" s="30" t="inlineStr">
        <is>
          <t>MBD000:da_PetroleumSubt</t>
        </is>
      </c>
      <c r="B58" s="26" t="inlineStr">
        <is>
          <t xml:space="preserve">         Petroleum and Other Liquids Subtotal</t>
        </is>
      </c>
      <c r="C58" s="34" t="n"/>
      <c r="D58" s="34" t="n"/>
      <c r="E58" s="34" t="n"/>
      <c r="F58" s="34" t="n"/>
      <c r="G58" s="34" t="n"/>
      <c r="H58" s="34" t="n"/>
      <c r="I58" s="34" t="n"/>
      <c r="J58" s="34" t="n"/>
      <c r="K58" s="34" t="n"/>
      <c r="L58" s="34" t="n"/>
      <c r="M58" s="34" t="n"/>
      <c r="N58" s="34" t="n"/>
      <c r="O58" s="34" t="n"/>
      <c r="P58" s="34" t="n"/>
      <c r="Q58" s="34" t="n"/>
      <c r="R58" s="34" t="n"/>
      <c r="S58" s="34" t="n"/>
      <c r="T58" s="34" t="n"/>
      <c r="U58" s="34" t="n"/>
      <c r="V58" s="34" t="n"/>
      <c r="W58" s="34" t="n"/>
      <c r="X58" s="34" t="n"/>
      <c r="Y58" s="34" t="n"/>
      <c r="Z58" s="34" t="n"/>
      <c r="AA58" s="34" t="n"/>
      <c r="AB58" s="34" t="n"/>
      <c r="AC58" s="34" t="n"/>
      <c r="AD58" s="34" t="n"/>
      <c r="AE58" s="34" t="n"/>
      <c r="AF58" s="34" t="n"/>
      <c r="AG58" s="34" t="n"/>
      <c r="AH58" s="34" t="n"/>
      <c r="AI58" s="170" t="n"/>
    </row>
    <row r="59" ht="15" customHeight="1" s="163">
      <c r="A59" s="30" t="inlineStr">
        <is>
          <t>MBD000:da_NaturalGas</t>
        </is>
      </c>
      <c r="B59" s="26" t="inlineStr">
        <is>
          <t xml:space="preserve">      Natural Gas</t>
        </is>
      </c>
      <c r="C59" s="34" t="n">
        <v>156.536316</v>
      </c>
      <c r="D59" s="34" t="n">
        <v>145.207031</v>
      </c>
      <c r="E59" s="34" t="n">
        <v>154.303162</v>
      </c>
      <c r="F59" s="34" t="n">
        <v>162.656937</v>
      </c>
      <c r="G59" s="34" t="n">
        <v>168.956558</v>
      </c>
      <c r="H59" s="34" t="n">
        <v>172.791397</v>
      </c>
      <c r="I59" s="34" t="n">
        <v>175.295029</v>
      </c>
      <c r="J59" s="34" t="n">
        <v>175.122314</v>
      </c>
      <c r="K59" s="34" t="n">
        <v>174.28595</v>
      </c>
      <c r="L59" s="34" t="n">
        <v>171.555695</v>
      </c>
      <c r="M59" s="34" t="n">
        <v>167.964203</v>
      </c>
      <c r="N59" s="34" t="n">
        <v>167.368225</v>
      </c>
      <c r="O59" s="34" t="n">
        <v>168.170898</v>
      </c>
      <c r="P59" s="34" t="n">
        <v>169.620026</v>
      </c>
      <c r="Q59" s="34" t="n">
        <v>172.07225</v>
      </c>
      <c r="R59" s="34" t="n">
        <v>174.670502</v>
      </c>
      <c r="S59" s="34" t="n">
        <v>177.303467</v>
      </c>
      <c r="T59" s="34" t="n">
        <v>179.689987</v>
      </c>
      <c r="U59" s="34" t="n">
        <v>182.063431</v>
      </c>
      <c r="V59" s="34" t="n">
        <v>184.940735</v>
      </c>
      <c r="W59" s="34" t="n">
        <v>187.893707</v>
      </c>
      <c r="X59" s="34" t="n">
        <v>190.850235</v>
      </c>
      <c r="Y59" s="34" t="n">
        <v>193.713623</v>
      </c>
      <c r="Z59" s="34" t="n">
        <v>196.384811</v>
      </c>
      <c r="AA59" s="34" t="n">
        <v>198.874298</v>
      </c>
      <c r="AB59" s="34" t="n">
        <v>201.452789</v>
      </c>
      <c r="AC59" s="34" t="n">
        <v>203.857758</v>
      </c>
      <c r="AD59" s="34" t="n">
        <v>205.736115</v>
      </c>
      <c r="AE59" s="34" t="n">
        <v>207.803391</v>
      </c>
      <c r="AF59" s="34" t="n">
        <v>210.210541</v>
      </c>
      <c r="AG59" s="34" t="n">
        <v>211.91452</v>
      </c>
      <c r="AH59" s="34" t="n"/>
      <c r="AI59" s="170" t="n"/>
    </row>
    <row r="60" ht="15" customHeight="1" s="163">
      <c r="A60" s="30" t="inlineStr">
        <is>
          <t>MBD000:da_SteamCoal</t>
        </is>
      </c>
      <c r="B60" s="26" t="inlineStr">
        <is>
          <t xml:space="preserve">      Steam Coal</t>
        </is>
      </c>
      <c r="C60" s="34" t="n">
        <v>0.19777</v>
      </c>
      <c r="D60" s="34" t="n">
        <v>0.197642</v>
      </c>
      <c r="E60" s="34" t="n">
        <v>0.199792</v>
      </c>
      <c r="F60" s="34" t="n">
        <v>0.202449</v>
      </c>
      <c r="G60" s="34" t="n">
        <v>0.20509</v>
      </c>
      <c r="H60" s="34" t="n">
        <v>0.206311</v>
      </c>
      <c r="I60" s="34" t="n">
        <v>0.207523</v>
      </c>
      <c r="J60" s="34" t="n">
        <v>0.208723</v>
      </c>
      <c r="K60" s="34" t="n">
        <v>0.209915</v>
      </c>
      <c r="L60" s="34" t="n">
        <v>0.210376</v>
      </c>
      <c r="M60" s="34" t="n">
        <v>0.210826</v>
      </c>
      <c r="N60" s="34" t="n">
        <v>0.211278</v>
      </c>
      <c r="O60" s="34" t="n">
        <v>0.211748</v>
      </c>
      <c r="P60" s="34" t="n">
        <v>0.211511</v>
      </c>
      <c r="Q60" s="34" t="n">
        <v>0.211272</v>
      </c>
      <c r="R60" s="34" t="n">
        <v>0.211024</v>
      </c>
      <c r="S60" s="34" t="n">
        <v>0.210765</v>
      </c>
      <c r="T60" s="34" t="n">
        <v>0.210488</v>
      </c>
      <c r="U60" s="34" t="n">
        <v>0.210202</v>
      </c>
      <c r="V60" s="34" t="n">
        <v>0.209914</v>
      </c>
      <c r="W60" s="34" t="n">
        <v>0.209598</v>
      </c>
      <c r="X60" s="34" t="n">
        <v>0.209261</v>
      </c>
      <c r="Y60" s="34" t="n">
        <v>0.208896</v>
      </c>
      <c r="Z60" s="34" t="n">
        <v>0.208485</v>
      </c>
      <c r="AA60" s="34" t="n">
        <v>0.20803</v>
      </c>
      <c r="AB60" s="34" t="n">
        <v>0.207532</v>
      </c>
      <c r="AC60" s="34" t="n">
        <v>0.206986</v>
      </c>
      <c r="AD60" s="34" t="n">
        <v>0.206388</v>
      </c>
      <c r="AE60" s="34" t="n">
        <v>0.205743</v>
      </c>
      <c r="AF60" s="34" t="n">
        <v>0.205055</v>
      </c>
      <c r="AG60" s="34" t="n">
        <v>0.204288</v>
      </c>
      <c r="AH60" s="34" t="n"/>
      <c r="AI60" s="170" t="n"/>
    </row>
    <row r="61" ht="15" customHeight="1" s="163">
      <c r="A61" s="30" t="inlineStr">
        <is>
          <t>MBD000:da_Renewables</t>
        </is>
      </c>
      <c r="B61" s="26" t="inlineStr">
        <is>
          <t xml:space="preserve">      Renewables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MBD000:da_PurchasedElec</t>
        </is>
      </c>
      <c r="B62" s="26" t="inlineStr">
        <is>
          <t xml:space="preserve">      Purchased Electricity</t>
        </is>
      </c>
      <c r="C62" s="34" t="n">
        <v>121.387047</v>
      </c>
      <c r="D62" s="34" t="n">
        <v>124.466454</v>
      </c>
      <c r="E62" s="34" t="n">
        <v>125.406799</v>
      </c>
      <c r="F62" s="34" t="n">
        <v>130.17926</v>
      </c>
      <c r="G62" s="34" t="n">
        <v>134.37944</v>
      </c>
      <c r="H62" s="34" t="n">
        <v>138.336502</v>
      </c>
      <c r="I62" s="34" t="n">
        <v>141.89328</v>
      </c>
      <c r="J62" s="34" t="n">
        <v>144.491119</v>
      </c>
      <c r="K62" s="34" t="n">
        <v>146.236572</v>
      </c>
      <c r="L62" s="34" t="n">
        <v>145.720474</v>
      </c>
      <c r="M62" s="34" t="n">
        <v>145.205124</v>
      </c>
      <c r="N62" s="34" t="n">
        <v>145.475708</v>
      </c>
      <c r="O62" s="34" t="n">
        <v>147.138824</v>
      </c>
      <c r="P62" s="34" t="n">
        <v>148.572205</v>
      </c>
      <c r="Q62" s="34" t="n">
        <v>150.498657</v>
      </c>
      <c r="R62" s="34" t="n">
        <v>152.376846</v>
      </c>
      <c r="S62" s="34" t="n">
        <v>154.387009</v>
      </c>
      <c r="T62" s="34" t="n">
        <v>156.049103</v>
      </c>
      <c r="U62" s="34" t="n">
        <v>157.604752</v>
      </c>
      <c r="V62" s="34" t="n">
        <v>159.617889</v>
      </c>
      <c r="W62" s="34" t="n">
        <v>161.54837</v>
      </c>
      <c r="X62" s="34" t="n">
        <v>163.66713</v>
      </c>
      <c r="Y62" s="34" t="n">
        <v>165.71936</v>
      </c>
      <c r="Z62" s="34" t="n">
        <v>167.493835</v>
      </c>
      <c r="AA62" s="34" t="n">
        <v>169.158691</v>
      </c>
      <c r="AB62" s="34" t="n">
        <v>170.616943</v>
      </c>
      <c r="AC62" s="34" t="n">
        <v>171.991638</v>
      </c>
      <c r="AD62" s="34" t="n">
        <v>173.071472</v>
      </c>
      <c r="AE62" s="34" t="n">
        <v>173.936859</v>
      </c>
      <c r="AF62" s="34" t="n">
        <v>175.111404</v>
      </c>
      <c r="AG62" s="34" t="n">
        <v>175.902023</v>
      </c>
      <c r="AH62" s="34" t="n"/>
      <c r="AI62" s="170" t="n"/>
    </row>
    <row r="63" ht="15" customHeight="1" s="163">
      <c r="A63" s="30" t="inlineStr">
        <is>
          <t>MBD000:da_Total</t>
        </is>
      </c>
      <c r="B63" s="25" t="inlineStr">
        <is>
          <t xml:space="preserve">         Total</t>
        </is>
      </c>
      <c r="C63" s="33" t="n"/>
      <c r="D63" s="33" t="n"/>
      <c r="E63" s="33" t="n"/>
      <c r="F63" s="33" t="n"/>
      <c r="G63" s="33" t="n"/>
      <c r="H63" s="33" t="n"/>
      <c r="I63" s="33" t="n"/>
      <c r="J63" s="33" t="n"/>
      <c r="K63" s="33" t="n"/>
      <c r="L63" s="33" t="n"/>
      <c r="M63" s="33" t="n"/>
      <c r="N63" s="33" t="n"/>
      <c r="O63" s="33" t="n"/>
      <c r="P63" s="33" t="n"/>
      <c r="Q63" s="33" t="n"/>
      <c r="R63" s="33" t="n"/>
      <c r="S63" s="33" t="n"/>
      <c r="T63" s="33" t="n"/>
      <c r="U63" s="33" t="n"/>
      <c r="V63" s="33" t="n"/>
      <c r="W63" s="33" t="n"/>
      <c r="X63" s="33" t="n"/>
      <c r="Y63" s="33" t="n"/>
      <c r="Z63" s="33" t="n"/>
      <c r="AA63" s="33" t="n"/>
      <c r="AB63" s="33" t="n"/>
      <c r="AC63" s="33" t="n"/>
      <c r="AD63" s="33" t="n"/>
      <c r="AE63" s="33" t="n"/>
      <c r="AF63" s="33" t="n"/>
      <c r="AG63" s="33" t="n"/>
      <c r="AH63" s="33" t="n"/>
      <c r="AI63" s="169" t="n"/>
    </row>
    <row r="66" ht="15" customHeight="1" s="163">
      <c r="B66" s="25" t="inlineStr">
        <is>
          <t xml:space="preserve">   Electrical Equipment Consumption 1/</t>
        </is>
      </c>
    </row>
    <row r="67" ht="15" customHeight="1" s="163">
      <c r="A67" s="30" t="inlineStr">
        <is>
          <t>MBD000:ea_LiquefiedPetr</t>
        </is>
      </c>
      <c r="B67" s="26" t="inlineStr">
        <is>
          <t xml:space="preserve">      Propane</t>
        </is>
      </c>
      <c r="C67" s="34" t="n">
        <v>2.195563</v>
      </c>
      <c r="D67" s="34" t="n">
        <v>2.551299</v>
      </c>
      <c r="E67" s="34" t="n">
        <v>1.882745</v>
      </c>
      <c r="F67" s="34" t="n">
        <v>2.232258</v>
      </c>
      <c r="G67" s="34" t="n">
        <v>1.954546</v>
      </c>
      <c r="H67" s="34" t="n">
        <v>1.873195</v>
      </c>
      <c r="I67" s="34" t="n">
        <v>1.794583</v>
      </c>
      <c r="J67" s="34" t="n">
        <v>1.774977</v>
      </c>
      <c r="K67" s="34" t="n">
        <v>1.742849</v>
      </c>
      <c r="L67" s="34" t="n">
        <v>1.719945</v>
      </c>
      <c r="M67" s="34" t="n">
        <v>1.683508</v>
      </c>
      <c r="N67" s="34" t="n">
        <v>1.669529</v>
      </c>
      <c r="O67" s="34" t="n">
        <v>1.645085</v>
      </c>
      <c r="P67" s="34" t="n">
        <v>1.63046</v>
      </c>
      <c r="Q67" s="34" t="n">
        <v>1.611043</v>
      </c>
      <c r="R67" s="34" t="n">
        <v>1.608688</v>
      </c>
      <c r="S67" s="34" t="n">
        <v>1.610924</v>
      </c>
      <c r="T67" s="34" t="n">
        <v>1.594464</v>
      </c>
      <c r="U67" s="34" t="n">
        <v>1.57913</v>
      </c>
      <c r="V67" s="34" t="n">
        <v>1.580263</v>
      </c>
      <c r="W67" s="34" t="n">
        <v>1.56371</v>
      </c>
      <c r="X67" s="34" t="n">
        <v>1.563604</v>
      </c>
      <c r="Y67" s="34" t="n">
        <v>1.567007</v>
      </c>
      <c r="Z67" s="34" t="n">
        <v>1.570708</v>
      </c>
      <c r="AA67" s="34" t="n">
        <v>1.565537</v>
      </c>
      <c r="AB67" s="34" t="n">
        <v>1.55747</v>
      </c>
      <c r="AC67" s="34" t="n">
        <v>1.555727</v>
      </c>
      <c r="AD67" s="34" t="n">
        <v>1.549652</v>
      </c>
      <c r="AE67" s="34" t="n">
        <v>1.547441</v>
      </c>
      <c r="AF67" s="34" t="n">
        <v>1.543547</v>
      </c>
      <c r="AG67" s="34" t="n">
        <v>1.552663</v>
      </c>
      <c r="AH67" s="34" t="n"/>
      <c r="AI67" s="170" t="n"/>
    </row>
    <row r="68" ht="15" customHeight="1" s="163">
      <c r="A68" s="30" t="inlineStr">
        <is>
          <t>MBD000:ea_DistillateOil</t>
        </is>
      </c>
      <c r="B68" s="26" t="inlineStr">
        <is>
          <t xml:space="preserve">      Distillate Fuel Oil</t>
        </is>
      </c>
      <c r="C68" s="34" t="n">
        <v>0.597971</v>
      </c>
      <c r="D68" s="34" t="n">
        <v>0.680445</v>
      </c>
      <c r="E68" s="34" t="n">
        <v>0.674984</v>
      </c>
      <c r="F68" s="34" t="n">
        <v>0.627937</v>
      </c>
      <c r="G68" s="34" t="n">
        <v>0.605249</v>
      </c>
      <c r="H68" s="34" t="n">
        <v>0.6114579999999999</v>
      </c>
      <c r="I68" s="34" t="n">
        <v>0.610793</v>
      </c>
      <c r="J68" s="34" t="n">
        <v>0.6115969999999999</v>
      </c>
      <c r="K68" s="34" t="n">
        <v>0.610822</v>
      </c>
      <c r="L68" s="34" t="n">
        <v>0.610402</v>
      </c>
      <c r="M68" s="34" t="n">
        <v>0.610686</v>
      </c>
      <c r="N68" s="34" t="n">
        <v>0.613623</v>
      </c>
      <c r="O68" s="34" t="n">
        <v>0.614548</v>
      </c>
      <c r="P68" s="34" t="n">
        <v>0.615496</v>
      </c>
      <c r="Q68" s="34" t="n">
        <v>0.616511</v>
      </c>
      <c r="R68" s="34" t="n">
        <v>0.622637</v>
      </c>
      <c r="S68" s="34" t="n">
        <v>0.631173</v>
      </c>
      <c r="T68" s="34" t="n">
        <v>0.635724</v>
      </c>
      <c r="U68" s="34" t="n">
        <v>0.6399629999999999</v>
      </c>
      <c r="V68" s="34" t="n">
        <v>0.647616</v>
      </c>
      <c r="W68" s="34" t="n">
        <v>0.651772</v>
      </c>
      <c r="X68" s="34" t="n">
        <v>0.659658</v>
      </c>
      <c r="Y68" s="34" t="n">
        <v>0.6678770000000001</v>
      </c>
      <c r="Z68" s="34" t="n">
        <v>0.675295</v>
      </c>
      <c r="AA68" s="34" t="n">
        <v>0.680513</v>
      </c>
      <c r="AB68" s="34" t="n">
        <v>0.684716</v>
      </c>
      <c r="AC68" s="34" t="n">
        <v>0.692353</v>
      </c>
      <c r="AD68" s="34" t="n">
        <v>0.695917</v>
      </c>
      <c r="AE68" s="34" t="n">
        <v>0.702587</v>
      </c>
      <c r="AF68" s="34" t="n">
        <v>0.710364</v>
      </c>
      <c r="AG68" s="34" t="n">
        <v>0.720815</v>
      </c>
      <c r="AH68" s="34" t="n"/>
      <c r="AI68" s="170" t="n"/>
    </row>
    <row r="69" ht="15" customHeight="1" s="163">
      <c r="A69" s="30" t="inlineStr">
        <is>
          <t>MBD000:ea_ResidualOil</t>
        </is>
      </c>
      <c r="B69" s="26" t="inlineStr">
        <is>
          <t xml:space="preserve">      Residual Fuel Oil</t>
        </is>
      </c>
      <c r="C69" s="34" t="n">
        <v>0</v>
      </c>
      <c r="D69" s="34" t="n">
        <v>0</v>
      </c>
      <c r="E69" s="34" t="n">
        <v>0</v>
      </c>
      <c r="F69" s="34" t="n">
        <v>0</v>
      </c>
      <c r="G69" s="34" t="n">
        <v>0</v>
      </c>
      <c r="H69" s="34" t="n">
        <v>0</v>
      </c>
      <c r="I69" s="34" t="n">
        <v>0</v>
      </c>
      <c r="J69" s="34" t="n">
        <v>0</v>
      </c>
      <c r="K69" s="34" t="n">
        <v>0</v>
      </c>
      <c r="L69" s="34" t="n">
        <v>0</v>
      </c>
      <c r="M69" s="34" t="n">
        <v>0</v>
      </c>
      <c r="N69" s="34" t="n">
        <v>0</v>
      </c>
      <c r="O69" s="34" t="n">
        <v>0</v>
      </c>
      <c r="P69" s="34" t="n">
        <v>0</v>
      </c>
      <c r="Q69" s="34" t="n">
        <v>0</v>
      </c>
      <c r="R69" s="34" t="n">
        <v>0</v>
      </c>
      <c r="S69" s="34" t="n">
        <v>0</v>
      </c>
      <c r="T69" s="34" t="n">
        <v>0</v>
      </c>
      <c r="U69" s="34" t="n">
        <v>0</v>
      </c>
      <c r="V69" s="34" t="n">
        <v>0</v>
      </c>
      <c r="W69" s="34" t="n">
        <v>0</v>
      </c>
      <c r="X69" s="34" t="n">
        <v>0</v>
      </c>
      <c r="Y69" s="34" t="n">
        <v>0</v>
      </c>
      <c r="Z69" s="34" t="n">
        <v>0</v>
      </c>
      <c r="AA69" s="34" t="n">
        <v>0</v>
      </c>
      <c r="AB69" s="34" t="n">
        <v>0</v>
      </c>
      <c r="AC69" s="34" t="n">
        <v>0</v>
      </c>
      <c r="AD69" s="34" t="n">
        <v>0</v>
      </c>
      <c r="AE69" s="34" t="n">
        <v>0</v>
      </c>
      <c r="AF69" s="34" t="n">
        <v>0</v>
      </c>
      <c r="AG69" s="34" t="n">
        <v>0</v>
      </c>
      <c r="AH69" s="34" t="n"/>
      <c r="AI69" s="170" t="n"/>
    </row>
    <row r="70" ht="15" customHeight="1" s="163">
      <c r="A70" s="30" t="inlineStr">
        <is>
          <t>MBD000:ea_PetrolCoke</t>
        </is>
      </c>
      <c r="B70" s="26" t="inlineStr">
        <is>
          <t xml:space="preserve">      Petroleum Coke</t>
        </is>
      </c>
      <c r="C70" s="34" t="n">
        <v>4.037475</v>
      </c>
      <c r="D70" s="34" t="n">
        <v>4.07149</v>
      </c>
      <c r="E70" s="34" t="n">
        <v>3.81564</v>
      </c>
      <c r="F70" s="34" t="n">
        <v>5.219704</v>
      </c>
      <c r="G70" s="34" t="n">
        <v>6.717345</v>
      </c>
      <c r="H70" s="34" t="n">
        <v>7.650272</v>
      </c>
      <c r="I70" s="34" t="n">
        <v>8.548819</v>
      </c>
      <c r="J70" s="34" t="n">
        <v>9.385559000000001</v>
      </c>
      <c r="K70" s="34" t="n">
        <v>10.184517</v>
      </c>
      <c r="L70" s="34" t="n">
        <v>10.651791</v>
      </c>
      <c r="M70" s="34" t="n">
        <v>11.151128</v>
      </c>
      <c r="N70" s="34" t="n">
        <v>11.678292</v>
      </c>
      <c r="O70" s="34" t="n">
        <v>12.21492</v>
      </c>
      <c r="P70" s="34" t="n">
        <v>12.351454</v>
      </c>
      <c r="Q70" s="34" t="n">
        <v>12.510102</v>
      </c>
      <c r="R70" s="34" t="n">
        <v>12.753553</v>
      </c>
      <c r="S70" s="34" t="n">
        <v>13.023777</v>
      </c>
      <c r="T70" s="34" t="n">
        <v>13.253736</v>
      </c>
      <c r="U70" s="34" t="n">
        <v>13.493773</v>
      </c>
      <c r="V70" s="34" t="n">
        <v>13.75001</v>
      </c>
      <c r="W70" s="34" t="n">
        <v>14.034941</v>
      </c>
      <c r="X70" s="34" t="n">
        <v>14.337307</v>
      </c>
      <c r="Y70" s="34" t="n">
        <v>14.630814</v>
      </c>
      <c r="Z70" s="34" t="n">
        <v>14.921388</v>
      </c>
      <c r="AA70" s="34" t="n">
        <v>15.157002</v>
      </c>
      <c r="AB70" s="34" t="n">
        <v>15.395814</v>
      </c>
      <c r="AC70" s="34" t="n">
        <v>15.691699</v>
      </c>
      <c r="AD70" s="34" t="n">
        <v>15.870819</v>
      </c>
      <c r="AE70" s="34" t="n">
        <v>16.135643</v>
      </c>
      <c r="AF70" s="34" t="n">
        <v>16.459019</v>
      </c>
      <c r="AG70" s="34" t="n">
        <v>16.812408</v>
      </c>
      <c r="AH70" s="34" t="n"/>
      <c r="AI70" s="170" t="n"/>
    </row>
    <row r="71" ht="15" customHeight="1" s="163">
      <c r="A71" s="30" t="inlineStr">
        <is>
          <t>MBD000:ea_PetroleumSubt</t>
        </is>
      </c>
      <c r="B71" s="26" t="inlineStr">
        <is>
          <t xml:space="preserve">         Petroleum Subtotal</t>
        </is>
      </c>
      <c r="C71" s="34" t="n"/>
      <c r="D71" s="34" t="n"/>
      <c r="E71" s="34" t="n"/>
      <c r="F71" s="34" t="n"/>
      <c r="G71" s="34" t="n"/>
      <c r="H71" s="34" t="n"/>
      <c r="I71" s="34" t="n"/>
      <c r="J71" s="34" t="n"/>
      <c r="K71" s="34" t="n"/>
      <c r="L71" s="34" t="n"/>
      <c r="M71" s="34" t="n"/>
      <c r="N71" s="34" t="n"/>
      <c r="O71" s="34" t="n"/>
      <c r="P71" s="34" t="n"/>
      <c r="Q71" s="34" t="n"/>
      <c r="R71" s="34" t="n"/>
      <c r="S71" s="34" t="n"/>
      <c r="T71" s="34" t="n"/>
      <c r="U71" s="34" t="n"/>
      <c r="V71" s="34" t="n"/>
      <c r="W71" s="34" t="n"/>
      <c r="X71" s="34" t="n"/>
      <c r="Y71" s="34" t="n"/>
      <c r="Z71" s="34" t="n"/>
      <c r="AA71" s="34" t="n"/>
      <c r="AB71" s="34" t="n"/>
      <c r="AC71" s="34" t="n"/>
      <c r="AD71" s="34" t="n"/>
      <c r="AE71" s="34" t="n"/>
      <c r="AF71" s="34" t="n"/>
      <c r="AG71" s="34" t="n"/>
      <c r="AH71" s="34" t="n"/>
      <c r="AI71" s="170" t="n"/>
    </row>
    <row r="72" ht="15" customHeight="1" s="163">
      <c r="A72" s="30" t="inlineStr">
        <is>
          <t>MBD000:ea_NaturalGas</t>
        </is>
      </c>
      <c r="B72" s="26" t="inlineStr">
        <is>
          <t xml:space="preserve">      Natural Gas</t>
        </is>
      </c>
      <c r="C72" s="34" t="n">
        <v>35.288971</v>
      </c>
      <c r="D72" s="34" t="n">
        <v>32.786476</v>
      </c>
      <c r="E72" s="34" t="n">
        <v>35.268879</v>
      </c>
      <c r="F72" s="34" t="n">
        <v>36.400101</v>
      </c>
      <c r="G72" s="34" t="n">
        <v>37.42984</v>
      </c>
      <c r="H72" s="34" t="n">
        <v>38.219521</v>
      </c>
      <c r="I72" s="34" t="n">
        <v>38.522102</v>
      </c>
      <c r="J72" s="34" t="n">
        <v>38.233959</v>
      </c>
      <c r="K72" s="34" t="n">
        <v>37.758495</v>
      </c>
      <c r="L72" s="34" t="n">
        <v>37.416786</v>
      </c>
      <c r="M72" s="34" t="n">
        <v>37.004501</v>
      </c>
      <c r="N72" s="34" t="n">
        <v>36.949245</v>
      </c>
      <c r="O72" s="34" t="n">
        <v>36.914597</v>
      </c>
      <c r="P72" s="34" t="n">
        <v>36.966621</v>
      </c>
      <c r="Q72" s="34" t="n">
        <v>37.146221</v>
      </c>
      <c r="R72" s="34" t="n">
        <v>37.552773</v>
      </c>
      <c r="S72" s="34" t="n">
        <v>38.038033</v>
      </c>
      <c r="T72" s="34" t="n">
        <v>38.496872</v>
      </c>
      <c r="U72" s="34" t="n">
        <v>39.005409</v>
      </c>
      <c r="V72" s="34" t="n">
        <v>39.551888</v>
      </c>
      <c r="W72" s="34" t="n">
        <v>40.180489</v>
      </c>
      <c r="X72" s="34" t="n">
        <v>40.805901</v>
      </c>
      <c r="Y72" s="34" t="n">
        <v>41.406704</v>
      </c>
      <c r="Z72" s="34" t="n">
        <v>42.022148</v>
      </c>
      <c r="AA72" s="34" t="n">
        <v>42.489338</v>
      </c>
      <c r="AB72" s="34" t="n">
        <v>42.985966</v>
      </c>
      <c r="AC72" s="34" t="n">
        <v>43.619724</v>
      </c>
      <c r="AD72" s="34" t="n">
        <v>43.930695</v>
      </c>
      <c r="AE72" s="34" t="n">
        <v>44.489433</v>
      </c>
      <c r="AF72" s="34" t="n">
        <v>45.191906</v>
      </c>
      <c r="AG72" s="34" t="n">
        <v>45.898762</v>
      </c>
      <c r="AH72" s="34" t="n"/>
      <c r="AI72" s="170" t="n"/>
    </row>
    <row r="73" ht="15" customHeight="1" s="163">
      <c r="A73" s="30" t="inlineStr">
        <is>
          <t>MBD000:ea_SteamCoal</t>
        </is>
      </c>
      <c r="B73" s="26" t="inlineStr">
        <is>
          <t xml:space="preserve">      Steam Coal</t>
        </is>
      </c>
      <c r="C73" s="34" t="n">
        <v>0</v>
      </c>
      <c r="D73" s="34" t="n">
        <v>0</v>
      </c>
      <c r="E73" s="34" t="n">
        <v>0</v>
      </c>
      <c r="F73" s="34" t="n">
        <v>0</v>
      </c>
      <c r="G73" s="34" t="n">
        <v>0</v>
      </c>
      <c r="H73" s="34" t="n">
        <v>0</v>
      </c>
      <c r="I73" s="34" t="n">
        <v>0</v>
      </c>
      <c r="J73" s="34" t="n">
        <v>0</v>
      </c>
      <c r="K73" s="34" t="n">
        <v>0</v>
      </c>
      <c r="L73" s="34" t="n">
        <v>0</v>
      </c>
      <c r="M73" s="34" t="n">
        <v>0</v>
      </c>
      <c r="N73" s="34" t="n">
        <v>0</v>
      </c>
      <c r="O73" s="34" t="n">
        <v>0</v>
      </c>
      <c r="P73" s="34" t="n">
        <v>0</v>
      </c>
      <c r="Q73" s="34" t="n">
        <v>0</v>
      </c>
      <c r="R73" s="34" t="n">
        <v>0</v>
      </c>
      <c r="S73" s="34" t="n">
        <v>0</v>
      </c>
      <c r="T73" s="34" t="n">
        <v>0</v>
      </c>
      <c r="U73" s="34" t="n">
        <v>0</v>
      </c>
      <c r="V73" s="34" t="n">
        <v>0</v>
      </c>
      <c r="W73" s="34" t="n">
        <v>0</v>
      </c>
      <c r="X73" s="34" t="n">
        <v>0</v>
      </c>
      <c r="Y73" s="34" t="n">
        <v>0</v>
      </c>
      <c r="Z73" s="34" t="n">
        <v>0</v>
      </c>
      <c r="AA73" s="34" t="n">
        <v>0</v>
      </c>
      <c r="AB73" s="34" t="n">
        <v>0</v>
      </c>
      <c r="AC73" s="34" t="n">
        <v>0</v>
      </c>
      <c r="AD73" s="34" t="n">
        <v>0</v>
      </c>
      <c r="AE73" s="34" t="n">
        <v>0</v>
      </c>
      <c r="AF73" s="34" t="n">
        <v>0</v>
      </c>
      <c r="AG73" s="34" t="n">
        <v>0</v>
      </c>
      <c r="AH73" s="34" t="n"/>
      <c r="AI73" s="170" t="n"/>
    </row>
    <row r="74" ht="15" customHeight="1" s="163">
      <c r="A74" s="30" t="inlineStr">
        <is>
          <t>MBD000:ea_Renewables</t>
        </is>
      </c>
      <c r="B74" s="26" t="inlineStr">
        <is>
          <t xml:space="preserve">      Renewables</t>
        </is>
      </c>
      <c r="C74" s="34" t="n"/>
      <c r="D74" s="34" t="n"/>
      <c r="E74" s="34" t="n"/>
      <c r="F74" s="34" t="n"/>
      <c r="G74" s="34" t="n"/>
      <c r="H74" s="34" t="n"/>
      <c r="I74" s="34" t="n"/>
      <c r="J74" s="34" t="n"/>
      <c r="K74" s="34" t="n"/>
      <c r="L74" s="34" t="n"/>
      <c r="M74" s="34" t="n"/>
      <c r="N74" s="34" t="n"/>
      <c r="O74" s="34" t="n"/>
      <c r="P74" s="34" t="n"/>
      <c r="Q74" s="34" t="n"/>
      <c r="R74" s="34" t="n"/>
      <c r="S74" s="34" t="n"/>
      <c r="T74" s="34" t="n"/>
      <c r="U74" s="34" t="n"/>
      <c r="V74" s="34" t="n"/>
      <c r="W74" s="34" t="n"/>
      <c r="X74" s="34" t="n"/>
      <c r="Y74" s="34" t="n"/>
      <c r="Z74" s="34" t="n"/>
      <c r="AA74" s="34" t="n"/>
      <c r="AB74" s="34" t="n"/>
      <c r="AC74" s="34" t="n"/>
      <c r="AD74" s="34" t="n"/>
      <c r="AE74" s="34" t="n"/>
      <c r="AF74" s="34" t="n"/>
      <c r="AG74" s="34" t="n"/>
      <c r="AH74" s="34" t="n"/>
      <c r="AI74" s="170" t="n"/>
    </row>
    <row r="75" ht="15" customHeight="1" s="163">
      <c r="A75" s="30" t="inlineStr">
        <is>
          <t>MBD000:ea_PurchasedElec</t>
        </is>
      </c>
      <c r="B75" s="26" t="inlineStr">
        <is>
          <t xml:space="preserve">      Purchased Electricity</t>
        </is>
      </c>
      <c r="C75" s="34" t="n">
        <v>38.74371</v>
      </c>
      <c r="D75" s="34" t="n">
        <v>38.573502</v>
      </c>
      <c r="E75" s="34" t="n">
        <v>39.418186</v>
      </c>
      <c r="F75" s="34" t="n">
        <v>40.706398</v>
      </c>
      <c r="G75" s="34" t="n">
        <v>42.120045</v>
      </c>
      <c r="H75" s="34" t="n">
        <v>43.521931</v>
      </c>
      <c r="I75" s="34" t="n">
        <v>44.488003</v>
      </c>
      <c r="J75" s="34" t="n">
        <v>45.00824</v>
      </c>
      <c r="K75" s="34" t="n">
        <v>45.25946</v>
      </c>
      <c r="L75" s="34" t="n">
        <v>45.462204</v>
      </c>
      <c r="M75" s="34" t="n">
        <v>45.756359</v>
      </c>
      <c r="N75" s="34" t="n">
        <v>46.102436</v>
      </c>
      <c r="O75" s="34" t="n">
        <v>46.486748</v>
      </c>
      <c r="P75" s="34" t="n">
        <v>46.689621</v>
      </c>
      <c r="Q75" s="34" t="n">
        <v>46.967274</v>
      </c>
      <c r="R75" s="34" t="n">
        <v>47.531162</v>
      </c>
      <c r="S75" s="34" t="n">
        <v>48.203362</v>
      </c>
      <c r="T75" s="34" t="n">
        <v>48.79343</v>
      </c>
      <c r="U75" s="34" t="n">
        <v>49.415867</v>
      </c>
      <c r="V75" s="34" t="n">
        <v>50.095856</v>
      </c>
      <c r="W75" s="34" t="n">
        <v>50.861923</v>
      </c>
      <c r="X75" s="34" t="n">
        <v>51.675598</v>
      </c>
      <c r="Y75" s="34" t="n">
        <v>52.467381</v>
      </c>
      <c r="Z75" s="34" t="n">
        <v>53.257229</v>
      </c>
      <c r="AA75" s="34" t="n">
        <v>53.872288</v>
      </c>
      <c r="AB75" s="34" t="n">
        <v>54.483295</v>
      </c>
      <c r="AC75" s="34" t="n">
        <v>55.288116</v>
      </c>
      <c r="AD75" s="34" t="n">
        <v>55.717987</v>
      </c>
      <c r="AE75" s="34" t="n">
        <v>56.401138</v>
      </c>
      <c r="AF75" s="34" t="n">
        <v>57.288792</v>
      </c>
      <c r="AG75" s="34" t="n">
        <v>58.248264</v>
      </c>
      <c r="AH75" s="34" t="n"/>
      <c r="AI75" s="170" t="n"/>
    </row>
    <row r="76" ht="15" customHeight="1" s="163">
      <c r="A76" s="30" t="inlineStr">
        <is>
          <t>MBD000:ea_Total</t>
        </is>
      </c>
      <c r="B76" s="25" t="inlineStr">
        <is>
          <t xml:space="preserve">         Total</t>
        </is>
      </c>
      <c r="C76" s="33" t="n"/>
      <c r="D76" s="33" t="n"/>
      <c r="E76" s="33" t="n"/>
      <c r="F76" s="33" t="n"/>
      <c r="G76" s="33" t="n"/>
      <c r="H76" s="33" t="n"/>
      <c r="I76" s="33" t="n"/>
      <c r="J76" s="33" t="n"/>
      <c r="K76" s="33" t="n"/>
      <c r="L76" s="33" t="n"/>
      <c r="M76" s="33" t="n"/>
      <c r="N76" s="33" t="n"/>
      <c r="O76" s="33" t="n"/>
      <c r="P76" s="33" t="n"/>
      <c r="Q76" s="33" t="n"/>
      <c r="R76" s="33" t="n"/>
      <c r="S76" s="33" t="n"/>
      <c r="T76" s="33" t="n"/>
      <c r="U76" s="33" t="n"/>
      <c r="V76" s="33" t="n"/>
      <c r="W76" s="33" t="n"/>
      <c r="X76" s="33" t="n"/>
      <c r="Y76" s="33" t="n"/>
      <c r="Z76" s="33" t="n"/>
      <c r="AA76" s="33" t="n"/>
      <c r="AB76" s="33" t="n"/>
      <c r="AC76" s="33" t="n"/>
      <c r="AD76" s="33" t="n"/>
      <c r="AE76" s="33" t="n"/>
      <c r="AF76" s="33" t="n"/>
      <c r="AG76" s="33" t="n"/>
      <c r="AH76" s="33" t="n"/>
      <c r="AI76" s="169" t="n"/>
    </row>
    <row r="78" ht="15" customHeight="1" s="163">
      <c r="B78" s="25" t="inlineStr">
        <is>
          <t>Value of Shipments (billion 2012 dollars)</t>
        </is>
      </c>
    </row>
    <row r="79" ht="15" customHeight="1" s="163">
      <c r="A79" s="30" t="inlineStr">
        <is>
          <t>MBD000:aa_ValueofShipme</t>
        </is>
      </c>
      <c r="B79" s="26" t="inlineStr">
        <is>
          <t xml:space="preserve">   Fabricated Metal Products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MBD000:ba_ValueofShipme</t>
        </is>
      </c>
      <c r="B80" s="26" t="inlineStr">
        <is>
          <t xml:space="preserve">   Machinery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MBD000:ca_ValueofShipme</t>
        </is>
      </c>
      <c r="B81" s="26" t="inlineStr">
        <is>
          <t xml:space="preserve">   Computers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MBD000:da_ValueofShipme</t>
        </is>
      </c>
      <c r="B82" s="26" t="inlineStr">
        <is>
          <t xml:space="preserve">   Transportation Equipment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MBD000:ea_ValueofShipme</t>
        </is>
      </c>
      <c r="B83" s="26" t="inlineStr">
        <is>
          <t xml:space="preserve">   Electrical Equipment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5" ht="15" customHeight="1" s="163">
      <c r="B85" s="25" t="inlineStr">
        <is>
          <t>Energy Consumption per Unit of Output</t>
        </is>
      </c>
    </row>
    <row r="86" ht="15" customHeight="1" s="163">
      <c r="B86" s="25" t="inlineStr">
        <is>
          <t>(thousand Btu per 2012 dollar shipments)</t>
        </is>
      </c>
    </row>
    <row r="87" ht="15" customHeight="1" s="163">
      <c r="A87" s="30" t="inlineStr">
        <is>
          <t>MBD000:aa_(thousandBtup</t>
        </is>
      </c>
      <c r="B87" s="26" t="inlineStr">
        <is>
          <t xml:space="preserve">   Fabricated Metal Products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MBD000:ba_(thousandBtup</t>
        </is>
      </c>
      <c r="B88" s="26" t="inlineStr">
        <is>
          <t xml:space="preserve">   Machinery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MBD000:ca_(thousandBtup</t>
        </is>
      </c>
      <c r="B89" s="26" t="inlineStr">
        <is>
          <t xml:space="preserve">   Computers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MBD000:da_(thousandBtup</t>
        </is>
      </c>
      <c r="B90" s="26" t="inlineStr">
        <is>
          <t xml:space="preserve">   Transportation Equipment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A91" s="30" t="inlineStr">
        <is>
          <t>MBD000:ea_(thousandBtup</t>
        </is>
      </c>
      <c r="B91" s="26" t="inlineStr">
        <is>
          <t xml:space="preserve">   Electrical Equipment</t>
        </is>
      </c>
      <c r="C91" s="27" t="n"/>
      <c r="D91" s="27" t="n"/>
      <c r="E91" s="27" t="n"/>
      <c r="F91" s="27" t="n"/>
      <c r="G91" s="27" t="n"/>
      <c r="H91" s="27" t="n"/>
      <c r="I91" s="27" t="n"/>
      <c r="J91" s="27" t="n"/>
      <c r="K91" s="27" t="n"/>
      <c r="L91" s="27" t="n"/>
      <c r="M91" s="27" t="n"/>
      <c r="N91" s="27" t="n"/>
      <c r="O91" s="27" t="n"/>
      <c r="P91" s="27" t="n"/>
      <c r="Q91" s="27" t="n"/>
      <c r="R91" s="27" t="n"/>
      <c r="S91" s="27" t="n"/>
      <c r="T91" s="27" t="n"/>
      <c r="U91" s="27" t="n"/>
      <c r="V91" s="27" t="n"/>
      <c r="W91" s="27" t="n"/>
      <c r="X91" s="27" t="n"/>
      <c r="Y91" s="27" t="n"/>
      <c r="Z91" s="27" t="n"/>
      <c r="AA91" s="27" t="n"/>
      <c r="AB91" s="27" t="n"/>
      <c r="AC91" s="27" t="n"/>
      <c r="AD91" s="27" t="n"/>
      <c r="AE91" s="27" t="n"/>
      <c r="AF91" s="27" t="n"/>
      <c r="AG91" s="27" t="n"/>
      <c r="AH91" s="27" t="n"/>
      <c r="AI91" s="170" t="n"/>
    </row>
    <row r="93" ht="15" customHeight="1" s="163">
      <c r="B93" s="25" t="inlineStr">
        <is>
          <t>Carbon Dioxide Emissions 2/ (million metric</t>
        </is>
      </c>
    </row>
    <row r="94" ht="15" customHeight="1" s="163">
      <c r="B94" s="25" t="inlineStr">
        <is>
          <t xml:space="preserve"> tons carbon dioxide equivalent)</t>
        </is>
      </c>
    </row>
    <row r="95" ht="15" customHeight="1" s="163">
      <c r="A95" s="30" t="inlineStr">
        <is>
          <t>MBD000:aa_tonscarbon_dd</t>
        </is>
      </c>
      <c r="B95" s="26" t="inlineStr">
        <is>
          <t xml:space="preserve">   Fabricated Metal Products</t>
        </is>
      </c>
      <c r="C95" s="28" t="n"/>
      <c r="D95" s="28" t="n"/>
      <c r="E95" s="28" t="n"/>
      <c r="F95" s="28" t="n"/>
      <c r="G95" s="28" t="n"/>
      <c r="H95" s="28" t="n"/>
      <c r="I95" s="28" t="n"/>
      <c r="J95" s="28" t="n"/>
      <c r="K95" s="28" t="n"/>
      <c r="L95" s="28" t="n"/>
      <c r="M95" s="28" t="n"/>
      <c r="N95" s="28" t="n"/>
      <c r="O95" s="28" t="n"/>
      <c r="P95" s="28" t="n"/>
      <c r="Q95" s="28" t="n"/>
      <c r="R95" s="28" t="n"/>
      <c r="S95" s="28" t="n"/>
      <c r="T95" s="28" t="n"/>
      <c r="U95" s="28" t="n"/>
      <c r="V95" s="28" t="n"/>
      <c r="W95" s="28" t="n"/>
      <c r="X95" s="28" t="n"/>
      <c r="Y95" s="28" t="n"/>
      <c r="Z95" s="28" t="n"/>
      <c r="AA95" s="28" t="n"/>
      <c r="AB95" s="28" t="n"/>
      <c r="AC95" s="28" t="n"/>
      <c r="AD95" s="28" t="n"/>
      <c r="AE95" s="28" t="n"/>
      <c r="AF95" s="28" t="n"/>
      <c r="AG95" s="28" t="n"/>
      <c r="AH95" s="28" t="n"/>
      <c r="AI95" s="170" t="n"/>
    </row>
    <row r="96" ht="15" customHeight="1" s="163">
      <c r="A96" s="30" t="inlineStr">
        <is>
          <t>MBD000:ba_tonscarbon_dd</t>
        </is>
      </c>
      <c r="B96" s="26" t="inlineStr">
        <is>
          <t xml:space="preserve">   Machinery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MBD000:ca_tonscarbon_dd</t>
        </is>
      </c>
      <c r="B97" s="26" t="inlineStr">
        <is>
          <t xml:space="preserve">   Computers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MBD000:da_tonscarbon_dd</t>
        </is>
      </c>
      <c r="B98" s="26" t="inlineStr">
        <is>
          <t xml:space="preserve">   Transportation Equipment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MBD000:ea_tonscarbon_dd</t>
        </is>
      </c>
      <c r="B99" s="26" t="inlineStr">
        <is>
          <t xml:space="preserve">   Electrical Equipment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2" ht="15" customHeight="1" s="163">
      <c r="B102" s="25" t="inlineStr">
        <is>
          <t>Fabricated Metal Products, Machinery,</t>
        </is>
      </c>
    </row>
    <row r="103" ht="15" customHeight="1" s="163">
      <c r="B103" s="25" t="inlineStr">
        <is>
          <t>Computers, Transportation Equipment,</t>
        </is>
      </c>
    </row>
    <row r="104" ht="15" customHeight="1" s="163">
      <c r="B104" s="25" t="inlineStr">
        <is>
          <t>and Electrical Equipment:</t>
        </is>
      </c>
    </row>
    <row r="106" ht="15" customHeight="1" s="163">
      <c r="B106" s="25" t="inlineStr">
        <is>
          <t xml:space="preserve"> Combined Heat and Power 3/</t>
        </is>
      </c>
    </row>
    <row r="107" ht="15" customHeight="1" s="163">
      <c r="B107" s="25" t="inlineStr">
        <is>
          <t xml:space="preserve">  Generating Capacity (gigawatts)</t>
        </is>
      </c>
    </row>
    <row r="108" ht="15" customHeight="1" s="163">
      <c r="A108" s="30" t="inlineStr">
        <is>
          <t>MBD000:ma_Petroleum</t>
        </is>
      </c>
      <c r="B108" s="26" t="inlineStr">
        <is>
          <t xml:space="preserve">    Petroleum</t>
        </is>
      </c>
      <c r="C108" s="27" t="n"/>
      <c r="D108" s="27" t="n"/>
      <c r="E108" s="27" t="n"/>
      <c r="F108" s="27" t="n"/>
      <c r="G108" s="27" t="n"/>
      <c r="H108" s="27" t="n"/>
      <c r="I108" s="27" t="n"/>
      <c r="J108" s="27" t="n"/>
      <c r="K108" s="27" t="n"/>
      <c r="L108" s="27" t="n"/>
      <c r="M108" s="27" t="n"/>
      <c r="N108" s="27" t="n"/>
      <c r="O108" s="27" t="n"/>
      <c r="P108" s="27" t="n"/>
      <c r="Q108" s="27" t="n"/>
      <c r="R108" s="27" t="n"/>
      <c r="S108" s="27" t="n"/>
      <c r="T108" s="27" t="n"/>
      <c r="U108" s="27" t="n"/>
      <c r="V108" s="27" t="n"/>
      <c r="W108" s="27" t="n"/>
      <c r="X108" s="27" t="n"/>
      <c r="Y108" s="27" t="n"/>
      <c r="Z108" s="27" t="n"/>
      <c r="AA108" s="27" t="n"/>
      <c r="AB108" s="27" t="n"/>
      <c r="AC108" s="27" t="n"/>
      <c r="AD108" s="27" t="n"/>
      <c r="AE108" s="27" t="n"/>
      <c r="AF108" s="27" t="n"/>
      <c r="AG108" s="27" t="n"/>
      <c r="AH108" s="27" t="n"/>
      <c r="AI108" s="170" t="n"/>
    </row>
    <row r="109" ht="15" customHeight="1" s="163">
      <c r="A109" s="30" t="inlineStr">
        <is>
          <t>MBD000:ma_NaturalGas</t>
        </is>
      </c>
      <c r="B109" s="26" t="inlineStr">
        <is>
          <t xml:space="preserve">    Natural Gas</t>
        </is>
      </c>
      <c r="C109" s="27" t="n"/>
      <c r="D109" s="27" t="n"/>
      <c r="E109" s="27" t="n"/>
      <c r="F109" s="27" t="n"/>
      <c r="G109" s="27" t="n"/>
      <c r="H109" s="27" t="n"/>
      <c r="I109" s="27" t="n"/>
      <c r="J109" s="27" t="n"/>
      <c r="K109" s="27" t="n"/>
      <c r="L109" s="27" t="n"/>
      <c r="M109" s="27" t="n"/>
      <c r="N109" s="27" t="n"/>
      <c r="O109" s="27" t="n"/>
      <c r="P109" s="27" t="n"/>
      <c r="Q109" s="27" t="n"/>
      <c r="R109" s="27" t="n"/>
      <c r="S109" s="27" t="n"/>
      <c r="T109" s="27" t="n"/>
      <c r="U109" s="27" t="n"/>
      <c r="V109" s="27" t="n"/>
      <c r="W109" s="27" t="n"/>
      <c r="X109" s="27" t="n"/>
      <c r="Y109" s="27" t="n"/>
      <c r="Z109" s="27" t="n"/>
      <c r="AA109" s="27" t="n"/>
      <c r="AB109" s="27" t="n"/>
      <c r="AC109" s="27" t="n"/>
      <c r="AD109" s="27" t="n"/>
      <c r="AE109" s="27" t="n"/>
      <c r="AF109" s="27" t="n"/>
      <c r="AG109" s="27" t="n"/>
      <c r="AH109" s="27" t="n"/>
      <c r="AI109" s="170" t="n"/>
    </row>
    <row r="110" ht="15" customHeight="1" s="163">
      <c r="A110" s="30" t="inlineStr">
        <is>
          <t>MBD000:ma_Coal</t>
        </is>
      </c>
      <c r="B110" s="26" t="inlineStr">
        <is>
          <t xml:space="preserve">    Coal</t>
        </is>
      </c>
      <c r="C110" s="27" t="n"/>
      <c r="D110" s="27" t="n"/>
      <c r="E110" s="27" t="n"/>
      <c r="F110" s="27" t="n"/>
      <c r="G110" s="27" t="n"/>
      <c r="H110" s="27" t="n"/>
      <c r="I110" s="27" t="n"/>
      <c r="J110" s="27" t="n"/>
      <c r="K110" s="27" t="n"/>
      <c r="L110" s="27" t="n"/>
      <c r="M110" s="27" t="n"/>
      <c r="N110" s="27" t="n"/>
      <c r="O110" s="27" t="n"/>
      <c r="P110" s="27" t="n"/>
      <c r="Q110" s="27" t="n"/>
      <c r="R110" s="27" t="n"/>
      <c r="S110" s="27" t="n"/>
      <c r="T110" s="27" t="n"/>
      <c r="U110" s="27" t="n"/>
      <c r="V110" s="27" t="n"/>
      <c r="W110" s="27" t="n"/>
      <c r="X110" s="27" t="n"/>
      <c r="Y110" s="27" t="n"/>
      <c r="Z110" s="27" t="n"/>
      <c r="AA110" s="27" t="n"/>
      <c r="AB110" s="27" t="n"/>
      <c r="AC110" s="27" t="n"/>
      <c r="AD110" s="27" t="n"/>
      <c r="AE110" s="27" t="n"/>
      <c r="AF110" s="27" t="n"/>
      <c r="AG110" s="27" t="n"/>
      <c r="AH110" s="27" t="n"/>
      <c r="AI110" s="170" t="n"/>
    </row>
    <row r="111" ht="15" customHeight="1" s="163">
      <c r="A111" s="30" t="inlineStr">
        <is>
          <t>MBD000:ma_Other</t>
        </is>
      </c>
      <c r="B111" s="26" t="inlineStr">
        <is>
          <t xml:space="preserve">    Other 4/</t>
        </is>
      </c>
      <c r="C111" s="27" t="n"/>
      <c r="D111" s="27" t="n"/>
      <c r="E111" s="27" t="n"/>
      <c r="F111" s="27" t="n"/>
      <c r="G111" s="27" t="n"/>
      <c r="H111" s="27" t="n"/>
      <c r="I111" s="27" t="n"/>
      <c r="J111" s="27" t="n"/>
      <c r="K111" s="27" t="n"/>
      <c r="L111" s="27" t="n"/>
      <c r="M111" s="27" t="n"/>
      <c r="N111" s="27" t="n"/>
      <c r="O111" s="27" t="n"/>
      <c r="P111" s="27" t="n"/>
      <c r="Q111" s="27" t="n"/>
      <c r="R111" s="27" t="n"/>
      <c r="S111" s="27" t="n"/>
      <c r="T111" s="27" t="n"/>
      <c r="U111" s="27" t="n"/>
      <c r="V111" s="27" t="n"/>
      <c r="W111" s="27" t="n"/>
      <c r="X111" s="27" t="n"/>
      <c r="Y111" s="27" t="n"/>
      <c r="Z111" s="27" t="n"/>
      <c r="AA111" s="27" t="n"/>
      <c r="AB111" s="27" t="n"/>
      <c r="AC111" s="27" t="n"/>
      <c r="AD111" s="27" t="n"/>
      <c r="AE111" s="27" t="n"/>
      <c r="AF111" s="27" t="n"/>
      <c r="AG111" s="27" t="n"/>
      <c r="AH111" s="27" t="n"/>
      <c r="AI111" s="170" t="n"/>
    </row>
    <row r="112" ht="15" customHeight="1" s="163">
      <c r="A112" s="30" t="inlineStr">
        <is>
          <t>MBD000:ma_Total</t>
        </is>
      </c>
      <c r="B112" s="25" t="inlineStr">
        <is>
          <t xml:space="preserve">      Total</t>
        </is>
      </c>
      <c r="C112" s="35" t="n"/>
      <c r="D112" s="35" t="n"/>
      <c r="E112" s="35" t="n"/>
      <c r="F112" s="35" t="n"/>
      <c r="G112" s="35" t="n"/>
      <c r="H112" s="35" t="n"/>
      <c r="I112" s="35" t="n"/>
      <c r="J112" s="35" t="n"/>
      <c r="K112" s="35" t="n"/>
      <c r="L112" s="35" t="n"/>
      <c r="M112" s="35" t="n"/>
      <c r="N112" s="35" t="n"/>
      <c r="O112" s="35" t="n"/>
      <c r="P112" s="35" t="n"/>
      <c r="Q112" s="35" t="n"/>
      <c r="R112" s="35" t="n"/>
      <c r="S112" s="35" t="n"/>
      <c r="T112" s="35" t="n"/>
      <c r="U112" s="35" t="n"/>
      <c r="V112" s="35" t="n"/>
      <c r="W112" s="35" t="n"/>
      <c r="X112" s="35" t="n"/>
      <c r="Y112" s="35" t="n"/>
      <c r="Z112" s="35" t="n"/>
      <c r="AA112" s="35" t="n"/>
      <c r="AB112" s="35" t="n"/>
      <c r="AC112" s="35" t="n"/>
      <c r="AD112" s="35" t="n"/>
      <c r="AE112" s="35" t="n"/>
      <c r="AF112" s="35" t="n"/>
      <c r="AG112" s="35" t="n"/>
      <c r="AH112" s="35" t="n"/>
      <c r="AI112" s="169" t="n"/>
    </row>
    <row r="113" ht="15" customHeight="1" s="163">
      <c r="B113" s="25" t="inlineStr">
        <is>
          <t xml:space="preserve">  Net Generation (billion kilowatthours)</t>
        </is>
      </c>
    </row>
    <row r="114" ht="15" customHeight="1" s="163">
      <c r="A114" s="30" t="inlineStr">
        <is>
          <t>MBD000:na_Petroleum</t>
        </is>
      </c>
      <c r="B114" s="26" t="inlineStr">
        <is>
          <t xml:space="preserve">    Petroleum</t>
        </is>
      </c>
      <c r="C114" s="27" t="n"/>
      <c r="D114" s="27" t="n"/>
      <c r="E114" s="27" t="n"/>
      <c r="F114" s="27" t="n"/>
      <c r="G114" s="27" t="n"/>
      <c r="H114" s="27" t="n"/>
      <c r="I114" s="27" t="n"/>
      <c r="J114" s="27" t="n"/>
      <c r="K114" s="27" t="n"/>
      <c r="L114" s="27" t="n"/>
      <c r="M114" s="27" t="n"/>
      <c r="N114" s="27" t="n"/>
      <c r="O114" s="27" t="n"/>
      <c r="P114" s="27" t="n"/>
      <c r="Q114" s="27" t="n"/>
      <c r="R114" s="27" t="n"/>
      <c r="S114" s="27" t="n"/>
      <c r="T114" s="27" t="n"/>
      <c r="U114" s="27" t="n"/>
      <c r="V114" s="27" t="n"/>
      <c r="W114" s="27" t="n"/>
      <c r="X114" s="27" t="n"/>
      <c r="Y114" s="27" t="n"/>
      <c r="Z114" s="27" t="n"/>
      <c r="AA114" s="27" t="n"/>
      <c r="AB114" s="27" t="n"/>
      <c r="AC114" s="27" t="n"/>
      <c r="AD114" s="27" t="n"/>
      <c r="AE114" s="27" t="n"/>
      <c r="AF114" s="27" t="n"/>
      <c r="AG114" s="27" t="n"/>
      <c r="AH114" s="27" t="n"/>
      <c r="AI114" s="170" t="n"/>
    </row>
    <row r="115" ht="15" customHeight="1" s="163">
      <c r="A115" s="30" t="inlineStr">
        <is>
          <t>MBD000:na_NaturalGas</t>
        </is>
      </c>
      <c r="B115" s="26" t="inlineStr">
        <is>
          <t xml:space="preserve">    Natural Gas</t>
        </is>
      </c>
      <c r="C115" s="27" t="n"/>
      <c r="D115" s="27" t="n"/>
      <c r="E115" s="27" t="n"/>
      <c r="F115" s="27" t="n"/>
      <c r="G115" s="27" t="n"/>
      <c r="H115" s="27" t="n"/>
      <c r="I115" s="27" t="n"/>
      <c r="J115" s="27" t="n"/>
      <c r="K115" s="27" t="n"/>
      <c r="L115" s="27" t="n"/>
      <c r="M115" s="27" t="n"/>
      <c r="N115" s="27" t="n"/>
      <c r="O115" s="27" t="n"/>
      <c r="P115" s="27" t="n"/>
      <c r="Q115" s="27" t="n"/>
      <c r="R115" s="27" t="n"/>
      <c r="S115" s="27" t="n"/>
      <c r="T115" s="27" t="n"/>
      <c r="U115" s="27" t="n"/>
      <c r="V115" s="27" t="n"/>
      <c r="W115" s="27" t="n"/>
      <c r="X115" s="27" t="n"/>
      <c r="Y115" s="27" t="n"/>
      <c r="Z115" s="27" t="n"/>
      <c r="AA115" s="27" t="n"/>
      <c r="AB115" s="27" t="n"/>
      <c r="AC115" s="27" t="n"/>
      <c r="AD115" s="27" t="n"/>
      <c r="AE115" s="27" t="n"/>
      <c r="AF115" s="27" t="n"/>
      <c r="AG115" s="27" t="n"/>
      <c r="AH115" s="27" t="n"/>
      <c r="AI115" s="170" t="n"/>
    </row>
    <row r="116" ht="15" customHeight="1" s="163">
      <c r="A116" s="30" t="inlineStr">
        <is>
          <t>MBD000:na_Coal</t>
        </is>
      </c>
      <c r="B116" s="26" t="inlineStr">
        <is>
          <t xml:space="preserve">    Coal</t>
        </is>
      </c>
      <c r="C116" s="27" t="n"/>
      <c r="D116" s="27" t="n"/>
      <c r="E116" s="27" t="n"/>
      <c r="F116" s="27" t="n"/>
      <c r="G116" s="27" t="n"/>
      <c r="H116" s="27" t="n"/>
      <c r="I116" s="27" t="n"/>
      <c r="J116" s="27" t="n"/>
      <c r="K116" s="27" t="n"/>
      <c r="L116" s="27" t="n"/>
      <c r="M116" s="27" t="n"/>
      <c r="N116" s="27" t="n"/>
      <c r="O116" s="27" t="n"/>
      <c r="P116" s="27" t="n"/>
      <c r="Q116" s="27" t="n"/>
      <c r="R116" s="27" t="n"/>
      <c r="S116" s="27" t="n"/>
      <c r="T116" s="27" t="n"/>
      <c r="U116" s="27" t="n"/>
      <c r="V116" s="27" t="n"/>
      <c r="W116" s="27" t="n"/>
      <c r="X116" s="27" t="n"/>
      <c r="Y116" s="27" t="n"/>
      <c r="Z116" s="27" t="n"/>
      <c r="AA116" s="27" t="n"/>
      <c r="AB116" s="27" t="n"/>
      <c r="AC116" s="27" t="n"/>
      <c r="AD116" s="27" t="n"/>
      <c r="AE116" s="27" t="n"/>
      <c r="AF116" s="27" t="n"/>
      <c r="AG116" s="27" t="n"/>
      <c r="AH116" s="27" t="n"/>
      <c r="AI116" s="170" t="n"/>
    </row>
    <row r="117" ht="15" customHeight="1" s="163">
      <c r="A117" s="30" t="inlineStr">
        <is>
          <t>MBD000:na_Other</t>
        </is>
      </c>
      <c r="B117" s="26" t="inlineStr">
        <is>
          <t xml:space="preserve">    Other 4/</t>
        </is>
      </c>
      <c r="C117" s="27" t="n"/>
      <c r="D117" s="27" t="n"/>
      <c r="E117" s="27" t="n"/>
      <c r="F117" s="27" t="n"/>
      <c r="G117" s="27" t="n"/>
      <c r="H117" s="27" t="n"/>
      <c r="I117" s="27" t="n"/>
      <c r="J117" s="27" t="n"/>
      <c r="K117" s="27" t="n"/>
      <c r="L117" s="27" t="n"/>
      <c r="M117" s="27" t="n"/>
      <c r="N117" s="27" t="n"/>
      <c r="O117" s="27" t="n"/>
      <c r="P117" s="27" t="n"/>
      <c r="Q117" s="27" t="n"/>
      <c r="R117" s="27" t="n"/>
      <c r="S117" s="27" t="n"/>
      <c r="T117" s="27" t="n"/>
      <c r="U117" s="27" t="n"/>
      <c r="V117" s="27" t="n"/>
      <c r="W117" s="27" t="n"/>
      <c r="X117" s="27" t="n"/>
      <c r="Y117" s="27" t="n"/>
      <c r="Z117" s="27" t="n"/>
      <c r="AA117" s="27" t="n"/>
      <c r="AB117" s="27" t="n"/>
      <c r="AC117" s="27" t="n"/>
      <c r="AD117" s="27" t="n"/>
      <c r="AE117" s="27" t="n"/>
      <c r="AF117" s="27" t="n"/>
      <c r="AG117" s="27" t="n"/>
      <c r="AH117" s="27" t="n"/>
      <c r="AI117" s="170" t="n"/>
    </row>
    <row r="118" ht="15" customHeight="1" s="163">
      <c r="A118" s="30" t="inlineStr">
        <is>
          <t>MBD000:na_Total</t>
        </is>
      </c>
      <c r="B118" s="25" t="inlineStr">
        <is>
          <t xml:space="preserve">      Total</t>
        </is>
      </c>
      <c r="C118" s="35" t="n"/>
      <c r="D118" s="35" t="n"/>
      <c r="E118" s="35" t="n"/>
      <c r="F118" s="35" t="n"/>
      <c r="G118" s="35" t="n"/>
      <c r="H118" s="35" t="n"/>
      <c r="I118" s="35" t="n"/>
      <c r="J118" s="35" t="n"/>
      <c r="K118" s="35" t="n"/>
      <c r="L118" s="35" t="n"/>
      <c r="M118" s="35" t="n"/>
      <c r="N118" s="35" t="n"/>
      <c r="O118" s="35" t="n"/>
      <c r="P118" s="35" t="n"/>
      <c r="Q118" s="35" t="n"/>
      <c r="R118" s="35" t="n"/>
      <c r="S118" s="35" t="n"/>
      <c r="T118" s="35" t="n"/>
      <c r="U118" s="35" t="n"/>
      <c r="V118" s="35" t="n"/>
      <c r="W118" s="35" t="n"/>
      <c r="X118" s="35" t="n"/>
      <c r="Y118" s="35" t="n"/>
      <c r="Z118" s="35" t="n"/>
      <c r="AA118" s="35" t="n"/>
      <c r="AB118" s="35" t="n"/>
      <c r="AC118" s="35" t="n"/>
      <c r="AD118" s="35" t="n"/>
      <c r="AE118" s="35" t="n"/>
      <c r="AF118" s="35" t="n"/>
      <c r="AG118" s="35" t="n"/>
      <c r="AH118" s="35" t="n"/>
      <c r="AI118" s="169" t="n"/>
    </row>
    <row r="119" ht="15" customHeight="1" s="163">
      <c r="B119" s="25" t="inlineStr">
        <is>
          <t xml:space="preserve">    Disposition</t>
        </is>
      </c>
    </row>
    <row r="120" ht="15" customHeight="1" s="163">
      <c r="A120" s="30" t="inlineStr">
        <is>
          <t>MBD000:na_SalestotheGri</t>
        </is>
      </c>
      <c r="B120" s="26" t="inlineStr">
        <is>
          <t xml:space="preserve">      Sales to the Grid</t>
        </is>
      </c>
      <c r="C120" s="27" t="n"/>
      <c r="D120" s="27" t="n"/>
      <c r="E120" s="27" t="n"/>
      <c r="F120" s="27" t="n"/>
      <c r="G120" s="27" t="n"/>
      <c r="H120" s="27" t="n"/>
      <c r="I120" s="27" t="n"/>
      <c r="J120" s="27" t="n"/>
      <c r="K120" s="27" t="n"/>
      <c r="L120" s="27" t="n"/>
      <c r="M120" s="27" t="n"/>
      <c r="N120" s="27" t="n"/>
      <c r="O120" s="27" t="n"/>
      <c r="P120" s="27" t="n"/>
      <c r="Q120" s="27" t="n"/>
      <c r="R120" s="27" t="n"/>
      <c r="S120" s="27" t="n"/>
      <c r="T120" s="27" t="n"/>
      <c r="U120" s="27" t="n"/>
      <c r="V120" s="27" t="n"/>
      <c r="W120" s="27" t="n"/>
      <c r="X120" s="27" t="n"/>
      <c r="Y120" s="27" t="n"/>
      <c r="Z120" s="27" t="n"/>
      <c r="AA120" s="27" t="n"/>
      <c r="AB120" s="27" t="n"/>
      <c r="AC120" s="27" t="n"/>
      <c r="AD120" s="27" t="n"/>
      <c r="AE120" s="27" t="n"/>
      <c r="AF120" s="27" t="n"/>
      <c r="AG120" s="27" t="n"/>
      <c r="AH120" s="27" t="n"/>
      <c r="AI120" s="170" t="n"/>
    </row>
    <row r="121" ht="15" customHeight="1" s="163">
      <c r="A121" s="30" t="inlineStr">
        <is>
          <t>MBD000:na_Generationfor</t>
        </is>
      </c>
      <c r="B121" s="26" t="inlineStr">
        <is>
          <t xml:space="preserve">      Generation for Own Use</t>
        </is>
      </c>
      <c r="C121" s="27" t="n"/>
      <c r="D121" s="27" t="n"/>
      <c r="E121" s="27" t="n"/>
      <c r="F121" s="27" t="n"/>
      <c r="G121" s="27" t="n"/>
      <c r="H121" s="27" t="n"/>
      <c r="I121" s="27" t="n"/>
      <c r="J121" s="27" t="n"/>
      <c r="K121" s="27" t="n"/>
      <c r="L121" s="27" t="n"/>
      <c r="M121" s="27" t="n"/>
      <c r="N121" s="27" t="n"/>
      <c r="O121" s="27" t="n"/>
      <c r="P121" s="27" t="n"/>
      <c r="Q121" s="27" t="n"/>
      <c r="R121" s="27" t="n"/>
      <c r="S121" s="27" t="n"/>
      <c r="T121" s="27" t="n"/>
      <c r="U121" s="27" t="n"/>
      <c r="V121" s="27" t="n"/>
      <c r="W121" s="27" t="n"/>
      <c r="X121" s="27" t="n"/>
      <c r="Y121" s="27" t="n"/>
      <c r="Z121" s="27" t="n"/>
      <c r="AA121" s="27" t="n"/>
      <c r="AB121" s="27" t="n"/>
      <c r="AC121" s="27" t="n"/>
      <c r="AD121" s="27" t="n"/>
      <c r="AE121" s="27" t="n"/>
      <c r="AF121" s="27" t="n"/>
      <c r="AG121" s="27" t="n"/>
      <c r="AH121" s="27" t="n"/>
      <c r="AI121" s="170" t="n"/>
    </row>
    <row r="122" ht="15" customHeight="1" s="163" thickBot="1"/>
    <row r="123" ht="15" customHeight="1" s="163">
      <c r="B123" s="164" t="inlineStr">
        <is>
          <t xml:space="preserve">   1/ Includes energy for combined heat and power plants that have a non-regulatory status, small on-site generating systems.</t>
        </is>
      </c>
      <c r="C123" s="164" t="n"/>
      <c r="D123" s="164" t="n"/>
      <c r="E123" s="164" t="n"/>
      <c r="F123" s="164" t="n"/>
      <c r="G123" s="164" t="n"/>
      <c r="H123" s="164" t="n"/>
      <c r="I123" s="164" t="n"/>
      <c r="J123" s="164" t="n"/>
      <c r="K123" s="164" t="n"/>
      <c r="L123" s="164" t="n"/>
      <c r="M123" s="164" t="n"/>
      <c r="N123" s="164" t="n"/>
      <c r="O123" s="164" t="n"/>
      <c r="P123" s="164" t="n"/>
      <c r="Q123" s="164" t="n"/>
      <c r="R123" s="164" t="n"/>
      <c r="S123" s="164" t="n"/>
      <c r="T123" s="164" t="n"/>
      <c r="U123" s="164" t="n"/>
      <c r="V123" s="164" t="n"/>
      <c r="W123" s="164" t="n"/>
      <c r="X123" s="164" t="n"/>
      <c r="Y123" s="164" t="n"/>
      <c r="Z123" s="164" t="n"/>
      <c r="AA123" s="164" t="n"/>
      <c r="AB123" s="164" t="n"/>
      <c r="AC123" s="164" t="n"/>
      <c r="AD123" s="164" t="n"/>
      <c r="AE123" s="164" t="n"/>
      <c r="AF123" s="164" t="n"/>
      <c r="AG123" s="164" t="n"/>
      <c r="AH123" s="164" t="n"/>
      <c r="AI123" s="164" t="n"/>
    </row>
    <row r="124" ht="15" customHeight="1" s="163">
      <c r="B124" s="31" t="inlineStr">
        <is>
          <t xml:space="preserve">   2/ Includes emissions attributable to the fuels consumed to generate the purchased electricity.</t>
        </is>
      </c>
    </row>
    <row r="125" ht="15" customHeight="1" s="163">
      <c r="B125" s="31" t="inlineStr">
        <is>
          <t xml:space="preserve">   3/ Includes industrial-owned generators not classified as combined heat and power, such as standby generators.</t>
        </is>
      </c>
    </row>
    <row r="126" ht="15" customHeight="1" s="163">
      <c r="B126" s="31" t="inlineStr">
        <is>
          <t xml:space="preserve">   4/ Includes wood and other biomass, waste heat, municipal waste, and renewable sources.</t>
        </is>
      </c>
    </row>
    <row r="127" ht="15" customHeight="1" s="163">
      <c r="B127" s="31" t="inlineStr">
        <is>
          <t xml:space="preserve">   Btu = British thermal unit.</t>
        </is>
      </c>
    </row>
    <row r="128" ht="15" customHeight="1" s="163">
      <c r="B128" s="31" t="inlineStr">
        <is>
          <t xml:space="preserve">   - - = Not applicable.</t>
        </is>
      </c>
    </row>
    <row r="129" ht="15" customHeight="1" s="163">
      <c r="B129" s="31" t="inlineStr">
        <is>
          <t xml:space="preserve">   Note:  Includes estimated consumption for petroleum and other liquids.  Totals may not equal sum of components due to independent</t>
        </is>
      </c>
    </row>
    <row r="130" ht="15" customHeight="1" s="163">
      <c r="B130" s="31" t="inlineStr">
        <is>
          <t>rounding.</t>
        </is>
      </c>
    </row>
    <row r="131" ht="15" customHeight="1" s="163">
      <c r="B131" s="31" t="inlineStr">
        <is>
          <t xml:space="preserve">   Sources:  2019 value of shipments:  IHS Markit, Macroeconomic model, May 2019.</t>
        </is>
      </c>
    </row>
    <row r="132" ht="15" customHeight="1" s="163">
      <c r="B132" s="31" t="inlineStr">
        <is>
          <t>Other 2019:  U.S. Energy Information Administration (EIA), Short-Term Energy Outlook, October 2019 and EIA, AEO2020 National Energy</t>
        </is>
      </c>
    </row>
    <row r="133" ht="15" customHeight="1" s="163">
      <c r="B13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I10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6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BOM000</t>
        </is>
      </c>
      <c r="B10" s="24" t="inlineStr">
        <is>
          <t>33. Other Manufacturing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Wood Products Consumption 1/</t>
        </is>
      </c>
    </row>
    <row r="17" ht="15" customHeight="1" s="163">
      <c r="A17" s="30" t="inlineStr">
        <is>
          <t>BOM000:aa_LiquefiedPetr</t>
        </is>
      </c>
      <c r="B17" s="26" t="inlineStr">
        <is>
          <t xml:space="preserve">      Propane</t>
        </is>
      </c>
      <c r="C17" s="34" t="n">
        <v>7.078501</v>
      </c>
      <c r="D17" s="34" t="n">
        <v>7.073441</v>
      </c>
      <c r="E17" s="34" t="n">
        <v>5.633465</v>
      </c>
      <c r="F17" s="34" t="n">
        <v>7.169347</v>
      </c>
      <c r="G17" s="34" t="n">
        <v>7.154384</v>
      </c>
      <c r="H17" s="34" t="n">
        <v>7.316573</v>
      </c>
      <c r="I17" s="34" t="n">
        <v>7.405514</v>
      </c>
      <c r="J17" s="34" t="n">
        <v>7.340665</v>
      </c>
      <c r="K17" s="34" t="n">
        <v>7.097012</v>
      </c>
      <c r="L17" s="34" t="n">
        <v>6.901375</v>
      </c>
      <c r="M17" s="34" t="n">
        <v>6.678734</v>
      </c>
      <c r="N17" s="34" t="n">
        <v>6.631888</v>
      </c>
      <c r="O17" s="34" t="n">
        <v>6.702108</v>
      </c>
      <c r="P17" s="34" t="n">
        <v>6.663512</v>
      </c>
      <c r="Q17" s="34" t="n">
        <v>6.540256</v>
      </c>
      <c r="R17" s="34" t="n">
        <v>6.613751</v>
      </c>
      <c r="S17" s="34" t="n">
        <v>6.726808</v>
      </c>
      <c r="T17" s="34" t="n">
        <v>6.711138</v>
      </c>
      <c r="U17" s="34" t="n">
        <v>6.748669</v>
      </c>
      <c r="V17" s="34" t="n">
        <v>6.816376</v>
      </c>
      <c r="W17" s="34" t="n">
        <v>6.908576</v>
      </c>
      <c r="X17" s="34" t="n">
        <v>7.092461</v>
      </c>
      <c r="Y17" s="34" t="n">
        <v>7.220455</v>
      </c>
      <c r="Z17" s="34" t="n">
        <v>7.386137</v>
      </c>
      <c r="AA17" s="34" t="n">
        <v>7.546169</v>
      </c>
      <c r="AB17" s="34" t="n">
        <v>7.780757</v>
      </c>
      <c r="AC17" s="34" t="n">
        <v>7.994219</v>
      </c>
      <c r="AD17" s="34" t="n">
        <v>8.116984</v>
      </c>
      <c r="AE17" s="34" t="n">
        <v>8.227607000000001</v>
      </c>
      <c r="AF17" s="34" t="n">
        <v>8.327092</v>
      </c>
      <c r="AG17" s="34" t="n">
        <v>8.470781000000001</v>
      </c>
      <c r="AH17" s="34" t="n"/>
      <c r="AI17" s="170" t="n"/>
    </row>
    <row r="18" ht="15" customHeight="1" s="163">
      <c r="A18" s="30" t="inlineStr">
        <is>
          <t>BOM000:aa_DistillateOil</t>
        </is>
      </c>
      <c r="B18" s="26" t="inlineStr">
        <is>
          <t xml:space="preserve">      Distillate Fuel Oil</t>
        </is>
      </c>
      <c r="C18" s="34" t="n">
        <v>9.4778</v>
      </c>
      <c r="D18" s="34" t="n">
        <v>9.241669</v>
      </c>
      <c r="E18" s="34" t="n">
        <v>10.113578</v>
      </c>
      <c r="F18" s="34" t="n">
        <v>10.256308</v>
      </c>
      <c r="G18" s="34" t="n">
        <v>10.562046</v>
      </c>
      <c r="H18" s="34" t="n">
        <v>11.154556</v>
      </c>
      <c r="I18" s="34" t="n">
        <v>11.393353</v>
      </c>
      <c r="J18" s="34" t="n">
        <v>11.247331</v>
      </c>
      <c r="K18" s="34" t="n">
        <v>10.942287</v>
      </c>
      <c r="L18" s="34" t="n">
        <v>10.648644</v>
      </c>
      <c r="M18" s="34" t="n">
        <v>10.399769</v>
      </c>
      <c r="N18" s="34" t="n">
        <v>10.400425</v>
      </c>
      <c r="O18" s="34" t="n">
        <v>10.573427</v>
      </c>
      <c r="P18" s="34" t="n">
        <v>10.565304</v>
      </c>
      <c r="Q18" s="34" t="n">
        <v>10.409852</v>
      </c>
      <c r="R18" s="34" t="n">
        <v>10.579465</v>
      </c>
      <c r="S18" s="34" t="n">
        <v>10.880612</v>
      </c>
      <c r="T18" s="34" t="n">
        <v>10.956775</v>
      </c>
      <c r="U18" s="34" t="n">
        <v>11.056694</v>
      </c>
      <c r="V18" s="34" t="n">
        <v>11.25548</v>
      </c>
      <c r="W18" s="34" t="n">
        <v>11.38743</v>
      </c>
      <c r="X18" s="34" t="n">
        <v>11.738686</v>
      </c>
      <c r="Y18" s="34" t="n">
        <v>11.997783</v>
      </c>
      <c r="Z18" s="34" t="n">
        <v>12.265028</v>
      </c>
      <c r="AA18" s="34" t="n">
        <v>12.583757</v>
      </c>
      <c r="AB18" s="34" t="n">
        <v>12.97226</v>
      </c>
      <c r="AC18" s="34" t="n">
        <v>13.406828</v>
      </c>
      <c r="AD18" s="34" t="n">
        <v>13.679021</v>
      </c>
      <c r="AE18" s="34" t="n">
        <v>13.933936</v>
      </c>
      <c r="AF18" s="34" t="n">
        <v>14.147451</v>
      </c>
      <c r="AG18" s="34" t="n">
        <v>14.441314</v>
      </c>
      <c r="AH18" s="34" t="n"/>
      <c r="AI18" s="170" t="n"/>
    </row>
    <row r="19" ht="15" customHeight="1" s="163">
      <c r="A19" s="30" t="inlineStr">
        <is>
          <t>BOM000:aa_ResidualOil</t>
        </is>
      </c>
      <c r="B19" s="26" t="inlineStr">
        <is>
          <t xml:space="preserve">      Residual Fuel Oil</t>
        </is>
      </c>
      <c r="C19" s="34" t="n">
        <v>0.391908</v>
      </c>
      <c r="D19" s="34" t="n">
        <v>0.403073</v>
      </c>
      <c r="E19" s="34" t="n">
        <v>0.422932</v>
      </c>
      <c r="F19" s="34" t="n">
        <v>0.444252</v>
      </c>
      <c r="G19" s="34" t="n">
        <v>0.470238</v>
      </c>
      <c r="H19" s="34" t="n">
        <v>0.488303</v>
      </c>
      <c r="I19" s="34" t="n">
        <v>0.497728</v>
      </c>
      <c r="J19" s="34" t="n">
        <v>0.50291</v>
      </c>
      <c r="K19" s="34" t="n">
        <v>0.506379</v>
      </c>
      <c r="L19" s="34" t="n">
        <v>0.506451</v>
      </c>
      <c r="M19" s="34" t="n">
        <v>0.508118</v>
      </c>
      <c r="N19" s="34" t="n">
        <v>0.509916</v>
      </c>
      <c r="O19" s="34" t="n">
        <v>0.514236</v>
      </c>
      <c r="P19" s="34" t="n">
        <v>0.507645</v>
      </c>
      <c r="Q19" s="34" t="n">
        <v>0.497988</v>
      </c>
      <c r="R19" s="34" t="n">
        <v>0.500507</v>
      </c>
      <c r="S19" s="34" t="n">
        <v>0.503468</v>
      </c>
      <c r="T19" s="34" t="n">
        <v>0.5053879999999999</v>
      </c>
      <c r="U19" s="34" t="n">
        <v>0.511038</v>
      </c>
      <c r="V19" s="34" t="n">
        <v>0.516611</v>
      </c>
      <c r="W19" s="34" t="n">
        <v>0.524975</v>
      </c>
      <c r="X19" s="34" t="n">
        <v>0.537787</v>
      </c>
      <c r="Y19" s="34" t="n">
        <v>0.545609</v>
      </c>
      <c r="Z19" s="34" t="n">
        <v>0.553569</v>
      </c>
      <c r="AA19" s="34" t="n">
        <v>0.561545</v>
      </c>
      <c r="AB19" s="34" t="n">
        <v>0.57498</v>
      </c>
      <c r="AC19" s="34" t="n">
        <v>0.586503</v>
      </c>
      <c r="AD19" s="34" t="n">
        <v>0.594022</v>
      </c>
      <c r="AE19" s="34" t="n">
        <v>0.603757</v>
      </c>
      <c r="AF19" s="34" t="n">
        <v>0.613116</v>
      </c>
      <c r="AG19" s="34" t="n">
        <v>0.624945</v>
      </c>
      <c r="AH19" s="34" t="n"/>
      <c r="AI19" s="170" t="n"/>
    </row>
    <row r="20" ht="15" customHeight="1" s="163">
      <c r="A20" s="30" t="inlineStr">
        <is>
          <t>BOM000:aa_PetroleumSubt</t>
        </is>
      </c>
      <c r="B20" s="26" t="inlineStr">
        <is>
          <t xml:space="preserve">         Petroleum and Other Liquids Subtotal</t>
        </is>
      </c>
      <c r="C20" s="34" t="n"/>
      <c r="D20" s="34" t="n"/>
      <c r="E20" s="34" t="n"/>
      <c r="F20" s="34" t="n"/>
      <c r="G20" s="34" t="n"/>
      <c r="H20" s="34" t="n"/>
      <c r="I20" s="34" t="n"/>
      <c r="J20" s="34" t="n"/>
      <c r="K20" s="34" t="n"/>
      <c r="L20" s="34" t="n"/>
      <c r="M20" s="34" t="n"/>
      <c r="N20" s="34" t="n"/>
      <c r="O20" s="34" t="n"/>
      <c r="P20" s="34" t="n"/>
      <c r="Q20" s="34" t="n"/>
      <c r="R20" s="34" t="n"/>
      <c r="S20" s="34" t="n"/>
      <c r="T20" s="34" t="n"/>
      <c r="U20" s="34" t="n"/>
      <c r="V20" s="34" t="n"/>
      <c r="W20" s="34" t="n"/>
      <c r="X20" s="34" t="n"/>
      <c r="Y20" s="34" t="n"/>
      <c r="Z20" s="34" t="n"/>
      <c r="AA20" s="34" t="n"/>
      <c r="AB20" s="34" t="n"/>
      <c r="AC20" s="34" t="n"/>
      <c r="AD20" s="34" t="n"/>
      <c r="AE20" s="34" t="n"/>
      <c r="AF20" s="34" t="n"/>
      <c r="AG20" s="34" t="n"/>
      <c r="AH20" s="34" t="n"/>
      <c r="AI20" s="170" t="n"/>
    </row>
    <row r="21" ht="15" customHeight="1" s="163">
      <c r="A21" s="30" t="inlineStr">
        <is>
          <t>BOM000:aa_NaturalGas</t>
        </is>
      </c>
      <c r="B21" s="26" t="inlineStr">
        <is>
          <t xml:space="preserve">      Natural Gas</t>
        </is>
      </c>
      <c r="C21" s="34" t="n">
        <v>64.258179</v>
      </c>
      <c r="D21" s="34" t="n">
        <v>63.33712</v>
      </c>
      <c r="E21" s="34" t="n">
        <v>68.904839</v>
      </c>
      <c r="F21" s="34" t="n">
        <v>70.07073200000001</v>
      </c>
      <c r="G21" s="34" t="n">
        <v>71.60759</v>
      </c>
      <c r="H21" s="34" t="n">
        <v>73.435318</v>
      </c>
      <c r="I21" s="34" t="n">
        <v>73.833725</v>
      </c>
      <c r="J21" s="34" t="n">
        <v>73.232506</v>
      </c>
      <c r="K21" s="34" t="n">
        <v>72.230255</v>
      </c>
      <c r="L21" s="34" t="n">
        <v>71.685295</v>
      </c>
      <c r="M21" s="34" t="n">
        <v>70.74606300000001</v>
      </c>
      <c r="N21" s="34" t="n">
        <v>70.662064</v>
      </c>
      <c r="O21" s="34" t="n">
        <v>70.99625399999999</v>
      </c>
      <c r="P21" s="34" t="n">
        <v>70.81255299999999</v>
      </c>
      <c r="Q21" s="34" t="n">
        <v>70.215858</v>
      </c>
      <c r="R21" s="34" t="n">
        <v>71.076431</v>
      </c>
      <c r="S21" s="34" t="n">
        <v>72.117096</v>
      </c>
      <c r="T21" s="34" t="n">
        <v>72.858681</v>
      </c>
      <c r="U21" s="34" t="n">
        <v>74.064697</v>
      </c>
      <c r="V21" s="34" t="n">
        <v>75.296593</v>
      </c>
      <c r="W21" s="34" t="n">
        <v>76.88108800000001</v>
      </c>
      <c r="X21" s="34" t="n">
        <v>79.094666</v>
      </c>
      <c r="Y21" s="34" t="n">
        <v>80.80956999999999</v>
      </c>
      <c r="Z21" s="34" t="n">
        <v>82.655357</v>
      </c>
      <c r="AA21" s="34" t="n">
        <v>84.61879</v>
      </c>
      <c r="AB21" s="34" t="n">
        <v>87.34577899999999</v>
      </c>
      <c r="AC21" s="34" t="n">
        <v>89.995728</v>
      </c>
      <c r="AD21" s="34" t="n">
        <v>92.102036</v>
      </c>
      <c r="AE21" s="34" t="n">
        <v>94.53645299999999</v>
      </c>
      <c r="AF21" s="34" t="n">
        <v>97.059174</v>
      </c>
      <c r="AG21" s="34" t="n">
        <v>99.958313</v>
      </c>
      <c r="AH21" s="34" t="n"/>
      <c r="AI21" s="170" t="n"/>
    </row>
    <row r="22" ht="15" customHeight="1" s="163">
      <c r="A22" s="30" t="inlineStr">
        <is>
          <t>BOM000:aa_SteamCoal</t>
        </is>
      </c>
      <c r="B22" s="26" t="inlineStr">
        <is>
          <t xml:space="preserve">      Steam Coal</t>
        </is>
      </c>
      <c r="C22" s="34" t="n">
        <v>0.559995</v>
      </c>
      <c r="D22" s="34" t="n">
        <v>0.571232</v>
      </c>
      <c r="E22" s="34" t="n">
        <v>0.599059</v>
      </c>
      <c r="F22" s="34" t="n">
        <v>0.605967</v>
      </c>
      <c r="G22" s="34" t="n">
        <v>0.617733</v>
      </c>
      <c r="H22" s="34" t="n">
        <v>0.628691</v>
      </c>
      <c r="I22" s="34" t="n">
        <v>0.629961</v>
      </c>
      <c r="J22" s="34" t="n">
        <v>0.627271</v>
      </c>
      <c r="K22" s="34" t="n">
        <v>0.622942</v>
      </c>
      <c r="L22" s="34" t="n">
        <v>0.618262</v>
      </c>
      <c r="M22" s="34" t="n">
        <v>0.615416</v>
      </c>
      <c r="N22" s="34" t="n">
        <v>0.612497</v>
      </c>
      <c r="O22" s="34" t="n">
        <v>0.611864</v>
      </c>
      <c r="P22" s="34" t="n">
        <v>0.603487</v>
      </c>
      <c r="Q22" s="34" t="n">
        <v>0.59222</v>
      </c>
      <c r="R22" s="34" t="n">
        <v>0.593097</v>
      </c>
      <c r="S22" s="34" t="n">
        <v>0.594789</v>
      </c>
      <c r="T22" s="34" t="n">
        <v>0.595469</v>
      </c>
      <c r="U22" s="34" t="n">
        <v>0.599511</v>
      </c>
      <c r="V22" s="34" t="n">
        <v>0.6035469999999999</v>
      </c>
      <c r="W22" s="34" t="n">
        <v>0.610282</v>
      </c>
      <c r="X22" s="34" t="n">
        <v>0.621421</v>
      </c>
      <c r="Y22" s="34" t="n">
        <v>0.627587</v>
      </c>
      <c r="Z22" s="34" t="n">
        <v>0.633867</v>
      </c>
      <c r="AA22" s="34" t="n">
        <v>0.640127</v>
      </c>
      <c r="AB22" s="34" t="n">
        <v>0.651694</v>
      </c>
      <c r="AC22" s="34" t="n">
        <v>0.661323</v>
      </c>
      <c r="AD22" s="34" t="n">
        <v>0.666892</v>
      </c>
      <c r="AE22" s="34" t="n">
        <v>0.6745679999999999</v>
      </c>
      <c r="AF22" s="34" t="n">
        <v>0.681819</v>
      </c>
      <c r="AG22" s="34" t="n">
        <v>0.691431</v>
      </c>
      <c r="AH22" s="34" t="n"/>
      <c r="AI22" s="170" t="n"/>
    </row>
    <row r="23" ht="15" customHeight="1" s="163">
      <c r="A23" s="30" t="inlineStr">
        <is>
          <t>BOM000:aa_MetCoal</t>
        </is>
      </c>
      <c r="B23" s="26" t="inlineStr">
        <is>
          <t xml:space="preserve">      Metallurgical Coal</t>
        </is>
      </c>
      <c r="C23" s="34" t="n">
        <v>0</v>
      </c>
      <c r="D23" s="34" t="n">
        <v>0</v>
      </c>
      <c r="E23" s="34" t="n">
        <v>0</v>
      </c>
      <c r="F23" s="34" t="n">
        <v>0</v>
      </c>
      <c r="G23" s="34" t="n">
        <v>0</v>
      </c>
      <c r="H23" s="34" t="n">
        <v>0</v>
      </c>
      <c r="I23" s="34" t="n">
        <v>0</v>
      </c>
      <c r="J23" s="34" t="n">
        <v>0</v>
      </c>
      <c r="K23" s="34" t="n">
        <v>0</v>
      </c>
      <c r="L23" s="34" t="n">
        <v>0</v>
      </c>
      <c r="M23" s="34" t="n">
        <v>0</v>
      </c>
      <c r="N23" s="34" t="n">
        <v>0</v>
      </c>
      <c r="O23" s="34" t="n">
        <v>0</v>
      </c>
      <c r="P23" s="34" t="n">
        <v>0</v>
      </c>
      <c r="Q23" s="34" t="n">
        <v>0</v>
      </c>
      <c r="R23" s="34" t="n">
        <v>0</v>
      </c>
      <c r="S23" s="34" t="n">
        <v>0</v>
      </c>
      <c r="T23" s="34" t="n">
        <v>0</v>
      </c>
      <c r="U23" s="34" t="n">
        <v>0</v>
      </c>
      <c r="V23" s="34" t="n">
        <v>0</v>
      </c>
      <c r="W23" s="34" t="n">
        <v>0</v>
      </c>
      <c r="X23" s="34" t="n">
        <v>0</v>
      </c>
      <c r="Y23" s="34" t="n">
        <v>0</v>
      </c>
      <c r="Z23" s="34" t="n">
        <v>0</v>
      </c>
      <c r="AA23" s="34" t="n">
        <v>0</v>
      </c>
      <c r="AB23" s="34" t="n">
        <v>0</v>
      </c>
      <c r="AC23" s="34" t="n">
        <v>0</v>
      </c>
      <c r="AD23" s="34" t="n">
        <v>0</v>
      </c>
      <c r="AE23" s="34" t="n">
        <v>0</v>
      </c>
      <c r="AF23" s="34" t="n">
        <v>0</v>
      </c>
      <c r="AG23" s="34" t="n">
        <v>0</v>
      </c>
      <c r="AH23" s="34" t="n"/>
      <c r="AI23" s="170" t="n"/>
    </row>
    <row r="24" ht="15" customHeight="1" s="163">
      <c r="A24" s="30" t="inlineStr">
        <is>
          <t>BOM000:aa_Renewables</t>
        </is>
      </c>
      <c r="B24" s="26" t="inlineStr">
        <is>
          <t xml:space="preserve">      Renewables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BOM000:aa_PurchasedElec</t>
        </is>
      </c>
      <c r="B25" s="26" t="inlineStr">
        <is>
          <t xml:space="preserve">      Purchased Electricity</t>
        </is>
      </c>
      <c r="C25" s="34" t="n">
        <v>62.050411</v>
      </c>
      <c r="D25" s="34" t="n">
        <v>62.707336</v>
      </c>
      <c r="E25" s="34" t="n">
        <v>65.138947</v>
      </c>
      <c r="F25" s="34" t="n">
        <v>66.795761</v>
      </c>
      <c r="G25" s="34" t="n">
        <v>68.940361</v>
      </c>
      <c r="H25" s="34" t="n">
        <v>71.02964799999999</v>
      </c>
      <c r="I25" s="34" t="n">
        <v>71.711777</v>
      </c>
      <c r="J25" s="34" t="n">
        <v>71.884224</v>
      </c>
      <c r="K25" s="34" t="n">
        <v>71.718788</v>
      </c>
      <c r="L25" s="34" t="n">
        <v>71.41983</v>
      </c>
      <c r="M25" s="34" t="n">
        <v>71.205788</v>
      </c>
      <c r="N25" s="34" t="n">
        <v>71.32107499999999</v>
      </c>
      <c r="O25" s="34" t="n">
        <v>71.96487399999999</v>
      </c>
      <c r="P25" s="34" t="n">
        <v>71.909691</v>
      </c>
      <c r="Q25" s="34" t="n">
        <v>71.578194</v>
      </c>
      <c r="R25" s="34" t="n">
        <v>72.227951</v>
      </c>
      <c r="S25" s="34" t="n">
        <v>73.114563</v>
      </c>
      <c r="T25" s="34" t="n">
        <v>73.589584</v>
      </c>
      <c r="U25" s="34" t="n">
        <v>74.593887</v>
      </c>
      <c r="V25" s="34" t="n">
        <v>75.60865800000001</v>
      </c>
      <c r="W25" s="34" t="n">
        <v>77.044899</v>
      </c>
      <c r="X25" s="34" t="n">
        <v>79.241722</v>
      </c>
      <c r="Y25" s="34" t="n">
        <v>80.708786</v>
      </c>
      <c r="Z25" s="34" t="n">
        <v>82.2285</v>
      </c>
      <c r="AA25" s="34" t="n">
        <v>83.82411999999999</v>
      </c>
      <c r="AB25" s="34" t="n">
        <v>86.234909</v>
      </c>
      <c r="AC25" s="34" t="n">
        <v>88.444962</v>
      </c>
      <c r="AD25" s="34" t="n">
        <v>89.89980300000001</v>
      </c>
      <c r="AE25" s="34" t="n">
        <v>91.54180100000001</v>
      </c>
      <c r="AF25" s="34" t="n">
        <v>93.17203499999999</v>
      </c>
      <c r="AG25" s="34" t="n">
        <v>95.13859600000001</v>
      </c>
      <c r="AH25" s="34" t="n"/>
      <c r="AI25" s="170" t="n"/>
    </row>
    <row r="26" ht="15" customHeight="1" s="163">
      <c r="A26" s="30" t="inlineStr">
        <is>
          <t>BOM000:aa_Total</t>
        </is>
      </c>
      <c r="B26" s="25" t="inlineStr">
        <is>
          <t xml:space="preserve">         Total</t>
        </is>
      </c>
      <c r="C26" s="33" t="n"/>
      <c r="D26" s="33" t="n"/>
      <c r="E26" s="33" t="n"/>
      <c r="F26" s="33" t="n"/>
      <c r="G26" s="33" t="n"/>
      <c r="H26" s="33" t="n"/>
      <c r="I26" s="33" t="n"/>
      <c r="J26" s="33" t="n"/>
      <c r="K26" s="33" t="n"/>
      <c r="L26" s="33" t="n"/>
      <c r="M26" s="33" t="n"/>
      <c r="N26" s="33" t="n"/>
      <c r="O26" s="33" t="n"/>
      <c r="P26" s="33" t="n"/>
      <c r="Q26" s="33" t="n"/>
      <c r="R26" s="33" t="n"/>
      <c r="S26" s="33" t="n"/>
      <c r="T26" s="33" t="n"/>
      <c r="U26" s="33" t="n"/>
      <c r="V26" s="33" t="n"/>
      <c r="W26" s="33" t="n"/>
      <c r="X26" s="33" t="n"/>
      <c r="Y26" s="33" t="n"/>
      <c r="Z26" s="33" t="n"/>
      <c r="AA26" s="33" t="n"/>
      <c r="AB26" s="33" t="n"/>
      <c r="AC26" s="33" t="n"/>
      <c r="AD26" s="33" t="n"/>
      <c r="AE26" s="33" t="n"/>
      <c r="AF26" s="33" t="n"/>
      <c r="AG26" s="33" t="n"/>
      <c r="AH26" s="33" t="n"/>
      <c r="AI26" s="169" t="n"/>
    </row>
    <row r="28" ht="15" customHeight="1" s="163">
      <c r="B28" s="25" t="inlineStr">
        <is>
          <t xml:space="preserve">   Plastics Consumption 1/</t>
        </is>
      </c>
    </row>
    <row r="29" ht="15" customHeight="1" s="163">
      <c r="A29" s="30" t="inlineStr">
        <is>
          <t>BOM000:ba_LiquefiedPetr</t>
        </is>
      </c>
      <c r="B29" s="26" t="inlineStr">
        <is>
          <t xml:space="preserve">      Propane</t>
        </is>
      </c>
      <c r="C29" s="34" t="n">
        <v>3.653958</v>
      </c>
      <c r="D29" s="34" t="n">
        <v>4.344557</v>
      </c>
      <c r="E29" s="34" t="n">
        <v>3.133792</v>
      </c>
      <c r="F29" s="34" t="n">
        <v>5.571182</v>
      </c>
      <c r="G29" s="34" t="n">
        <v>5.270334</v>
      </c>
      <c r="H29" s="34" t="n">
        <v>5.17975</v>
      </c>
      <c r="I29" s="34" t="n">
        <v>5.130816</v>
      </c>
      <c r="J29" s="34" t="n">
        <v>5.11448</v>
      </c>
      <c r="K29" s="34" t="n">
        <v>5.039401</v>
      </c>
      <c r="L29" s="34" t="n">
        <v>4.966436</v>
      </c>
      <c r="M29" s="34" t="n">
        <v>4.824053</v>
      </c>
      <c r="N29" s="34" t="n">
        <v>4.762523</v>
      </c>
      <c r="O29" s="34" t="n">
        <v>4.718093</v>
      </c>
      <c r="P29" s="34" t="n">
        <v>4.686717</v>
      </c>
      <c r="Q29" s="34" t="n">
        <v>4.6539</v>
      </c>
      <c r="R29" s="34" t="n">
        <v>4.655601</v>
      </c>
      <c r="S29" s="34" t="n">
        <v>4.645879</v>
      </c>
      <c r="T29" s="34" t="n">
        <v>4.588496</v>
      </c>
      <c r="U29" s="34" t="n">
        <v>4.556954</v>
      </c>
      <c r="V29" s="34" t="n">
        <v>4.558414</v>
      </c>
      <c r="W29" s="34" t="n">
        <v>4.538116</v>
      </c>
      <c r="X29" s="34" t="n">
        <v>4.531567</v>
      </c>
      <c r="Y29" s="34" t="n">
        <v>4.534792</v>
      </c>
      <c r="Z29" s="34" t="n">
        <v>4.552763</v>
      </c>
      <c r="AA29" s="34" t="n">
        <v>4.53826</v>
      </c>
      <c r="AB29" s="34" t="n">
        <v>4.534639</v>
      </c>
      <c r="AC29" s="34" t="n">
        <v>4.51841</v>
      </c>
      <c r="AD29" s="34" t="n">
        <v>4.502216</v>
      </c>
      <c r="AE29" s="34" t="n">
        <v>4.49254</v>
      </c>
      <c r="AF29" s="34" t="n">
        <v>4.473757</v>
      </c>
      <c r="AG29" s="34" t="n">
        <v>4.468369</v>
      </c>
      <c r="AH29" s="34" t="n"/>
      <c r="AI29" s="170" t="n"/>
    </row>
    <row r="30" ht="15" customHeight="1" s="163">
      <c r="A30" s="30" t="inlineStr">
        <is>
          <t>BOM000:ba_DistillateOil</t>
        </is>
      </c>
      <c r="B30" s="26" t="inlineStr">
        <is>
          <t xml:space="preserve">      Distillate Fuel Oil</t>
        </is>
      </c>
      <c r="C30" s="34" t="n">
        <v>2.824034</v>
      </c>
      <c r="D30" s="34" t="n">
        <v>5.4105</v>
      </c>
      <c r="E30" s="34" t="n">
        <v>4.194996</v>
      </c>
      <c r="F30" s="34" t="n">
        <v>2.844332</v>
      </c>
      <c r="G30" s="34" t="n">
        <v>2.215569</v>
      </c>
      <c r="H30" s="34" t="n">
        <v>2.058707</v>
      </c>
      <c r="I30" s="34" t="n">
        <v>1.918505</v>
      </c>
      <c r="J30" s="34" t="n">
        <v>1.932625</v>
      </c>
      <c r="K30" s="34" t="n">
        <v>1.957039</v>
      </c>
      <c r="L30" s="34" t="n">
        <v>1.987211</v>
      </c>
      <c r="M30" s="34" t="n">
        <v>2.001371</v>
      </c>
      <c r="N30" s="34" t="n">
        <v>2.024059</v>
      </c>
      <c r="O30" s="34" t="n">
        <v>2.033848</v>
      </c>
      <c r="P30" s="34" t="n">
        <v>2.0583</v>
      </c>
      <c r="Q30" s="34" t="n">
        <v>2.069336</v>
      </c>
      <c r="R30" s="34" t="n">
        <v>2.099174</v>
      </c>
      <c r="S30" s="34" t="n">
        <v>2.136378</v>
      </c>
      <c r="T30" s="34" t="n">
        <v>2.138994</v>
      </c>
      <c r="U30" s="34" t="n">
        <v>2.137965</v>
      </c>
      <c r="V30" s="34" t="n">
        <v>2.168741</v>
      </c>
      <c r="W30" s="34" t="n">
        <v>2.156572</v>
      </c>
      <c r="X30" s="34" t="n">
        <v>2.179918</v>
      </c>
      <c r="Y30" s="34" t="n">
        <v>2.207713</v>
      </c>
      <c r="Z30" s="34" t="n">
        <v>2.224451</v>
      </c>
      <c r="AA30" s="34" t="n">
        <v>2.238378</v>
      </c>
      <c r="AB30" s="34" t="n">
        <v>2.240752</v>
      </c>
      <c r="AC30" s="34" t="n">
        <v>2.253901</v>
      </c>
      <c r="AD30" s="34" t="n">
        <v>2.277954</v>
      </c>
      <c r="AE30" s="34" t="n">
        <v>2.293434</v>
      </c>
      <c r="AF30" s="34" t="n">
        <v>2.29656</v>
      </c>
      <c r="AG30" s="34" t="n">
        <v>2.324581</v>
      </c>
      <c r="AH30" s="34" t="n"/>
      <c r="AI30" s="170" t="n"/>
    </row>
    <row r="31" ht="15" customHeight="1" s="163">
      <c r="A31" s="30" t="inlineStr">
        <is>
          <t>BOM000:ba_ResidualOil</t>
        </is>
      </c>
      <c r="B31" s="26" t="inlineStr">
        <is>
          <t xml:space="preserve">      Residual Fuel Oil</t>
        </is>
      </c>
      <c r="C31" s="34" t="n">
        <v>0</v>
      </c>
      <c r="D31" s="34" t="n">
        <v>0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</v>
      </c>
      <c r="S31" s="34" t="n">
        <v>0</v>
      </c>
      <c r="T31" s="34" t="n">
        <v>0</v>
      </c>
      <c r="U31" s="34" t="n">
        <v>0</v>
      </c>
      <c r="V31" s="34" t="n">
        <v>0</v>
      </c>
      <c r="W31" s="34" t="n">
        <v>0</v>
      </c>
      <c r="X31" s="34" t="n">
        <v>0</v>
      </c>
      <c r="Y31" s="34" t="n">
        <v>0</v>
      </c>
      <c r="Z31" s="34" t="n">
        <v>0</v>
      </c>
      <c r="AA31" s="34" t="n">
        <v>0</v>
      </c>
      <c r="AB31" s="34" t="n">
        <v>0</v>
      </c>
      <c r="AC31" s="34" t="n">
        <v>0</v>
      </c>
      <c r="AD31" s="34" t="n">
        <v>0</v>
      </c>
      <c r="AE31" s="34" t="n">
        <v>0</v>
      </c>
      <c r="AF31" s="34" t="n">
        <v>0</v>
      </c>
      <c r="AG31" s="34" t="n">
        <v>0</v>
      </c>
      <c r="AH31" s="34" t="n"/>
      <c r="AI31" s="170" t="n"/>
    </row>
    <row r="32" ht="15" customHeight="1" s="163">
      <c r="A32" s="30" t="inlineStr">
        <is>
          <t>BOM000:ba_PetroleumSubt</t>
        </is>
      </c>
      <c r="B32" s="26" t="inlineStr">
        <is>
          <t xml:space="preserve">         Petroleum and Other Liquids Subtotal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BOM000:ba_NaturalGas</t>
        </is>
      </c>
      <c r="B33" s="26" t="inlineStr">
        <is>
          <t xml:space="preserve">      Natural Gas</t>
        </is>
      </c>
      <c r="C33" s="34" t="n">
        <v>108.928925</v>
      </c>
      <c r="D33" s="34" t="n">
        <v>100.804398</v>
      </c>
      <c r="E33" s="34" t="n">
        <v>112.012665</v>
      </c>
      <c r="F33" s="34" t="n">
        <v>118.519897</v>
      </c>
      <c r="G33" s="34" t="n">
        <v>123.142166</v>
      </c>
      <c r="H33" s="34" t="n">
        <v>125.747971</v>
      </c>
      <c r="I33" s="34" t="n">
        <v>126.854218</v>
      </c>
      <c r="J33" s="34" t="n">
        <v>126.606293</v>
      </c>
      <c r="K33" s="34" t="n">
        <v>126.336273</v>
      </c>
      <c r="L33" s="34" t="n">
        <v>125.889923</v>
      </c>
      <c r="M33" s="34" t="n">
        <v>125.195587</v>
      </c>
      <c r="N33" s="34" t="n">
        <v>125.384888</v>
      </c>
      <c r="O33" s="34" t="n">
        <v>126.286484</v>
      </c>
      <c r="P33" s="34" t="n">
        <v>127.392242</v>
      </c>
      <c r="Q33" s="34" t="n">
        <v>128.964737</v>
      </c>
      <c r="R33" s="34" t="n">
        <v>130.963776</v>
      </c>
      <c r="S33" s="34" t="n">
        <v>132.886017</v>
      </c>
      <c r="T33" s="34" t="n">
        <v>134.830475</v>
      </c>
      <c r="U33" s="34" t="n">
        <v>137.04274</v>
      </c>
      <c r="V33" s="34" t="n">
        <v>139.473022</v>
      </c>
      <c r="W33" s="34" t="n">
        <v>142.187714</v>
      </c>
      <c r="X33" s="34" t="n">
        <v>144.721863</v>
      </c>
      <c r="Y33" s="34" t="n">
        <v>147.415985</v>
      </c>
      <c r="Z33" s="34" t="n">
        <v>150.026917</v>
      </c>
      <c r="AA33" s="34" t="n">
        <v>152.231308</v>
      </c>
      <c r="AB33" s="34" t="n">
        <v>154.894257</v>
      </c>
      <c r="AC33" s="34" t="n">
        <v>157.264816</v>
      </c>
      <c r="AD33" s="34" t="n">
        <v>159.260437</v>
      </c>
      <c r="AE33" s="34" t="n">
        <v>161.795746</v>
      </c>
      <c r="AF33" s="34" t="n">
        <v>164.438812</v>
      </c>
      <c r="AG33" s="34" t="n">
        <v>166.870102</v>
      </c>
      <c r="AH33" s="34" t="n"/>
      <c r="AI33" s="170" t="n"/>
    </row>
    <row r="34" ht="15" customHeight="1" s="163">
      <c r="A34" s="30" t="inlineStr">
        <is>
          <t>BOM000:ba_SteamCoal</t>
        </is>
      </c>
      <c r="B34" s="26" t="inlineStr">
        <is>
          <t xml:space="preserve">      Steam Coal</t>
        </is>
      </c>
      <c r="C34" s="34" t="n">
        <v>0.07299700000000001</v>
      </c>
      <c r="D34" s="34" t="n">
        <v>0.071869</v>
      </c>
      <c r="E34" s="34" t="n">
        <v>0.072224</v>
      </c>
      <c r="F34" s="34" t="n">
        <v>0.072648</v>
      </c>
      <c r="G34" s="34" t="n">
        <v>0.07303800000000001</v>
      </c>
      <c r="H34" s="34" t="n">
        <v>0.072917</v>
      </c>
      <c r="I34" s="34" t="n">
        <v>0.072753</v>
      </c>
      <c r="J34" s="34" t="n">
        <v>0.072548</v>
      </c>
      <c r="K34" s="34" t="n">
        <v>0.07233199999999999</v>
      </c>
      <c r="L34" s="34" t="n">
        <v>0.071863</v>
      </c>
      <c r="M34" s="34" t="n">
        <v>0.07138600000000001</v>
      </c>
      <c r="N34" s="34" t="n">
        <v>0.070926</v>
      </c>
      <c r="O34" s="34" t="n">
        <v>0.070521</v>
      </c>
      <c r="P34" s="34" t="n">
        <v>0.06987599999999999</v>
      </c>
      <c r="Q34" s="34" t="n">
        <v>0.06925000000000001</v>
      </c>
      <c r="R34" s="34" t="n">
        <v>0.068665</v>
      </c>
      <c r="S34" s="34" t="n">
        <v>0.068068</v>
      </c>
      <c r="T34" s="34" t="n">
        <v>0.06747</v>
      </c>
      <c r="U34" s="34" t="n">
        <v>0.06687899999999999</v>
      </c>
      <c r="V34" s="34" t="n">
        <v>0.06630900000000001</v>
      </c>
      <c r="W34" s="34" t="n">
        <v>0.065752</v>
      </c>
      <c r="X34" s="34" t="n">
        <v>0.065179</v>
      </c>
      <c r="Y34" s="34" t="n">
        <v>0.06461799999999999</v>
      </c>
      <c r="Z34" s="34" t="n">
        <v>0.06402099999999999</v>
      </c>
      <c r="AA34" s="34" t="n">
        <v>0.063372</v>
      </c>
      <c r="AB34" s="34" t="n">
        <v>0.062745</v>
      </c>
      <c r="AC34" s="34" t="n">
        <v>0.062076</v>
      </c>
      <c r="AD34" s="34" t="n">
        <v>0.061372</v>
      </c>
      <c r="AE34" s="34" t="n">
        <v>0.060696</v>
      </c>
      <c r="AF34" s="34" t="n">
        <v>0.060024</v>
      </c>
      <c r="AG34" s="34" t="n">
        <v>0.059342</v>
      </c>
      <c r="AH34" s="34" t="n"/>
      <c r="AI34" s="170" t="n"/>
    </row>
    <row r="35" ht="15" customHeight="1" s="163">
      <c r="A35" s="30" t="inlineStr">
        <is>
          <t>BOM000:ba_MetCoal</t>
        </is>
      </c>
      <c r="B35" s="26" t="inlineStr">
        <is>
          <t xml:space="preserve">      Metallurgical Coal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BOM000:ba_Renewables</t>
        </is>
      </c>
      <c r="B36" s="26" t="inlineStr">
        <is>
          <t xml:space="preserve">      Renewables</t>
        </is>
      </c>
      <c r="C36" s="34" t="n"/>
      <c r="D36" s="34" t="n"/>
      <c r="E36" s="34" t="n"/>
      <c r="F36" s="34" t="n"/>
      <c r="G36" s="34" t="n"/>
      <c r="H36" s="34" t="n"/>
      <c r="I36" s="34" t="n"/>
      <c r="J36" s="34" t="n"/>
      <c r="K36" s="34" t="n"/>
      <c r="L36" s="34" t="n"/>
      <c r="M36" s="34" t="n"/>
      <c r="N36" s="34" t="n"/>
      <c r="O36" s="34" t="n"/>
      <c r="P36" s="34" t="n"/>
      <c r="Q36" s="34" t="n"/>
      <c r="R36" s="34" t="n"/>
      <c r="S36" s="34" t="n"/>
      <c r="T36" s="34" t="n"/>
      <c r="U36" s="34" t="n"/>
      <c r="V36" s="34" t="n"/>
      <c r="W36" s="34" t="n"/>
      <c r="X36" s="34" t="n"/>
      <c r="Y36" s="34" t="n"/>
      <c r="Z36" s="34" t="n"/>
      <c r="AA36" s="34" t="n"/>
      <c r="AB36" s="34" t="n"/>
      <c r="AC36" s="34" t="n"/>
      <c r="AD36" s="34" t="n"/>
      <c r="AE36" s="34" t="n"/>
      <c r="AF36" s="34" t="n"/>
      <c r="AG36" s="34" t="n"/>
      <c r="AH36" s="34" t="n"/>
      <c r="AI36" s="170" t="n"/>
    </row>
    <row r="37" ht="15" customHeight="1" s="163">
      <c r="A37" s="30" t="inlineStr">
        <is>
          <t>BOM000:ba_PurchasedElec</t>
        </is>
      </c>
      <c r="B37" s="26" t="inlineStr">
        <is>
          <t xml:space="preserve">      Purchased Electricity</t>
        </is>
      </c>
      <c r="C37" s="34" t="n">
        <v>139.944427</v>
      </c>
      <c r="D37" s="34" t="n">
        <v>143.131348</v>
      </c>
      <c r="E37" s="34" t="n">
        <v>148.101227</v>
      </c>
      <c r="F37" s="34" t="n">
        <v>153.326584</v>
      </c>
      <c r="G37" s="34" t="n">
        <v>158.249069</v>
      </c>
      <c r="H37" s="34" t="n">
        <v>162.306854</v>
      </c>
      <c r="I37" s="34" t="n">
        <v>165.023666</v>
      </c>
      <c r="J37" s="34" t="n">
        <v>166.965744</v>
      </c>
      <c r="K37" s="34" t="n">
        <v>168.608826</v>
      </c>
      <c r="L37" s="34" t="n">
        <v>169.417526</v>
      </c>
      <c r="M37" s="34" t="n">
        <v>170.070236</v>
      </c>
      <c r="N37" s="34" t="n">
        <v>170.956573</v>
      </c>
      <c r="O37" s="34" t="n">
        <v>172.858521</v>
      </c>
      <c r="P37" s="34" t="n">
        <v>174.279037</v>
      </c>
      <c r="Q37" s="34" t="n">
        <v>175.997879</v>
      </c>
      <c r="R37" s="34" t="n">
        <v>178.189789</v>
      </c>
      <c r="S37" s="34" t="n">
        <v>180.350128</v>
      </c>
      <c r="T37" s="34" t="n">
        <v>182.396362</v>
      </c>
      <c r="U37" s="34" t="n">
        <v>184.681793</v>
      </c>
      <c r="V37" s="34" t="n">
        <v>187.317963</v>
      </c>
      <c r="W37" s="34" t="n">
        <v>190.242004</v>
      </c>
      <c r="X37" s="34" t="n">
        <v>193.113358</v>
      </c>
      <c r="Y37" s="34" t="n">
        <v>196.180435</v>
      </c>
      <c r="Z37" s="34" t="n">
        <v>199.045715</v>
      </c>
      <c r="AA37" s="34" t="n">
        <v>201.43808</v>
      </c>
      <c r="AB37" s="34" t="n">
        <v>204.199051</v>
      </c>
      <c r="AC37" s="34" t="n">
        <v>206.656403</v>
      </c>
      <c r="AD37" s="34" t="n">
        <v>208.781357</v>
      </c>
      <c r="AE37" s="34" t="n">
        <v>211.276245</v>
      </c>
      <c r="AF37" s="34" t="n">
        <v>213.952713</v>
      </c>
      <c r="AG37" s="34" t="n">
        <v>216.587784</v>
      </c>
      <c r="AH37" s="34" t="n"/>
      <c r="AI37" s="170" t="n"/>
    </row>
    <row r="38" ht="15" customHeight="1" s="163">
      <c r="A38" s="30" t="inlineStr">
        <is>
          <t>BOM000:ba_Total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Balance of Manufacturing Consumption 1/</t>
        </is>
      </c>
    </row>
    <row r="41" ht="15" customHeight="1" s="163">
      <c r="A41" s="30" t="inlineStr">
        <is>
          <t>BOM000:ca_LiquefiedPetr</t>
        </is>
      </c>
      <c r="B41" s="26" t="inlineStr">
        <is>
          <t xml:space="preserve">      Propane</t>
        </is>
      </c>
      <c r="C41" s="34" t="n">
        <v>0</v>
      </c>
      <c r="D41" s="34" t="n">
        <v>0</v>
      </c>
      <c r="E41" s="34" t="n">
        <v>0</v>
      </c>
      <c r="F41" s="34" t="n">
        <v>1.619201</v>
      </c>
      <c r="G41" s="34" t="n">
        <v>1.617343</v>
      </c>
      <c r="H41" s="34" t="n">
        <v>1.621125</v>
      </c>
      <c r="I41" s="34" t="n">
        <v>1.641161</v>
      </c>
      <c r="J41" s="34" t="n">
        <v>1.646951</v>
      </c>
      <c r="K41" s="34" t="n">
        <v>1.631655</v>
      </c>
      <c r="L41" s="34" t="n">
        <v>1.618028</v>
      </c>
      <c r="M41" s="34" t="n">
        <v>1.59095</v>
      </c>
      <c r="N41" s="34" t="n">
        <v>1.579171</v>
      </c>
      <c r="O41" s="34" t="n">
        <v>1.565914</v>
      </c>
      <c r="P41" s="34" t="n">
        <v>1.553933</v>
      </c>
      <c r="Q41" s="34" t="n">
        <v>1.54434</v>
      </c>
      <c r="R41" s="34" t="n">
        <v>1.543751</v>
      </c>
      <c r="S41" s="34" t="n">
        <v>1.541746</v>
      </c>
      <c r="T41" s="34" t="n">
        <v>1.530502</v>
      </c>
      <c r="U41" s="34" t="n">
        <v>1.52814</v>
      </c>
      <c r="V41" s="34" t="n">
        <v>1.532039</v>
      </c>
      <c r="W41" s="34" t="n">
        <v>1.534264</v>
      </c>
      <c r="X41" s="34" t="n">
        <v>1.539303</v>
      </c>
      <c r="Y41" s="34" t="n">
        <v>1.547308</v>
      </c>
      <c r="Z41" s="34" t="n">
        <v>1.564379</v>
      </c>
      <c r="AA41" s="34" t="n">
        <v>1.574209</v>
      </c>
      <c r="AB41" s="34" t="n">
        <v>1.579965</v>
      </c>
      <c r="AC41" s="34" t="n">
        <v>1.582593</v>
      </c>
      <c r="AD41" s="34" t="n">
        <v>1.584101</v>
      </c>
      <c r="AE41" s="34" t="n">
        <v>1.588112</v>
      </c>
      <c r="AF41" s="34" t="n">
        <v>1.593611</v>
      </c>
      <c r="AG41" s="34" t="n">
        <v>1.59841</v>
      </c>
      <c r="AH41" s="34" t="n"/>
      <c r="AI41" s="170" t="n"/>
    </row>
    <row r="42" ht="15" customHeight="1" s="163">
      <c r="A42" s="30" t="inlineStr">
        <is>
          <t>BOM000:ca_DistillateOil</t>
        </is>
      </c>
      <c r="B42" s="26" t="inlineStr">
        <is>
          <t xml:space="preserve">      Distillate Fuel Oil</t>
        </is>
      </c>
      <c r="C42" s="34" t="n">
        <v>11.908529</v>
      </c>
      <c r="D42" s="34" t="n">
        <v>12.422863</v>
      </c>
      <c r="E42" s="34" t="n">
        <v>12.948798</v>
      </c>
      <c r="F42" s="34" t="n">
        <v>12.672541</v>
      </c>
      <c r="G42" s="34" t="n">
        <v>12.526757</v>
      </c>
      <c r="H42" s="34" t="n">
        <v>12.671782</v>
      </c>
      <c r="I42" s="34" t="n">
        <v>12.714394</v>
      </c>
      <c r="J42" s="34" t="n">
        <v>12.773121</v>
      </c>
      <c r="K42" s="34" t="n">
        <v>12.826901</v>
      </c>
      <c r="L42" s="34" t="n">
        <v>12.845551</v>
      </c>
      <c r="M42" s="34" t="n">
        <v>12.88705</v>
      </c>
      <c r="N42" s="34" t="n">
        <v>12.935502</v>
      </c>
      <c r="O42" s="34" t="n">
        <v>12.926035</v>
      </c>
      <c r="P42" s="34" t="n">
        <v>12.927547</v>
      </c>
      <c r="Q42" s="34" t="n">
        <v>12.939631</v>
      </c>
      <c r="R42" s="34" t="n">
        <v>13.024553</v>
      </c>
      <c r="S42" s="34" t="n">
        <v>13.152465</v>
      </c>
      <c r="T42" s="34" t="n">
        <v>13.190066</v>
      </c>
      <c r="U42" s="34" t="n">
        <v>13.235946</v>
      </c>
      <c r="V42" s="34" t="n">
        <v>13.368114</v>
      </c>
      <c r="W42" s="34" t="n">
        <v>13.387288</v>
      </c>
      <c r="X42" s="34" t="n">
        <v>13.503743</v>
      </c>
      <c r="Y42" s="34" t="n">
        <v>13.649759</v>
      </c>
      <c r="Z42" s="34" t="n">
        <v>13.805985</v>
      </c>
      <c r="AA42" s="34" t="n">
        <v>13.9525</v>
      </c>
      <c r="AB42" s="34" t="n">
        <v>14.018536</v>
      </c>
      <c r="AC42" s="34" t="n">
        <v>14.115028</v>
      </c>
      <c r="AD42" s="34" t="n">
        <v>14.217281</v>
      </c>
      <c r="AE42" s="34" t="n">
        <v>14.336201</v>
      </c>
      <c r="AF42" s="34" t="n">
        <v>14.445487</v>
      </c>
      <c r="AG42" s="34" t="n">
        <v>14.577575</v>
      </c>
      <c r="AH42" s="34" t="n"/>
      <c r="AI42" s="170" t="n"/>
    </row>
    <row r="43" ht="15" customHeight="1" s="163">
      <c r="A43" s="30" t="inlineStr">
        <is>
          <t>BOM000:ca_ResidualOil</t>
        </is>
      </c>
      <c r="B43" s="26" t="inlineStr">
        <is>
          <t xml:space="preserve">      Residual Fuel Oil</t>
        </is>
      </c>
      <c r="C43" s="34" t="n">
        <v>0</v>
      </c>
      <c r="D43" s="34" t="n">
        <v>0</v>
      </c>
      <c r="E43" s="34" t="n">
        <v>0</v>
      </c>
      <c r="F43" s="34" t="n">
        <v>0</v>
      </c>
      <c r="G43" s="34" t="n">
        <v>0</v>
      </c>
      <c r="H43" s="34" t="n">
        <v>0</v>
      </c>
      <c r="I43" s="34" t="n">
        <v>0</v>
      </c>
      <c r="J43" s="34" t="n">
        <v>0</v>
      </c>
      <c r="K43" s="34" t="n">
        <v>0</v>
      </c>
      <c r="L43" s="34" t="n">
        <v>0</v>
      </c>
      <c r="M43" s="34" t="n">
        <v>0</v>
      </c>
      <c r="N43" s="34" t="n">
        <v>0</v>
      </c>
      <c r="O43" s="34" t="n">
        <v>0</v>
      </c>
      <c r="P43" s="34" t="n">
        <v>0</v>
      </c>
      <c r="Q43" s="34" t="n">
        <v>0</v>
      </c>
      <c r="R43" s="34" t="n">
        <v>0</v>
      </c>
      <c r="S43" s="34" t="n">
        <v>0</v>
      </c>
      <c r="T43" s="34" t="n">
        <v>0</v>
      </c>
      <c r="U43" s="34" t="n">
        <v>0</v>
      </c>
      <c r="V43" s="34" t="n">
        <v>0</v>
      </c>
      <c r="W43" s="34" t="n">
        <v>0</v>
      </c>
      <c r="X43" s="34" t="n">
        <v>0</v>
      </c>
      <c r="Y43" s="34" t="n">
        <v>0</v>
      </c>
      <c r="Z43" s="34" t="n">
        <v>0</v>
      </c>
      <c r="AA43" s="34" t="n">
        <v>0</v>
      </c>
      <c r="AB43" s="34" t="n">
        <v>0</v>
      </c>
      <c r="AC43" s="34" t="n">
        <v>0</v>
      </c>
      <c r="AD43" s="34" t="n">
        <v>0</v>
      </c>
      <c r="AE43" s="34" t="n">
        <v>0</v>
      </c>
      <c r="AF43" s="34" t="n">
        <v>0</v>
      </c>
      <c r="AG43" s="34" t="n">
        <v>0</v>
      </c>
      <c r="AH43" s="34" t="n"/>
      <c r="AI43" s="170" t="n"/>
    </row>
    <row r="44" ht="15" customHeight="1" s="163">
      <c r="A44" s="30" t="inlineStr">
        <is>
          <t>BOM000:ca_PetroleumCoke</t>
        </is>
      </c>
      <c r="B44" s="26" t="inlineStr">
        <is>
          <t xml:space="preserve">      Petroleum Coke</t>
        </is>
      </c>
      <c r="C44" s="34" t="n">
        <v>14.114182</v>
      </c>
      <c r="D44" s="34" t="n">
        <v>18.696821</v>
      </c>
      <c r="E44" s="34" t="n">
        <v>15.53776</v>
      </c>
      <c r="F44" s="34" t="n">
        <v>17.262745</v>
      </c>
      <c r="G44" s="34" t="n">
        <v>17.712206</v>
      </c>
      <c r="H44" s="34" t="n">
        <v>18.095324</v>
      </c>
      <c r="I44" s="34" t="n">
        <v>18.030411</v>
      </c>
      <c r="J44" s="34" t="n">
        <v>19.493135</v>
      </c>
      <c r="K44" s="34" t="n">
        <v>21.180229</v>
      </c>
      <c r="L44" s="34" t="n">
        <v>22.256382</v>
      </c>
      <c r="M44" s="34" t="n">
        <v>23.469585</v>
      </c>
      <c r="N44" s="34" t="n">
        <v>24.516939</v>
      </c>
      <c r="O44" s="34" t="n">
        <v>25.185219</v>
      </c>
      <c r="P44" s="34" t="n">
        <v>25.343342</v>
      </c>
      <c r="Q44" s="34" t="n">
        <v>25.302507</v>
      </c>
      <c r="R44" s="34" t="n">
        <v>25.546844</v>
      </c>
      <c r="S44" s="34" t="n">
        <v>25.948261</v>
      </c>
      <c r="T44" s="34" t="n">
        <v>25.765079</v>
      </c>
      <c r="U44" s="34" t="n">
        <v>25.431675</v>
      </c>
      <c r="V44" s="34" t="n">
        <v>25.504045</v>
      </c>
      <c r="W44" s="34" t="n">
        <v>24.928677</v>
      </c>
      <c r="X44" s="34" t="n">
        <v>24.979095</v>
      </c>
      <c r="Y44" s="34" t="n">
        <v>25.15737</v>
      </c>
      <c r="Z44" s="34" t="n">
        <v>25.174564</v>
      </c>
      <c r="AA44" s="34" t="n">
        <v>25.099258</v>
      </c>
      <c r="AB44" s="34" t="n">
        <v>24.852535</v>
      </c>
      <c r="AC44" s="34" t="n">
        <v>24.701866</v>
      </c>
      <c r="AD44" s="34" t="n">
        <v>24.708923</v>
      </c>
      <c r="AE44" s="34" t="n">
        <v>24.712435</v>
      </c>
      <c r="AF44" s="34" t="n">
        <v>24.502253</v>
      </c>
      <c r="AG44" s="34" t="n">
        <v>24.730881</v>
      </c>
      <c r="AH44" s="34" t="n"/>
      <c r="AI44" s="170" t="n"/>
    </row>
    <row r="45" ht="15" customHeight="1" s="163">
      <c r="A45" s="30" t="inlineStr">
        <is>
          <t>BOM000:ca_OtherPetrol</t>
        </is>
      </c>
      <c r="B45" s="26" t="inlineStr">
        <is>
          <t xml:space="preserve">      Other Petroleum 2/</t>
        </is>
      </c>
      <c r="C45" s="34" t="n">
        <v>100.704353</v>
      </c>
      <c r="D45" s="34" t="n">
        <v>124.417686</v>
      </c>
      <c r="E45" s="34" t="n">
        <v>81.662086</v>
      </c>
      <c r="F45" s="34" t="n">
        <v>73.67834499999999</v>
      </c>
      <c r="G45" s="34" t="n">
        <v>64.843636</v>
      </c>
      <c r="H45" s="34" t="n">
        <v>61.40044</v>
      </c>
      <c r="I45" s="34" t="n">
        <v>57.2192</v>
      </c>
      <c r="J45" s="34" t="n">
        <v>58.755714</v>
      </c>
      <c r="K45" s="34" t="n">
        <v>60.69146</v>
      </c>
      <c r="L45" s="34" t="n">
        <v>62.45171</v>
      </c>
      <c r="M45" s="34" t="n">
        <v>63.425446</v>
      </c>
      <c r="N45" s="34" t="n">
        <v>64.96378300000001</v>
      </c>
      <c r="O45" s="34" t="n">
        <v>65.28237900000001</v>
      </c>
      <c r="P45" s="34" t="n">
        <v>65.69813499999999</v>
      </c>
      <c r="Q45" s="34" t="n">
        <v>65.468704</v>
      </c>
      <c r="R45" s="34" t="n">
        <v>66.006248</v>
      </c>
      <c r="S45" s="34" t="n">
        <v>66.821335</v>
      </c>
      <c r="T45" s="34" t="n">
        <v>66.25923899999999</v>
      </c>
      <c r="U45" s="34" t="n">
        <v>65.38909099999999</v>
      </c>
      <c r="V45" s="34" t="n">
        <v>65.74550600000001</v>
      </c>
      <c r="W45" s="34" t="n">
        <v>64.207497</v>
      </c>
      <c r="X45" s="34" t="n">
        <v>64.301331</v>
      </c>
      <c r="Y45" s="34" t="n">
        <v>64.581276</v>
      </c>
      <c r="Z45" s="34" t="n">
        <v>64.581985</v>
      </c>
      <c r="AA45" s="34" t="n">
        <v>64.578484</v>
      </c>
      <c r="AB45" s="34" t="n">
        <v>63.682949</v>
      </c>
      <c r="AC45" s="34" t="n">
        <v>63.296059</v>
      </c>
      <c r="AD45" s="34" t="n">
        <v>63.433586</v>
      </c>
      <c r="AE45" s="34" t="n">
        <v>63.134148</v>
      </c>
      <c r="AF45" s="34" t="n">
        <v>62.331722</v>
      </c>
      <c r="AG45" s="34" t="n">
        <v>62.666595</v>
      </c>
      <c r="AH45" s="34" t="n"/>
      <c r="AI45" s="170" t="n"/>
    </row>
    <row r="46" ht="15" customHeight="1" s="163">
      <c r="A46" s="30" t="inlineStr">
        <is>
          <t>BOM000:ca_PetroleumSubt</t>
        </is>
      </c>
      <c r="B46" s="26" t="inlineStr">
        <is>
          <t xml:space="preserve">         Petroleum and Other Liquids Subtotal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BOM000:ca_NaturalGas</t>
        </is>
      </c>
      <c r="B47" s="26" t="inlineStr">
        <is>
          <t xml:space="preserve">      Natural Gas</t>
        </is>
      </c>
      <c r="C47" s="34" t="n">
        <v>777.811829</v>
      </c>
      <c r="D47" s="34" t="n">
        <v>701.643372</v>
      </c>
      <c r="E47" s="34" t="n">
        <v>776.535828</v>
      </c>
      <c r="F47" s="34" t="n">
        <v>842.332825</v>
      </c>
      <c r="G47" s="34" t="n">
        <v>907.3078</v>
      </c>
      <c r="H47" s="34" t="n">
        <v>945.9149169999999</v>
      </c>
      <c r="I47" s="34" t="n">
        <v>979.259277</v>
      </c>
      <c r="J47" s="34" t="n">
        <v>983.10083</v>
      </c>
      <c r="K47" s="34" t="n">
        <v>983.41333</v>
      </c>
      <c r="L47" s="34" t="n">
        <v>983.499634</v>
      </c>
      <c r="M47" s="34" t="n">
        <v>984.443481</v>
      </c>
      <c r="N47" s="34" t="n">
        <v>989.439209</v>
      </c>
      <c r="O47" s="34" t="n">
        <v>996.558838</v>
      </c>
      <c r="P47" s="34" t="n">
        <v>1003.934875</v>
      </c>
      <c r="Q47" s="34" t="n">
        <v>1016.151184</v>
      </c>
      <c r="R47" s="34" t="n">
        <v>1030.31604</v>
      </c>
      <c r="S47" s="34" t="n">
        <v>1043.960693</v>
      </c>
      <c r="T47" s="34" t="n">
        <v>1061.056641</v>
      </c>
      <c r="U47" s="34" t="n">
        <v>1081.067871</v>
      </c>
      <c r="V47" s="34" t="n">
        <v>1098.60376</v>
      </c>
      <c r="W47" s="34" t="n">
        <v>1123.091553</v>
      </c>
      <c r="X47" s="34" t="n">
        <v>1144.126221</v>
      </c>
      <c r="Y47" s="34" t="n">
        <v>1166.88501</v>
      </c>
      <c r="Z47" s="34" t="n">
        <v>1193.182129</v>
      </c>
      <c r="AA47" s="34" t="n">
        <v>1218.435791</v>
      </c>
      <c r="AB47" s="34" t="n">
        <v>1243.122314</v>
      </c>
      <c r="AC47" s="34" t="n">
        <v>1264.712646</v>
      </c>
      <c r="AD47" s="34" t="n">
        <v>1282.611694</v>
      </c>
      <c r="AE47" s="34" t="n">
        <v>1305.562622</v>
      </c>
      <c r="AF47" s="34" t="n">
        <v>1333.271729</v>
      </c>
      <c r="AG47" s="34" t="n">
        <v>1355.653076</v>
      </c>
      <c r="AH47" s="34" t="n"/>
      <c r="AI47" s="170" t="n"/>
    </row>
    <row r="48" ht="15" customHeight="1" s="163">
      <c r="A48" s="30" t="inlineStr">
        <is>
          <t>BOM000:ca_SteamCoal</t>
        </is>
      </c>
      <c r="B48" s="26" t="inlineStr">
        <is>
          <t xml:space="preserve">      Steam Coal</t>
        </is>
      </c>
      <c r="C48" s="34" t="n">
        <v>51.4856</v>
      </c>
      <c r="D48" s="34" t="n">
        <v>51.939758</v>
      </c>
      <c r="E48" s="34" t="n">
        <v>54.225235</v>
      </c>
      <c r="F48" s="34" t="n">
        <v>55.36953</v>
      </c>
      <c r="G48" s="34" t="n">
        <v>56.650146</v>
      </c>
      <c r="H48" s="34" t="n">
        <v>57.832451</v>
      </c>
      <c r="I48" s="34" t="n">
        <v>58.797287</v>
      </c>
      <c r="J48" s="34" t="n">
        <v>59.569496</v>
      </c>
      <c r="K48" s="34" t="n">
        <v>60.217896</v>
      </c>
      <c r="L48" s="34" t="n">
        <v>60.671417</v>
      </c>
      <c r="M48" s="34" t="n">
        <v>61.145302</v>
      </c>
      <c r="N48" s="34" t="n">
        <v>61.674202</v>
      </c>
      <c r="O48" s="34" t="n">
        <v>62.212067</v>
      </c>
      <c r="P48" s="34" t="n">
        <v>62.566811</v>
      </c>
      <c r="Q48" s="34" t="n">
        <v>63.004406</v>
      </c>
      <c r="R48" s="34" t="n">
        <v>63.643482</v>
      </c>
      <c r="S48" s="34" t="n">
        <v>64.294708</v>
      </c>
      <c r="T48" s="34" t="n">
        <v>64.871574</v>
      </c>
      <c r="U48" s="34" t="n">
        <v>65.541855</v>
      </c>
      <c r="V48" s="34" t="n">
        <v>66.270126</v>
      </c>
      <c r="W48" s="34" t="n">
        <v>67.01990499999999</v>
      </c>
      <c r="X48" s="34" t="n">
        <v>67.87795300000001</v>
      </c>
      <c r="Y48" s="34" t="n">
        <v>68.84393300000001</v>
      </c>
      <c r="Z48" s="34" t="n">
        <v>69.900513</v>
      </c>
      <c r="AA48" s="34" t="n">
        <v>70.92581199999999</v>
      </c>
      <c r="AB48" s="34" t="n">
        <v>71.766403</v>
      </c>
      <c r="AC48" s="34" t="n">
        <v>72.55117799999999</v>
      </c>
      <c r="AD48" s="34" t="n">
        <v>73.281845</v>
      </c>
      <c r="AE48" s="34" t="n">
        <v>74.11378499999999</v>
      </c>
      <c r="AF48" s="34" t="n">
        <v>75.056747</v>
      </c>
      <c r="AG48" s="34" t="n">
        <v>75.97737100000001</v>
      </c>
      <c r="AH48" s="34" t="n"/>
      <c r="AI48" s="170" t="n"/>
    </row>
    <row r="49" ht="15" customHeight="1" s="163">
      <c r="A49" s="30" t="inlineStr">
        <is>
          <t>BOM000:ca_MetCoal</t>
        </is>
      </c>
      <c r="B49" s="26" t="inlineStr">
        <is>
          <t xml:space="preserve">      Metallurgical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BOM000:ca_Renewables</t>
        </is>
      </c>
      <c r="B50" s="26" t="inlineStr">
        <is>
          <t xml:space="preserve">      Renewables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BOM000:ca_PurchasedElec</t>
        </is>
      </c>
      <c r="B51" s="26" t="inlineStr">
        <is>
          <t xml:space="preserve">      Purchased Electricity</t>
        </is>
      </c>
      <c r="C51" s="34" t="n">
        <v>371.157227</v>
      </c>
      <c r="D51" s="34" t="n">
        <v>373.381042</v>
      </c>
      <c r="E51" s="34" t="n">
        <v>379.4935</v>
      </c>
      <c r="F51" s="34" t="n">
        <v>389.193604</v>
      </c>
      <c r="G51" s="34" t="n">
        <v>398.672455</v>
      </c>
      <c r="H51" s="34" t="n">
        <v>407.18811</v>
      </c>
      <c r="I51" s="34" t="n">
        <v>414.106232</v>
      </c>
      <c r="J51" s="34" t="n">
        <v>419.530701</v>
      </c>
      <c r="K51" s="34" t="n">
        <v>423.591003</v>
      </c>
      <c r="L51" s="34" t="n">
        <v>426.092773</v>
      </c>
      <c r="M51" s="34" t="n">
        <v>429.115936</v>
      </c>
      <c r="N51" s="34" t="n">
        <v>431.873352</v>
      </c>
      <c r="O51" s="34" t="n">
        <v>434.348999</v>
      </c>
      <c r="P51" s="34" t="n">
        <v>435.721527</v>
      </c>
      <c r="Q51" s="34" t="n">
        <v>437.76178</v>
      </c>
      <c r="R51" s="34" t="n">
        <v>441.010071</v>
      </c>
      <c r="S51" s="34" t="n">
        <v>444.702087</v>
      </c>
      <c r="T51" s="34" t="n">
        <v>447.938995</v>
      </c>
      <c r="U51" s="34" t="n">
        <v>451.695404</v>
      </c>
      <c r="V51" s="34" t="n">
        <v>455.954834</v>
      </c>
      <c r="W51" s="34" t="n">
        <v>460.275696</v>
      </c>
      <c r="X51" s="34" t="n">
        <v>465.330597</v>
      </c>
      <c r="Y51" s="34" t="n">
        <v>471.242828</v>
      </c>
      <c r="Z51" s="34" t="n">
        <v>478.024384</v>
      </c>
      <c r="AA51" s="34" t="n">
        <v>484.400299</v>
      </c>
      <c r="AB51" s="34" t="n">
        <v>489.024841</v>
      </c>
      <c r="AC51" s="34" t="n">
        <v>493.408142</v>
      </c>
      <c r="AD51" s="34" t="n">
        <v>497.388123</v>
      </c>
      <c r="AE51" s="34" t="n">
        <v>502.029175</v>
      </c>
      <c r="AF51" s="34" t="n">
        <v>507.689819</v>
      </c>
      <c r="AG51" s="34" t="n">
        <v>512.704712</v>
      </c>
      <c r="AH51" s="34" t="n"/>
      <c r="AI51" s="170" t="n"/>
    </row>
    <row r="52" ht="15" customHeight="1" s="163">
      <c r="A52" s="30" t="inlineStr">
        <is>
          <t>BOM000:ca_Total</t>
        </is>
      </c>
      <c r="B52" s="25" t="inlineStr">
        <is>
          <t xml:space="preserve">         Total</t>
        </is>
      </c>
      <c r="C52" s="33" t="n"/>
      <c r="D52" s="33" t="n"/>
      <c r="E52" s="33" t="n"/>
      <c r="F52" s="33" t="n"/>
      <c r="G52" s="33" t="n"/>
      <c r="H52" s="33" t="n"/>
      <c r="I52" s="33" t="n"/>
      <c r="J52" s="33" t="n"/>
      <c r="K52" s="33" t="n"/>
      <c r="L52" s="33" t="n"/>
      <c r="M52" s="33" t="n"/>
      <c r="N52" s="33" t="n"/>
      <c r="O52" s="33" t="n"/>
      <c r="P52" s="33" t="n"/>
      <c r="Q52" s="33" t="n"/>
      <c r="R52" s="33" t="n"/>
      <c r="S52" s="33" t="n"/>
      <c r="T52" s="33" t="n"/>
      <c r="U52" s="33" t="n"/>
      <c r="V52" s="33" t="n"/>
      <c r="W52" s="33" t="n"/>
      <c r="X52" s="33" t="n"/>
      <c r="Y52" s="33" t="n"/>
      <c r="Z52" s="33" t="n"/>
      <c r="AA52" s="33" t="n"/>
      <c r="AB52" s="33" t="n"/>
      <c r="AC52" s="33" t="n"/>
      <c r="AD52" s="33" t="n"/>
      <c r="AE52" s="33" t="n"/>
      <c r="AF52" s="33" t="n"/>
      <c r="AG52" s="33" t="n"/>
      <c r="AH52" s="33" t="n"/>
      <c r="AI52" s="169" t="n"/>
    </row>
    <row r="55" ht="15" customHeight="1" s="163">
      <c r="B55" s="25" t="inlineStr">
        <is>
          <t>Value of Shipments (billion 2012 dollars)</t>
        </is>
      </c>
    </row>
    <row r="56" ht="15" customHeight="1" s="163">
      <c r="A56" s="30" t="inlineStr">
        <is>
          <t>BOM000:ca_ValueofShipme</t>
        </is>
      </c>
      <c r="B56" s="26" t="inlineStr">
        <is>
          <t xml:space="preserve">   Wood Products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BOM000:ea_ValueofShipme</t>
        </is>
      </c>
      <c r="B57" s="26" t="inlineStr">
        <is>
          <t xml:space="preserve">   Plastics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BOM000:fa_ValueofShipme</t>
        </is>
      </c>
      <c r="B58" s="26" t="inlineStr">
        <is>
          <t xml:space="preserve">   Balance of Manufacturing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60" ht="15" customHeight="1" s="163">
      <c r="B60" s="25" t="inlineStr">
        <is>
          <t>Energy Consumption per Unit of Output</t>
        </is>
      </c>
    </row>
    <row r="61" ht="15" customHeight="1" s="163">
      <c r="B61" s="25" t="inlineStr">
        <is>
          <t>(thousand Btu per 2012 dollar shipments)</t>
        </is>
      </c>
    </row>
    <row r="62" ht="15" customHeight="1" s="163">
      <c r="A62" s="30" t="inlineStr">
        <is>
          <t>BOM000:ca_(thousandBtup</t>
        </is>
      </c>
      <c r="B62" s="26" t="inlineStr">
        <is>
          <t xml:space="preserve">   Wood Products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BOM000:ea_(thousandBtup</t>
        </is>
      </c>
      <c r="B63" s="26" t="inlineStr">
        <is>
          <t xml:space="preserve">   Plastics</t>
        </is>
      </c>
      <c r="C63" s="27" t="n"/>
      <c r="D63" s="27" t="n"/>
      <c r="E63" s="27" t="n"/>
      <c r="F63" s="27" t="n"/>
      <c r="G63" s="27" t="n"/>
      <c r="H63" s="27" t="n"/>
      <c r="I63" s="27" t="n"/>
      <c r="J63" s="27" t="n"/>
      <c r="K63" s="27" t="n"/>
      <c r="L63" s="27" t="n"/>
      <c r="M63" s="27" t="n"/>
      <c r="N63" s="27" t="n"/>
      <c r="O63" s="27" t="n"/>
      <c r="P63" s="27" t="n"/>
      <c r="Q63" s="27" t="n"/>
      <c r="R63" s="27" t="n"/>
      <c r="S63" s="27" t="n"/>
      <c r="T63" s="27" t="n"/>
      <c r="U63" s="27" t="n"/>
      <c r="V63" s="27" t="n"/>
      <c r="W63" s="27" t="n"/>
      <c r="X63" s="27" t="n"/>
      <c r="Y63" s="27" t="n"/>
      <c r="Z63" s="27" t="n"/>
      <c r="AA63" s="27" t="n"/>
      <c r="AB63" s="27" t="n"/>
      <c r="AC63" s="27" t="n"/>
      <c r="AD63" s="27" t="n"/>
      <c r="AE63" s="27" t="n"/>
      <c r="AF63" s="27" t="n"/>
      <c r="AG63" s="27" t="n"/>
      <c r="AH63" s="27" t="n"/>
      <c r="AI63" s="170" t="n"/>
    </row>
    <row r="64" ht="15" customHeight="1" s="163">
      <c r="A64" s="30" t="inlineStr">
        <is>
          <t>BOM000:fa_(thousandBtup</t>
        </is>
      </c>
      <c r="B64" s="26" t="inlineStr">
        <is>
          <t xml:space="preserve">   Balance of Manufacturing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6" ht="15" customHeight="1" s="163">
      <c r="B66" s="25" t="inlineStr">
        <is>
          <t>Carbon Dioxide Emissions 3/ (million metric</t>
        </is>
      </c>
    </row>
    <row r="67" ht="15" customHeight="1" s="163">
      <c r="B67" s="25" t="inlineStr">
        <is>
          <t xml:space="preserve"> tons carbon dioxide equivalent)</t>
        </is>
      </c>
    </row>
    <row r="68" ht="15" customHeight="1" s="163">
      <c r="A68" s="30" t="inlineStr">
        <is>
          <t>BOM000:ca_tonscarbon_dd</t>
        </is>
      </c>
      <c r="B68" s="26" t="inlineStr">
        <is>
          <t xml:space="preserve">   Wood Products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69" ht="15" customHeight="1" s="163">
      <c r="A69" s="30" t="inlineStr">
        <is>
          <t>BOM000:ea_tonscarbon_dd</t>
        </is>
      </c>
      <c r="B69" s="26" t="inlineStr">
        <is>
          <t xml:space="preserve">   Plastics</t>
        </is>
      </c>
      <c r="C69" s="28" t="n"/>
      <c r="D69" s="28" t="n"/>
      <c r="E69" s="28" t="n"/>
      <c r="F69" s="28" t="n"/>
      <c r="G69" s="28" t="n"/>
      <c r="H69" s="28" t="n"/>
      <c r="I69" s="28" t="n"/>
      <c r="J69" s="28" t="n"/>
      <c r="K69" s="28" t="n"/>
      <c r="L69" s="28" t="n"/>
      <c r="M69" s="28" t="n"/>
      <c r="N69" s="28" t="n"/>
      <c r="O69" s="28" t="n"/>
      <c r="P69" s="28" t="n"/>
      <c r="Q69" s="28" t="n"/>
      <c r="R69" s="28" t="n"/>
      <c r="S69" s="28" t="n"/>
      <c r="T69" s="28" t="n"/>
      <c r="U69" s="28" t="n"/>
      <c r="V69" s="28" t="n"/>
      <c r="W69" s="28" t="n"/>
      <c r="X69" s="28" t="n"/>
      <c r="Y69" s="28" t="n"/>
      <c r="Z69" s="28" t="n"/>
      <c r="AA69" s="28" t="n"/>
      <c r="AB69" s="28" t="n"/>
      <c r="AC69" s="28" t="n"/>
      <c r="AD69" s="28" t="n"/>
      <c r="AE69" s="28" t="n"/>
      <c r="AF69" s="28" t="n"/>
      <c r="AG69" s="28" t="n"/>
      <c r="AH69" s="28" t="n"/>
      <c r="AI69" s="170" t="n"/>
    </row>
    <row r="70" ht="15" customHeight="1" s="163">
      <c r="A70" s="30" t="inlineStr">
        <is>
          <t>BOM000:fa_tonscarbon_dd</t>
        </is>
      </c>
      <c r="B70" s="26" t="inlineStr">
        <is>
          <t xml:space="preserve">   Balance of Manufacturing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3" ht="15" customHeight="1" s="163">
      <c r="B73" s="25" t="inlineStr">
        <is>
          <t>Wood, Plastics, and Balance of Manufacturing:</t>
        </is>
      </c>
    </row>
    <row r="75" ht="15" customHeight="1" s="163">
      <c r="B75" s="25" t="inlineStr">
        <is>
          <t xml:space="preserve"> Combined Heat and Power 4/</t>
        </is>
      </c>
    </row>
    <row r="76" ht="15" customHeight="1" s="163">
      <c r="B76" s="25" t="inlineStr">
        <is>
          <t xml:space="preserve">  Generating Capacity (gigawatts)</t>
        </is>
      </c>
    </row>
    <row r="77" ht="15" customHeight="1" s="163">
      <c r="A77" s="30" t="inlineStr">
        <is>
          <t>BOM000:ma_Petroleum</t>
        </is>
      </c>
      <c r="B77" s="26" t="inlineStr">
        <is>
          <t xml:space="preserve">    Petroleum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>
      <c r="A78" s="30" t="inlineStr">
        <is>
          <t>BOM000:ma_NaturalGas</t>
        </is>
      </c>
      <c r="B78" s="26" t="inlineStr">
        <is>
          <t xml:space="preserve">    Natural Gas</t>
        </is>
      </c>
      <c r="C78" s="27" t="n"/>
      <c r="D78" s="27" t="n"/>
      <c r="E78" s="27" t="n"/>
      <c r="F78" s="27" t="n"/>
      <c r="G78" s="27" t="n"/>
      <c r="H78" s="27" t="n"/>
      <c r="I78" s="27" t="n"/>
      <c r="J78" s="27" t="n"/>
      <c r="K78" s="27" t="n"/>
      <c r="L78" s="27" t="n"/>
      <c r="M78" s="27" t="n"/>
      <c r="N78" s="27" t="n"/>
      <c r="O78" s="27" t="n"/>
      <c r="P78" s="27" t="n"/>
      <c r="Q78" s="27" t="n"/>
      <c r="R78" s="27" t="n"/>
      <c r="S78" s="27" t="n"/>
      <c r="T78" s="27" t="n"/>
      <c r="U78" s="27" t="n"/>
      <c r="V78" s="27" t="n"/>
      <c r="W78" s="27" t="n"/>
      <c r="X78" s="27" t="n"/>
      <c r="Y78" s="27" t="n"/>
      <c r="Z78" s="27" t="n"/>
      <c r="AA78" s="27" t="n"/>
      <c r="AB78" s="27" t="n"/>
      <c r="AC78" s="27" t="n"/>
      <c r="AD78" s="27" t="n"/>
      <c r="AE78" s="27" t="n"/>
      <c r="AF78" s="27" t="n"/>
      <c r="AG78" s="27" t="n"/>
      <c r="AH78" s="27" t="n"/>
      <c r="AI78" s="170" t="n"/>
    </row>
    <row r="79" ht="15" customHeight="1" s="163">
      <c r="A79" s="30" t="inlineStr">
        <is>
          <t>BOM000:ma_Coal</t>
        </is>
      </c>
      <c r="B79" s="26" t="inlineStr">
        <is>
          <t xml:space="preserve">    Coal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BOM000:ma_Other</t>
        </is>
      </c>
      <c r="B80" s="26" t="inlineStr">
        <is>
          <t xml:space="preserve">    Other 5/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BOM000:ma_Total</t>
        </is>
      </c>
      <c r="B81" s="25" t="inlineStr">
        <is>
          <t xml:space="preserve">      Total</t>
        </is>
      </c>
      <c r="C81" s="35" t="n"/>
      <c r="D81" s="35" t="n"/>
      <c r="E81" s="35" t="n"/>
      <c r="F81" s="35" t="n"/>
      <c r="G81" s="35" t="n"/>
      <c r="H81" s="35" t="n"/>
      <c r="I81" s="35" t="n"/>
      <c r="J81" s="35" t="n"/>
      <c r="K81" s="35" t="n"/>
      <c r="L81" s="35" t="n"/>
      <c r="M81" s="35" t="n"/>
      <c r="N81" s="35" t="n"/>
      <c r="O81" s="35" t="n"/>
      <c r="P81" s="35" t="n"/>
      <c r="Q81" s="35" t="n"/>
      <c r="R81" s="35" t="n"/>
      <c r="S81" s="35" t="n"/>
      <c r="T81" s="35" t="n"/>
      <c r="U81" s="35" t="n"/>
      <c r="V81" s="35" t="n"/>
      <c r="W81" s="35" t="n"/>
      <c r="X81" s="35" t="n"/>
      <c r="Y81" s="35" t="n"/>
      <c r="Z81" s="35" t="n"/>
      <c r="AA81" s="35" t="n"/>
      <c r="AB81" s="35" t="n"/>
      <c r="AC81" s="35" t="n"/>
      <c r="AD81" s="35" t="n"/>
      <c r="AE81" s="35" t="n"/>
      <c r="AF81" s="35" t="n"/>
      <c r="AG81" s="35" t="n"/>
      <c r="AH81" s="35" t="n"/>
      <c r="AI81" s="169" t="n"/>
    </row>
    <row r="82" ht="15" customHeight="1" s="163">
      <c r="B82" s="25" t="inlineStr">
        <is>
          <t xml:space="preserve">  Net Generation (billion kilowatthours)</t>
        </is>
      </c>
    </row>
    <row r="83" ht="15" customHeight="1" s="163">
      <c r="A83" s="30" t="inlineStr">
        <is>
          <t>BOM000:na_Petroleum</t>
        </is>
      </c>
      <c r="B83" s="26" t="inlineStr">
        <is>
          <t xml:space="preserve">    Petroleum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BOM000:na_NaturalGas</t>
        </is>
      </c>
      <c r="B84" s="26" t="inlineStr">
        <is>
          <t xml:space="preserve">    Natural Gas</t>
        </is>
      </c>
      <c r="C84" s="27" t="n"/>
      <c r="D84" s="27" t="n"/>
      <c r="E84" s="27" t="n"/>
      <c r="F84" s="27" t="n"/>
      <c r="G84" s="27" t="n"/>
      <c r="H84" s="27" t="n"/>
      <c r="I84" s="27" t="n"/>
      <c r="J84" s="27" t="n"/>
      <c r="K84" s="27" t="n"/>
      <c r="L84" s="27" t="n"/>
      <c r="M84" s="27" t="n"/>
      <c r="N84" s="27" t="n"/>
      <c r="O84" s="27" t="n"/>
      <c r="P84" s="27" t="n"/>
      <c r="Q84" s="27" t="n"/>
      <c r="R84" s="27" t="n"/>
      <c r="S84" s="27" t="n"/>
      <c r="T84" s="27" t="n"/>
      <c r="U84" s="27" t="n"/>
      <c r="V84" s="27" t="n"/>
      <c r="W84" s="27" t="n"/>
      <c r="X84" s="27" t="n"/>
      <c r="Y84" s="27" t="n"/>
      <c r="Z84" s="27" t="n"/>
      <c r="AA84" s="27" t="n"/>
      <c r="AB84" s="27" t="n"/>
      <c r="AC84" s="27" t="n"/>
      <c r="AD84" s="27" t="n"/>
      <c r="AE84" s="27" t="n"/>
      <c r="AF84" s="27" t="n"/>
      <c r="AG84" s="27" t="n"/>
      <c r="AH84" s="27" t="n"/>
      <c r="AI84" s="170" t="n"/>
    </row>
    <row r="85" ht="15" customHeight="1" s="163">
      <c r="A85" s="30" t="inlineStr">
        <is>
          <t>BOM000:na_Coal</t>
        </is>
      </c>
      <c r="B85" s="26" t="inlineStr">
        <is>
          <t xml:space="preserve">    Coal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BOM000:na_Other</t>
        </is>
      </c>
      <c r="B86" s="26" t="inlineStr">
        <is>
          <t xml:space="preserve">    Other 5/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BOM000:na_Total</t>
        </is>
      </c>
      <c r="B87" s="25" t="inlineStr">
        <is>
          <t xml:space="preserve">      Total</t>
        </is>
      </c>
      <c r="C87" s="35" t="n"/>
      <c r="D87" s="35" t="n"/>
      <c r="E87" s="35" t="n"/>
      <c r="F87" s="35" t="n"/>
      <c r="G87" s="35" t="n"/>
      <c r="H87" s="35" t="n"/>
      <c r="I87" s="35" t="n"/>
      <c r="J87" s="35" t="n"/>
      <c r="K87" s="35" t="n"/>
      <c r="L87" s="35" t="n"/>
      <c r="M87" s="35" t="n"/>
      <c r="N87" s="35" t="n"/>
      <c r="O87" s="35" t="n"/>
      <c r="P87" s="35" t="n"/>
      <c r="Q87" s="35" t="n"/>
      <c r="R87" s="35" t="n"/>
      <c r="S87" s="35" t="n"/>
      <c r="T87" s="35" t="n"/>
      <c r="U87" s="35" t="n"/>
      <c r="V87" s="35" t="n"/>
      <c r="W87" s="35" t="n"/>
      <c r="X87" s="35" t="n"/>
      <c r="Y87" s="35" t="n"/>
      <c r="Z87" s="35" t="n"/>
      <c r="AA87" s="35" t="n"/>
      <c r="AB87" s="35" t="n"/>
      <c r="AC87" s="35" t="n"/>
      <c r="AD87" s="35" t="n"/>
      <c r="AE87" s="35" t="n"/>
      <c r="AF87" s="35" t="n"/>
      <c r="AG87" s="35" t="n"/>
      <c r="AH87" s="35" t="n"/>
      <c r="AI87" s="169" t="n"/>
    </row>
    <row r="88" ht="15" customHeight="1" s="163">
      <c r="B88" s="25" t="inlineStr">
        <is>
          <t xml:space="preserve">    Disposition</t>
        </is>
      </c>
    </row>
    <row r="89" ht="15" customHeight="1" s="163">
      <c r="A89" s="30" t="inlineStr">
        <is>
          <t>BOM000:na_SalestotheGri</t>
        </is>
      </c>
      <c r="B89" s="26" t="inlineStr">
        <is>
          <t xml:space="preserve">      Sales to the Grid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 thickBot="1">
      <c r="A90" s="30" t="inlineStr">
        <is>
          <t>BOM000:na_Generationfor</t>
        </is>
      </c>
      <c r="B90" s="26" t="inlineStr">
        <is>
          <t xml:space="preserve">      Generation for Own Use</t>
        </is>
      </c>
      <c r="C90" s="27" t="n"/>
      <c r="D90" s="27" t="n"/>
      <c r="E90" s="27" t="n"/>
      <c r="F90" s="27" t="n"/>
      <c r="G90" s="27" t="n"/>
      <c r="H90" s="27" t="n"/>
      <c r="I90" s="27" t="n"/>
      <c r="J90" s="27" t="n"/>
      <c r="K90" s="27" t="n"/>
      <c r="L90" s="27" t="n"/>
      <c r="M90" s="27" t="n"/>
      <c r="N90" s="27" t="n"/>
      <c r="O90" s="27" t="n"/>
      <c r="P90" s="27" t="n"/>
      <c r="Q90" s="27" t="n"/>
      <c r="R90" s="27" t="n"/>
      <c r="S90" s="27" t="n"/>
      <c r="T90" s="27" t="n"/>
      <c r="U90" s="27" t="n"/>
      <c r="V90" s="27" t="n"/>
      <c r="W90" s="27" t="n"/>
      <c r="X90" s="27" t="n"/>
      <c r="Y90" s="27" t="n"/>
      <c r="Z90" s="27" t="n"/>
      <c r="AA90" s="27" t="n"/>
      <c r="AB90" s="27" t="n"/>
      <c r="AC90" s="27" t="n"/>
      <c r="AD90" s="27" t="n"/>
      <c r="AE90" s="27" t="n"/>
      <c r="AF90" s="27" t="n"/>
      <c r="AG90" s="27" t="n"/>
      <c r="AH90" s="27" t="n"/>
      <c r="AI90" s="170" t="n"/>
    </row>
    <row r="91" ht="15" customHeight="1" s="163">
      <c r="B91" s="164" t="inlineStr">
        <is>
          <t xml:space="preserve">   1/ Includes energy for combined heat and power plants that have a non-regulatory status, small on-site generating systems.</t>
        </is>
      </c>
      <c r="C91" s="164" t="n"/>
      <c r="D91" s="164" t="n"/>
      <c r="E91" s="164" t="n"/>
      <c r="F91" s="164" t="n"/>
      <c r="G91" s="164" t="n"/>
      <c r="H91" s="164" t="n"/>
      <c r="I91" s="164" t="n"/>
      <c r="J91" s="164" t="n"/>
      <c r="K91" s="164" t="n"/>
      <c r="L91" s="164" t="n"/>
      <c r="M91" s="164" t="n"/>
      <c r="N91" s="164" t="n"/>
      <c r="O91" s="164" t="n"/>
      <c r="P91" s="164" t="n"/>
      <c r="Q91" s="164" t="n"/>
      <c r="R91" s="164" t="n"/>
      <c r="S91" s="164" t="n"/>
      <c r="T91" s="164" t="n"/>
      <c r="U91" s="164" t="n"/>
      <c r="V91" s="164" t="n"/>
      <c r="W91" s="164" t="n"/>
      <c r="X91" s="164" t="n"/>
      <c r="Y91" s="164" t="n"/>
      <c r="Z91" s="164" t="n"/>
      <c r="AA91" s="164" t="n"/>
      <c r="AB91" s="164" t="n"/>
      <c r="AC91" s="164" t="n"/>
      <c r="AD91" s="164" t="n"/>
      <c r="AE91" s="164" t="n"/>
      <c r="AF91" s="164" t="n"/>
      <c r="AG91" s="164" t="n"/>
      <c r="AH91" s="164" t="n"/>
      <c r="AI91" s="164" t="n"/>
    </row>
    <row r="92" ht="15" customHeight="1" s="163">
      <c r="B92" s="31" t="inlineStr">
        <is>
          <t xml:space="preserve">   2/ Includes lubricants, and miscellaneous petroleum products.</t>
        </is>
      </c>
    </row>
    <row r="93" ht="15" customHeight="1" s="163">
      <c r="B93" s="31" t="inlineStr">
        <is>
          <t xml:space="preserve">   3/ Includes emissions attributable to the fuels consumed to generate the purchased electricity.</t>
        </is>
      </c>
    </row>
    <row r="94" ht="15" customHeight="1" s="163">
      <c r="B94" s="31" t="inlineStr">
        <is>
          <t xml:space="preserve">   4/ Includes industrial-owned generators not classified as combined heat and power, such as standby generators.</t>
        </is>
      </c>
    </row>
    <row r="95" ht="15" customHeight="1" s="163">
      <c r="B95" s="31" t="inlineStr">
        <is>
          <t xml:space="preserve">   5/ Includes wood and other biomass, waste heat, municipal waste, and renewable sources.</t>
        </is>
      </c>
    </row>
    <row r="96" ht="15" customHeight="1" s="163">
      <c r="B96" s="31" t="inlineStr">
        <is>
          <t xml:space="preserve">   Btu = British thermal unit.</t>
        </is>
      </c>
    </row>
    <row r="97" ht="15" customHeight="1" s="163">
      <c r="B97" s="31" t="inlineStr">
        <is>
          <t xml:space="preserve">   - - - Not applicable.</t>
        </is>
      </c>
    </row>
    <row r="98" ht="15" customHeight="1" s="163">
      <c r="B98" s="31" t="inlineStr">
        <is>
          <t xml:space="preserve">   Note:  Includes estimated consumption for petroleum and other liquids.  Totals may not equal sum of components due to independent</t>
        </is>
      </c>
    </row>
    <row r="99" ht="15" customHeight="1" s="163">
      <c r="B99" s="31" t="inlineStr">
        <is>
          <t>rounding.</t>
        </is>
      </c>
    </row>
    <row r="100" ht="15" customHeight="1" s="163">
      <c r="B100" s="31" t="inlineStr">
        <is>
          <t xml:space="preserve">   Sources:  2019 value of shipments:  IHS Markit, Macroeconomic model, May 2019.</t>
        </is>
      </c>
    </row>
    <row r="101" ht="15" customHeight="1" s="163">
      <c r="B101" s="31" t="inlineStr">
        <is>
          <t>Other 2019:  U.S. Energy Information Administration (EIA), Short-Term Energy Outlook, October 2019 and EIA, AEO2020 National Energy</t>
        </is>
      </c>
    </row>
    <row r="102" ht="15" customHeight="1" s="163">
      <c r="B102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I1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UIC000</t>
        </is>
      </c>
      <c r="B10" s="24" t="inlineStr">
        <is>
          <t>34. Nonmanufacturing Sector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B15" s="25" t="inlineStr">
        <is>
          <t>Energy Consumption (trillion Btu)</t>
        </is>
      </c>
    </row>
    <row r="16" ht="15" customHeight="1" s="163">
      <c r="B16" s="25" t="inlineStr">
        <is>
          <t xml:space="preserve">   Agriculture</t>
        </is>
      </c>
    </row>
    <row r="17" ht="15" customHeight="1" s="163">
      <c r="A17" s="30" t="inlineStr">
        <is>
          <t>UIC000:ba_ResidualOil</t>
        </is>
      </c>
      <c r="B17" s="26" t="inlineStr">
        <is>
          <t xml:space="preserve">      Residual Fuel Oil</t>
        </is>
      </c>
      <c r="C17" s="34" t="n">
        <v>0.055946</v>
      </c>
      <c r="D17" s="34" t="n">
        <v>0.056703</v>
      </c>
      <c r="E17" s="34" t="n">
        <v>0.055644</v>
      </c>
      <c r="F17" s="34" t="n">
        <v>0.057038</v>
      </c>
      <c r="G17" s="34" t="n">
        <v>0.058252</v>
      </c>
      <c r="H17" s="34" t="n">
        <v>0.057966</v>
      </c>
      <c r="I17" s="34" t="n">
        <v>0.057549</v>
      </c>
      <c r="J17" s="34" t="n">
        <v>0.057007</v>
      </c>
      <c r="K17" s="34" t="n">
        <v>0.056346</v>
      </c>
      <c r="L17" s="34" t="n">
        <v>0.054992</v>
      </c>
      <c r="M17" s="34" t="n">
        <v>0.053559</v>
      </c>
      <c r="N17" s="34" t="n">
        <v>0.052052</v>
      </c>
      <c r="O17" s="34" t="n">
        <v>0.050453</v>
      </c>
      <c r="P17" s="34" t="n">
        <v>0.048272</v>
      </c>
      <c r="Q17" s="34" t="n">
        <v>0.046043</v>
      </c>
      <c r="R17" s="34" t="n">
        <v>0.043746</v>
      </c>
      <c r="S17" s="34" t="n">
        <v>0.041388</v>
      </c>
      <c r="T17" s="34" t="n">
        <v>0.038989</v>
      </c>
      <c r="U17" s="34" t="n">
        <v>0.036522</v>
      </c>
      <c r="V17" s="34" t="n">
        <v>0.033996</v>
      </c>
      <c r="W17" s="34" t="n">
        <v>0.031419</v>
      </c>
      <c r="X17" s="34" t="n">
        <v>0.02877</v>
      </c>
      <c r="Y17" s="34" t="n">
        <v>0.026064</v>
      </c>
      <c r="Z17" s="34" t="n">
        <v>0.023288</v>
      </c>
      <c r="AA17" s="34" t="n">
        <v>0.020446</v>
      </c>
      <c r="AB17" s="34" t="n">
        <v>0.018073</v>
      </c>
      <c r="AC17" s="34" t="n">
        <v>0.018073</v>
      </c>
      <c r="AD17" s="34" t="n">
        <v>0.018073</v>
      </c>
      <c r="AE17" s="34" t="n">
        <v>0.018073</v>
      </c>
      <c r="AF17" s="34" t="n">
        <v>0.018073</v>
      </c>
      <c r="AG17" s="34" t="n">
        <v>0.018073</v>
      </c>
      <c r="AH17" s="34" t="n"/>
      <c r="AI17" s="170" t="n"/>
    </row>
    <row r="18" ht="15" customHeight="1" s="163">
      <c r="A18" s="30" t="inlineStr">
        <is>
          <t>UIC000:ba_DistillateOil</t>
        </is>
      </c>
      <c r="B18" s="26" t="inlineStr">
        <is>
          <t xml:space="preserve">      Distillate Fuel Oil</t>
        </is>
      </c>
      <c r="C18" s="34" t="n">
        <v>352.733643</v>
      </c>
      <c r="D18" s="34" t="n">
        <v>372.712402</v>
      </c>
      <c r="E18" s="34" t="n">
        <v>393.490326</v>
      </c>
      <c r="F18" s="34" t="n">
        <v>401.895905</v>
      </c>
      <c r="G18" s="34" t="n">
        <v>410.71814</v>
      </c>
      <c r="H18" s="34" t="n">
        <v>418.146179</v>
      </c>
      <c r="I18" s="34" t="n">
        <v>425.016449</v>
      </c>
      <c r="J18" s="34" t="n">
        <v>431.42157</v>
      </c>
      <c r="K18" s="34" t="n">
        <v>437.659363</v>
      </c>
      <c r="L18" s="34" t="n">
        <v>442.970764</v>
      </c>
      <c r="M18" s="34" t="n">
        <v>448.311646</v>
      </c>
      <c r="N18" s="34" t="n">
        <v>453.754791</v>
      </c>
      <c r="O18" s="34" t="n">
        <v>460.794891</v>
      </c>
      <c r="P18" s="34" t="n">
        <v>465.951202</v>
      </c>
      <c r="Q18" s="34" t="n">
        <v>472.064728</v>
      </c>
      <c r="R18" s="34" t="n">
        <v>478.42749</v>
      </c>
      <c r="S18" s="34" t="n">
        <v>484.717407</v>
      </c>
      <c r="T18" s="34" t="n">
        <v>491.280487</v>
      </c>
      <c r="U18" s="34" t="n">
        <v>497.89209</v>
      </c>
      <c r="V18" s="34" t="n">
        <v>504.645233</v>
      </c>
      <c r="W18" s="34" t="n">
        <v>511.345032</v>
      </c>
      <c r="X18" s="34" t="n">
        <v>517.913452</v>
      </c>
      <c r="Y18" s="34" t="n">
        <v>524.566772</v>
      </c>
      <c r="Z18" s="34" t="n">
        <v>531.266174</v>
      </c>
      <c r="AA18" s="34" t="n">
        <v>537.9820560000001</v>
      </c>
      <c r="AB18" s="34" t="n">
        <v>544.963989</v>
      </c>
      <c r="AC18" s="34" t="n">
        <v>551.877502</v>
      </c>
      <c r="AD18" s="34" t="n">
        <v>558.8156739999999</v>
      </c>
      <c r="AE18" s="34" t="n">
        <v>566.19165</v>
      </c>
      <c r="AF18" s="34" t="n">
        <v>573.579834</v>
      </c>
      <c r="AG18" s="34" t="n">
        <v>581.222046</v>
      </c>
      <c r="AH18" s="34" t="n"/>
      <c r="AI18" s="170" t="n"/>
    </row>
    <row r="19" ht="15" customHeight="1" s="163">
      <c r="A19" s="30" t="inlineStr">
        <is>
          <t>UIC000:ba_LiquefiedPetr</t>
        </is>
      </c>
      <c r="B19" s="26" t="inlineStr">
        <is>
          <t xml:space="preserve">      Propane</t>
        </is>
      </c>
      <c r="C19" s="34" t="n">
        <v>64.13397999999999</v>
      </c>
      <c r="D19" s="34" t="n">
        <v>67.727531</v>
      </c>
      <c r="E19" s="34" t="n">
        <v>55.057327</v>
      </c>
      <c r="F19" s="34" t="n">
        <v>97.130844</v>
      </c>
      <c r="G19" s="34" t="n">
        <v>98.488876</v>
      </c>
      <c r="H19" s="34" t="n">
        <v>99.946152</v>
      </c>
      <c r="I19" s="34" t="n">
        <v>101.258301</v>
      </c>
      <c r="J19" s="34" t="n">
        <v>102.453354</v>
      </c>
      <c r="K19" s="34" t="n">
        <v>103.601387</v>
      </c>
      <c r="L19" s="34" t="n">
        <v>104.735992</v>
      </c>
      <c r="M19" s="34" t="n">
        <v>105.863892</v>
      </c>
      <c r="N19" s="34" t="n">
        <v>107.077896</v>
      </c>
      <c r="O19" s="34" t="n">
        <v>108.990723</v>
      </c>
      <c r="P19" s="34" t="n">
        <v>110.206253</v>
      </c>
      <c r="Q19" s="34" t="n">
        <v>111.742523</v>
      </c>
      <c r="R19" s="34" t="n">
        <v>113.368439</v>
      </c>
      <c r="S19" s="34" t="n">
        <v>114.959534</v>
      </c>
      <c r="T19" s="34" t="n">
        <v>116.770355</v>
      </c>
      <c r="U19" s="34" t="n">
        <v>118.597763</v>
      </c>
      <c r="V19" s="34" t="n">
        <v>120.444298</v>
      </c>
      <c r="W19" s="34" t="n">
        <v>122.244431</v>
      </c>
      <c r="X19" s="34" t="n">
        <v>123.940659</v>
      </c>
      <c r="Y19" s="34" t="n">
        <v>125.656494</v>
      </c>
      <c r="Z19" s="34" t="n">
        <v>127.387352</v>
      </c>
      <c r="AA19" s="34" t="n">
        <v>129.132599</v>
      </c>
      <c r="AB19" s="34" t="n">
        <v>130.945496</v>
      </c>
      <c r="AC19" s="34" t="n">
        <v>132.747208</v>
      </c>
      <c r="AD19" s="34" t="n">
        <v>134.554565</v>
      </c>
      <c r="AE19" s="34" t="n">
        <v>136.467682</v>
      </c>
      <c r="AF19" s="34" t="n">
        <v>138.388794</v>
      </c>
      <c r="AG19" s="34" t="n">
        <v>140.375702</v>
      </c>
      <c r="AH19" s="34" t="n"/>
      <c r="AI19" s="170" t="n"/>
    </row>
    <row r="20" ht="15" customHeight="1" s="163">
      <c r="A20" s="30" t="inlineStr">
        <is>
          <t>UIC000:ba_MotorGasoline</t>
        </is>
      </c>
      <c r="B20" s="26" t="inlineStr">
        <is>
          <t xml:space="preserve">      Motor Gasoline</t>
        </is>
      </c>
      <c r="C20" s="34" t="n">
        <v>115.474594</v>
      </c>
      <c r="D20" s="34" t="n">
        <v>122.142235</v>
      </c>
      <c r="E20" s="34" t="n">
        <v>134.337891</v>
      </c>
      <c r="F20" s="34" t="n">
        <v>137.051971</v>
      </c>
      <c r="G20" s="34" t="n">
        <v>139.895599</v>
      </c>
      <c r="H20" s="34" t="n">
        <v>142.391724</v>
      </c>
      <c r="I20" s="34" t="n">
        <v>144.661011</v>
      </c>
      <c r="J20" s="34" t="n">
        <v>146.757919</v>
      </c>
      <c r="K20" s="34" t="n">
        <v>148.778702</v>
      </c>
      <c r="L20" s="34" t="n">
        <v>150.586472</v>
      </c>
      <c r="M20" s="34" t="n">
        <v>152.359283</v>
      </c>
      <c r="N20" s="34" t="n">
        <v>154.178986</v>
      </c>
      <c r="O20" s="34" t="n">
        <v>156.564484</v>
      </c>
      <c r="P20" s="34" t="n">
        <v>158.385498</v>
      </c>
      <c r="Q20" s="34" t="n">
        <v>160.538147</v>
      </c>
      <c r="R20" s="34" t="n">
        <v>162.764069</v>
      </c>
      <c r="S20" s="34" t="n">
        <v>164.96521</v>
      </c>
      <c r="T20" s="34" t="n">
        <v>167.262939</v>
      </c>
      <c r="U20" s="34" t="n">
        <v>169.573578</v>
      </c>
      <c r="V20" s="34" t="n">
        <v>171.922638</v>
      </c>
      <c r="W20" s="34" t="n">
        <v>174.275833</v>
      </c>
      <c r="X20" s="34" t="n">
        <v>176.587662</v>
      </c>
      <c r="Y20" s="34" t="n">
        <v>178.905304</v>
      </c>
      <c r="Z20" s="34" t="n">
        <v>181.237854</v>
      </c>
      <c r="AA20" s="34" t="n">
        <v>183.58075</v>
      </c>
      <c r="AB20" s="34" t="n">
        <v>186.013947</v>
      </c>
      <c r="AC20" s="34" t="n">
        <v>188.421997</v>
      </c>
      <c r="AD20" s="34" t="n">
        <v>190.831421</v>
      </c>
      <c r="AE20" s="34" t="n">
        <v>193.388412</v>
      </c>
      <c r="AF20" s="34" t="n">
        <v>195.943405</v>
      </c>
      <c r="AG20" s="34" t="n">
        <v>198.586975</v>
      </c>
      <c r="AH20" s="34" t="n"/>
      <c r="AI20" s="170" t="n"/>
    </row>
    <row r="21" ht="15" customHeight="1" s="163">
      <c r="A21" s="30" t="inlineStr">
        <is>
          <t>UIC000:ba_OtherPetroleu</t>
        </is>
      </c>
      <c r="B21" s="26" t="inlineStr">
        <is>
          <t xml:space="preserve">      Other Petroleum 1/</t>
        </is>
      </c>
      <c r="C21" s="34" t="n">
        <v>58.281406</v>
      </c>
      <c r="D21" s="34" t="n">
        <v>61.660282</v>
      </c>
      <c r="E21" s="34" t="n">
        <v>43.578438</v>
      </c>
      <c r="F21" s="34" t="n">
        <v>46.883877</v>
      </c>
      <c r="G21" s="34" t="n">
        <v>50.306427</v>
      </c>
      <c r="H21" s="34" t="n">
        <v>52.451538</v>
      </c>
      <c r="I21" s="34" t="n">
        <v>54.549618</v>
      </c>
      <c r="J21" s="34" t="n">
        <v>56.609039</v>
      </c>
      <c r="K21" s="34" t="n">
        <v>58.668648</v>
      </c>
      <c r="L21" s="34" t="n">
        <v>60.031929</v>
      </c>
      <c r="M21" s="34" t="n">
        <v>61.409355</v>
      </c>
      <c r="N21" s="34" t="n">
        <v>62.801537</v>
      </c>
      <c r="O21" s="34" t="n">
        <v>64.298447</v>
      </c>
      <c r="P21" s="34" t="n">
        <v>65.10932200000001</v>
      </c>
      <c r="Q21" s="34" t="n">
        <v>66.025696</v>
      </c>
      <c r="R21" s="34" t="n">
        <v>66.97065000000001</v>
      </c>
      <c r="S21" s="34" t="n">
        <v>67.905846</v>
      </c>
      <c r="T21" s="34" t="n">
        <v>68.820206</v>
      </c>
      <c r="U21" s="34" t="n">
        <v>69.740509</v>
      </c>
      <c r="V21" s="34" t="n">
        <v>70.69059799999999</v>
      </c>
      <c r="W21" s="34" t="n">
        <v>71.649536</v>
      </c>
      <c r="X21" s="34" t="n">
        <v>72.624252</v>
      </c>
      <c r="Y21" s="34" t="n">
        <v>73.60580400000001</v>
      </c>
      <c r="Z21" s="34" t="n">
        <v>74.59320099999999</v>
      </c>
      <c r="AA21" s="34" t="n">
        <v>75.582947</v>
      </c>
      <c r="AB21" s="34" t="n">
        <v>76.610878</v>
      </c>
      <c r="AC21" s="34" t="n">
        <v>77.627304</v>
      </c>
      <c r="AD21" s="34" t="n">
        <v>78.645432</v>
      </c>
      <c r="AE21" s="34" t="n">
        <v>79.72678399999999</v>
      </c>
      <c r="AF21" s="34" t="n">
        <v>80.807678</v>
      </c>
      <c r="AG21" s="34" t="n">
        <v>81.925453</v>
      </c>
      <c r="AH21" s="34" t="n"/>
      <c r="AI21" s="170" t="n"/>
    </row>
    <row r="22" ht="15" customHeight="1" s="163">
      <c r="A22" s="30" t="inlineStr">
        <is>
          <t>UIC000:ba_PetroleumSubt</t>
        </is>
      </c>
      <c r="B22" s="26" t="inlineStr">
        <is>
          <t xml:space="preserve">      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UIC000:ba_NaturalGas</t>
        </is>
      </c>
      <c r="B23" s="26" t="inlineStr">
        <is>
          <t xml:space="preserve">      Natural Gas</t>
        </is>
      </c>
      <c r="C23" s="34" t="n">
        <v>196.287537</v>
      </c>
      <c r="D23" s="34" t="n">
        <v>207.768723</v>
      </c>
      <c r="E23" s="34" t="n">
        <v>217.283035</v>
      </c>
      <c r="F23" s="34" t="n">
        <v>217.12204</v>
      </c>
      <c r="G23" s="34" t="n">
        <v>217.042923</v>
      </c>
      <c r="H23" s="34" t="n">
        <v>218.647385</v>
      </c>
      <c r="I23" s="34" t="n">
        <v>219.832535</v>
      </c>
      <c r="J23" s="34" t="n">
        <v>220.694275</v>
      </c>
      <c r="K23" s="34" t="n">
        <v>221.308762</v>
      </c>
      <c r="L23" s="34" t="n">
        <v>222.838043</v>
      </c>
      <c r="M23" s="34" t="n">
        <v>224.19809</v>
      </c>
      <c r="N23" s="34" t="n">
        <v>225.449341</v>
      </c>
      <c r="O23" s="34" t="n">
        <v>227.312775</v>
      </c>
      <c r="P23" s="34" t="n">
        <v>229.732391</v>
      </c>
      <c r="Q23" s="34" t="n">
        <v>232.53273</v>
      </c>
      <c r="R23" s="34" t="n">
        <v>235.470566</v>
      </c>
      <c r="S23" s="34" t="n">
        <v>238.417648</v>
      </c>
      <c r="T23" s="34" t="n">
        <v>241.415665</v>
      </c>
      <c r="U23" s="34" t="n">
        <v>244.457489</v>
      </c>
      <c r="V23" s="34" t="n">
        <v>247.544739</v>
      </c>
      <c r="W23" s="34" t="n">
        <v>250.62439</v>
      </c>
      <c r="X23" s="34" t="n">
        <v>253.673645</v>
      </c>
      <c r="Y23" s="34" t="n">
        <v>256.731262</v>
      </c>
      <c r="Z23" s="34" t="n">
        <v>259.821838</v>
      </c>
      <c r="AA23" s="34" t="n">
        <v>262.925171</v>
      </c>
      <c r="AB23" s="34" t="n">
        <v>266.170532</v>
      </c>
      <c r="AC23" s="34" t="n">
        <v>269.376251</v>
      </c>
      <c r="AD23" s="34" t="n">
        <v>272.557861</v>
      </c>
      <c r="AE23" s="34" t="n">
        <v>275.945282</v>
      </c>
      <c r="AF23" s="34" t="n">
        <v>279.336121</v>
      </c>
      <c r="AG23" s="34" t="n">
        <v>282.82959</v>
      </c>
      <c r="AH23" s="34" t="n"/>
      <c r="AI23" s="170" t="n"/>
    </row>
    <row r="24" ht="15" customHeight="1" s="163">
      <c r="A24" s="30" t="inlineStr">
        <is>
          <t>UIC000:ba_SteamCoal</t>
        </is>
      </c>
      <c r="B24" s="26" t="inlineStr">
        <is>
          <t xml:space="preserve">      Steam Coal</t>
        </is>
      </c>
      <c r="C24" s="34" t="n">
        <v>0</v>
      </c>
      <c r="D24" s="34" t="n">
        <v>0</v>
      </c>
      <c r="E24" s="34" t="n">
        <v>0</v>
      </c>
      <c r="F24" s="34" t="n">
        <v>0</v>
      </c>
      <c r="G24" s="34" t="n">
        <v>0</v>
      </c>
      <c r="H24" s="34" t="n">
        <v>0</v>
      </c>
      <c r="I24" s="34" t="n">
        <v>0</v>
      </c>
      <c r="J24" s="34" t="n">
        <v>0</v>
      </c>
      <c r="K24" s="34" t="n">
        <v>0</v>
      </c>
      <c r="L24" s="34" t="n">
        <v>0</v>
      </c>
      <c r="M24" s="34" t="n">
        <v>0</v>
      </c>
      <c r="N24" s="34" t="n">
        <v>0</v>
      </c>
      <c r="O24" s="34" t="n">
        <v>0</v>
      </c>
      <c r="P24" s="34" t="n">
        <v>0</v>
      </c>
      <c r="Q24" s="34" t="n">
        <v>0</v>
      </c>
      <c r="R24" s="34" t="n">
        <v>0</v>
      </c>
      <c r="S24" s="34" t="n">
        <v>0</v>
      </c>
      <c r="T24" s="34" t="n">
        <v>0</v>
      </c>
      <c r="U24" s="34" t="n">
        <v>0</v>
      </c>
      <c r="V24" s="34" t="n">
        <v>0</v>
      </c>
      <c r="W24" s="34" t="n">
        <v>0</v>
      </c>
      <c r="X24" s="34" t="n">
        <v>0</v>
      </c>
      <c r="Y24" s="34" t="n">
        <v>0</v>
      </c>
      <c r="Z24" s="34" t="n">
        <v>0</v>
      </c>
      <c r="AA24" s="34" t="n">
        <v>0</v>
      </c>
      <c r="AB24" s="34" t="n">
        <v>0</v>
      </c>
      <c r="AC24" s="34" t="n">
        <v>0</v>
      </c>
      <c r="AD24" s="34" t="n">
        <v>0</v>
      </c>
      <c r="AE24" s="34" t="n">
        <v>0</v>
      </c>
      <c r="AF24" s="34" t="n">
        <v>0</v>
      </c>
      <c r="AG24" s="34" t="n">
        <v>0</v>
      </c>
      <c r="AH24" s="34" t="n"/>
      <c r="AI24" s="170" t="n"/>
    </row>
    <row r="25" ht="15" customHeight="1" s="163">
      <c r="A25" s="30" t="inlineStr">
        <is>
          <t>UIC000:ba_Renewables</t>
        </is>
      </c>
      <c r="B25" s="26" t="inlineStr">
        <is>
          <t xml:space="preserve">     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UIC000:ba_PurchasedElec</t>
        </is>
      </c>
      <c r="B26" s="26" t="inlineStr">
        <is>
          <t xml:space="preserve">      Purchased Electricity</t>
        </is>
      </c>
      <c r="C26" s="34" t="n">
        <v>250.714554</v>
      </c>
      <c r="D26" s="34" t="n">
        <v>265.707794</v>
      </c>
      <c r="E26" s="34" t="n">
        <v>268.233429</v>
      </c>
      <c r="F26" s="34" t="n">
        <v>276.050262</v>
      </c>
      <c r="G26" s="34" t="n">
        <v>284.187805</v>
      </c>
      <c r="H26" s="34" t="n">
        <v>290.58905</v>
      </c>
      <c r="I26" s="34" t="n">
        <v>296.495911</v>
      </c>
      <c r="J26" s="34" t="n">
        <v>302.05307</v>
      </c>
      <c r="K26" s="34" t="n">
        <v>307.560974</v>
      </c>
      <c r="L26" s="34" t="n">
        <v>311.964661</v>
      </c>
      <c r="M26" s="34" t="n">
        <v>316.438721</v>
      </c>
      <c r="N26" s="34" t="n">
        <v>320.975342</v>
      </c>
      <c r="O26" s="34" t="n">
        <v>326.156433</v>
      </c>
      <c r="P26" s="34" t="n">
        <v>330.320618</v>
      </c>
      <c r="Q26" s="34" t="n">
        <v>335.037903</v>
      </c>
      <c r="R26" s="34" t="n">
        <v>339.938019</v>
      </c>
      <c r="S26" s="34" t="n">
        <v>344.79834</v>
      </c>
      <c r="T26" s="34" t="n">
        <v>349.617493</v>
      </c>
      <c r="U26" s="34" t="n">
        <v>354.47467</v>
      </c>
      <c r="V26" s="34" t="n">
        <v>359.481689</v>
      </c>
      <c r="W26" s="34" t="n">
        <v>364.572937</v>
      </c>
      <c r="X26" s="34" t="n">
        <v>369.711792</v>
      </c>
      <c r="Y26" s="34" t="n">
        <v>374.83606</v>
      </c>
      <c r="Z26" s="34" t="n">
        <v>379.996277</v>
      </c>
      <c r="AA26" s="34" t="n">
        <v>385.187592</v>
      </c>
      <c r="AB26" s="34" t="n">
        <v>390.576752</v>
      </c>
      <c r="AC26" s="34" t="n">
        <v>395.915314</v>
      </c>
      <c r="AD26" s="34" t="n">
        <v>401.249786</v>
      </c>
      <c r="AE26" s="34" t="n">
        <v>406.904968</v>
      </c>
      <c r="AF26" s="34" t="n">
        <v>412.550323</v>
      </c>
      <c r="AG26" s="34" t="n">
        <v>418.390442</v>
      </c>
      <c r="AH26" s="34" t="n"/>
      <c r="AI26" s="170" t="n"/>
    </row>
    <row r="27" ht="15" customHeight="1" s="163">
      <c r="A27" s="30" t="inlineStr">
        <is>
          <t>UIC000:ba_Total</t>
        </is>
      </c>
      <c r="B27" s="25" t="inlineStr">
        <is>
          <t xml:space="preserve">      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 xml:space="preserve">   Construction</t>
        </is>
      </c>
    </row>
    <row r="30" ht="15" customHeight="1" s="163">
      <c r="A30" s="30" t="inlineStr">
        <is>
          <t>UIC000:da_DistillateOil</t>
        </is>
      </c>
      <c r="B30" s="26" t="inlineStr">
        <is>
          <t xml:space="preserve">      Distillate Fuel Oil</t>
        </is>
      </c>
      <c r="C30" s="34" t="n">
        <v>539.080994</v>
      </c>
      <c r="D30" s="34" t="n">
        <v>528.722839</v>
      </c>
      <c r="E30" s="34" t="n">
        <v>551.227234</v>
      </c>
      <c r="F30" s="34" t="n">
        <v>570.373169</v>
      </c>
      <c r="G30" s="34" t="n">
        <v>594.077881</v>
      </c>
      <c r="H30" s="34" t="n">
        <v>615.839233</v>
      </c>
      <c r="I30" s="34" t="n">
        <v>632.165894</v>
      </c>
      <c r="J30" s="34" t="n">
        <v>641.8570560000001</v>
      </c>
      <c r="K30" s="34" t="n">
        <v>648.033386</v>
      </c>
      <c r="L30" s="34" t="n">
        <v>653.90387</v>
      </c>
      <c r="M30" s="34" t="n">
        <v>660.149048</v>
      </c>
      <c r="N30" s="34" t="n">
        <v>667.583374</v>
      </c>
      <c r="O30" s="34" t="n">
        <v>676.172668</v>
      </c>
      <c r="P30" s="34" t="n">
        <v>683.872986</v>
      </c>
      <c r="Q30" s="34" t="n">
        <v>691.700195</v>
      </c>
      <c r="R30" s="34" t="n">
        <v>701.940613</v>
      </c>
      <c r="S30" s="34" t="n">
        <v>711.004395</v>
      </c>
      <c r="T30" s="34" t="n">
        <v>718.899719</v>
      </c>
      <c r="U30" s="34" t="n">
        <v>727.820801</v>
      </c>
      <c r="V30" s="34" t="n">
        <v>736.809875</v>
      </c>
      <c r="W30" s="34" t="n">
        <v>748.559692</v>
      </c>
      <c r="X30" s="34" t="n">
        <v>761.7660519999999</v>
      </c>
      <c r="Y30" s="34" t="n">
        <v>773.45636</v>
      </c>
      <c r="Z30" s="34" t="n">
        <v>785.932251</v>
      </c>
      <c r="AA30" s="34" t="n">
        <v>799.017334</v>
      </c>
      <c r="AB30" s="34" t="n">
        <v>812.841003</v>
      </c>
      <c r="AC30" s="34" t="n">
        <v>828.517578</v>
      </c>
      <c r="AD30" s="34" t="n">
        <v>841.578247</v>
      </c>
      <c r="AE30" s="34" t="n">
        <v>855.808838</v>
      </c>
      <c r="AF30" s="34" t="n">
        <v>871.8817749999999</v>
      </c>
      <c r="AG30" s="34" t="n">
        <v>888.711548</v>
      </c>
      <c r="AH30" s="34" t="n"/>
      <c r="AI30" s="170" t="n"/>
    </row>
    <row r="31" ht="15" customHeight="1" s="163">
      <c r="A31" s="30" t="inlineStr">
        <is>
          <t>UIC000:da_LiquefiedPetr</t>
        </is>
      </c>
      <c r="B31" s="26" t="inlineStr">
        <is>
          <t xml:space="preserve">      Propane</t>
        </is>
      </c>
      <c r="C31" s="34" t="n">
        <v>36.703712</v>
      </c>
      <c r="D31" s="34" t="n">
        <v>35.796261</v>
      </c>
      <c r="E31" s="34" t="n">
        <v>28.565554</v>
      </c>
      <c r="F31" s="34" t="n">
        <v>59.474228</v>
      </c>
      <c r="G31" s="34" t="n">
        <v>61.440147</v>
      </c>
      <c r="H31" s="34" t="n">
        <v>63.471779</v>
      </c>
      <c r="I31" s="34" t="n">
        <v>64.92615499999999</v>
      </c>
      <c r="J31" s="34" t="n">
        <v>65.650414</v>
      </c>
      <c r="K31" s="34" t="n">
        <v>65.984787</v>
      </c>
      <c r="L31" s="34" t="n">
        <v>66.42439299999999</v>
      </c>
      <c r="M31" s="34" t="n">
        <v>66.906631</v>
      </c>
      <c r="N31" s="34" t="n">
        <v>67.48902099999999</v>
      </c>
      <c r="O31" s="34" t="n">
        <v>68.185883</v>
      </c>
      <c r="P31" s="34" t="n">
        <v>68.94352000000001</v>
      </c>
      <c r="Q31" s="34" t="n">
        <v>69.716927</v>
      </c>
      <c r="R31" s="34" t="n">
        <v>70.750877</v>
      </c>
      <c r="S31" s="34" t="n">
        <v>71.64933000000001</v>
      </c>
      <c r="T31" s="34" t="n">
        <v>72.425095</v>
      </c>
      <c r="U31" s="34" t="n">
        <v>73.316193</v>
      </c>
      <c r="V31" s="34" t="n">
        <v>74.193703</v>
      </c>
      <c r="W31" s="34" t="n">
        <v>75.321106</v>
      </c>
      <c r="X31" s="34" t="n">
        <v>76.59414700000001</v>
      </c>
      <c r="Y31" s="34" t="n">
        <v>77.742233</v>
      </c>
      <c r="Z31" s="34" t="n">
        <v>78.96517900000001</v>
      </c>
      <c r="AA31" s="34" t="n">
        <v>80.24603999999999</v>
      </c>
      <c r="AB31" s="34" t="n">
        <v>81.59744999999999</v>
      </c>
      <c r="AC31" s="34" t="n">
        <v>83.13082900000001</v>
      </c>
      <c r="AD31" s="34" t="n">
        <v>84.389999</v>
      </c>
      <c r="AE31" s="34" t="n">
        <v>85.76963000000001</v>
      </c>
      <c r="AF31" s="34" t="n">
        <v>87.332222</v>
      </c>
      <c r="AG31" s="34" t="n">
        <v>88.966492</v>
      </c>
      <c r="AH31" s="34" t="n"/>
      <c r="AI31" s="170" t="n"/>
    </row>
    <row r="32" ht="15" customHeight="1" s="163">
      <c r="A32" s="30" t="inlineStr">
        <is>
          <t>UIC000:da_MotorGasoline</t>
        </is>
      </c>
      <c r="B32" s="26" t="inlineStr">
        <is>
          <t xml:space="preserve">      Motor Gasoline</t>
        </is>
      </c>
      <c r="C32" s="34" t="n">
        <v>85.78919999999999</v>
      </c>
      <c r="D32" s="34" t="n">
        <v>84.126366</v>
      </c>
      <c r="E32" s="34" t="n">
        <v>91.168762</v>
      </c>
      <c r="F32" s="34" t="n">
        <v>94.146255</v>
      </c>
      <c r="G32" s="34" t="n">
        <v>97.92944300000001</v>
      </c>
      <c r="H32" s="34" t="n">
        <v>101.431252</v>
      </c>
      <c r="I32" s="34" t="n">
        <v>103.972427</v>
      </c>
      <c r="J32" s="34" t="n">
        <v>105.370834</v>
      </c>
      <c r="K32" s="34" t="n">
        <v>106.174576</v>
      </c>
      <c r="L32" s="34" t="n">
        <v>106.965019</v>
      </c>
      <c r="M32" s="34" t="n">
        <v>107.698578</v>
      </c>
      <c r="N32" s="34" t="n">
        <v>108.595802</v>
      </c>
      <c r="O32" s="34" t="n">
        <v>109.659325</v>
      </c>
      <c r="P32" s="34" t="n">
        <v>110.627144</v>
      </c>
      <c r="Q32" s="34" t="n">
        <v>111.63134</v>
      </c>
      <c r="R32" s="34" t="n">
        <v>113.026718</v>
      </c>
      <c r="S32" s="34" t="n">
        <v>114.223297</v>
      </c>
      <c r="T32" s="34" t="n">
        <v>115.214432</v>
      </c>
      <c r="U32" s="34" t="n">
        <v>116.363937</v>
      </c>
      <c r="V32" s="34" t="n">
        <v>117.545776</v>
      </c>
      <c r="W32" s="34" t="n">
        <v>119.181099</v>
      </c>
      <c r="X32" s="34" t="n">
        <v>121.053421</v>
      </c>
      <c r="Y32" s="34" t="n">
        <v>122.652451</v>
      </c>
      <c r="Z32" s="34" t="n">
        <v>124.381439</v>
      </c>
      <c r="AA32" s="34" t="n">
        <v>126.194778</v>
      </c>
      <c r="AB32" s="34" t="n">
        <v>128.131134</v>
      </c>
      <c r="AC32" s="34" t="n">
        <v>130.35759</v>
      </c>
      <c r="AD32" s="34" t="n">
        <v>132.172134</v>
      </c>
      <c r="AE32" s="34" t="n">
        <v>134.163971</v>
      </c>
      <c r="AF32" s="34" t="n">
        <v>136.440643</v>
      </c>
      <c r="AG32" s="34" t="n">
        <v>138.841476</v>
      </c>
      <c r="AH32" s="34" t="n"/>
      <c r="AI32" s="170" t="n"/>
    </row>
    <row r="33" ht="15" customHeight="1" s="163">
      <c r="A33" s="30" t="inlineStr">
        <is>
          <t>UIC000:da_AsphaltandRoa</t>
        </is>
      </c>
      <c r="B33" s="26" t="inlineStr">
        <is>
          <t xml:space="preserve">      Asphalt and Road Oil</t>
        </is>
      </c>
      <c r="C33" s="34" t="n">
        <v>841.769958</v>
      </c>
      <c r="D33" s="34" t="n">
        <v>825.444214</v>
      </c>
      <c r="E33" s="34" t="n">
        <v>877.244446</v>
      </c>
      <c r="F33" s="34" t="n">
        <v>876.298218</v>
      </c>
      <c r="G33" s="34" t="n">
        <v>889.532349</v>
      </c>
      <c r="H33" s="34" t="n">
        <v>903.2358400000001</v>
      </c>
      <c r="I33" s="34" t="n">
        <v>907.002075</v>
      </c>
      <c r="J33" s="34" t="n">
        <v>903.220276</v>
      </c>
      <c r="K33" s="34" t="n">
        <v>899.726807</v>
      </c>
      <c r="L33" s="34" t="n">
        <v>901.7246699999999</v>
      </c>
      <c r="M33" s="34" t="n">
        <v>905.433716</v>
      </c>
      <c r="N33" s="34" t="n">
        <v>912.316284</v>
      </c>
      <c r="O33" s="34" t="n">
        <v>919.3984380000001</v>
      </c>
      <c r="P33" s="34" t="n">
        <v>927.64917</v>
      </c>
      <c r="Q33" s="34" t="n">
        <v>936.596313</v>
      </c>
      <c r="R33" s="34" t="n">
        <v>950.9727779999999</v>
      </c>
      <c r="S33" s="34" t="n">
        <v>961.564941</v>
      </c>
      <c r="T33" s="34" t="n">
        <v>973.3948360000001</v>
      </c>
      <c r="U33" s="34" t="n">
        <v>988.651794</v>
      </c>
      <c r="V33" s="34" t="n">
        <v>1002.824341</v>
      </c>
      <c r="W33" s="34" t="n">
        <v>1015.697876</v>
      </c>
      <c r="X33" s="34" t="n">
        <v>1032.676025</v>
      </c>
      <c r="Y33" s="34" t="n">
        <v>1046.539673</v>
      </c>
      <c r="Z33" s="34" t="n">
        <v>1062.694458</v>
      </c>
      <c r="AA33" s="34" t="n">
        <v>1078.711792</v>
      </c>
      <c r="AB33" s="34" t="n">
        <v>1095.063477</v>
      </c>
      <c r="AC33" s="34" t="n">
        <v>1115.600586</v>
      </c>
      <c r="AD33" s="34" t="n">
        <v>1134.955078</v>
      </c>
      <c r="AE33" s="34" t="n">
        <v>1157.125244</v>
      </c>
      <c r="AF33" s="34" t="n">
        <v>1180.859497</v>
      </c>
      <c r="AG33" s="34" t="n">
        <v>1205.091309</v>
      </c>
      <c r="AH33" s="34" t="n"/>
      <c r="AI33" s="170" t="n"/>
    </row>
    <row r="34" ht="15" customHeight="1" s="163">
      <c r="A34" s="30" t="inlineStr">
        <is>
          <t>UIC000:c_OtherPetroleum</t>
        </is>
      </c>
      <c r="B34" s="26" t="inlineStr">
        <is>
          <t xml:space="preserve">      Other Petroleum 1/</t>
        </is>
      </c>
      <c r="C34" s="34" t="n">
        <v>88.182266</v>
      </c>
      <c r="D34" s="34" t="n">
        <v>86.49118</v>
      </c>
      <c r="E34" s="34" t="n">
        <v>60.269703</v>
      </c>
      <c r="F34" s="34" t="n">
        <v>65.630684</v>
      </c>
      <c r="G34" s="34" t="n">
        <v>71.761574</v>
      </c>
      <c r="H34" s="34" t="n">
        <v>76.16454299999999</v>
      </c>
      <c r="I34" s="34" t="n">
        <v>79.94858600000001</v>
      </c>
      <c r="J34" s="34" t="n">
        <v>82.91686199999999</v>
      </c>
      <c r="K34" s="34" t="n">
        <v>85.447784</v>
      </c>
      <c r="L34" s="34" t="n">
        <v>87.081345</v>
      </c>
      <c r="M34" s="34" t="n">
        <v>88.76898199999999</v>
      </c>
      <c r="N34" s="34" t="n">
        <v>90.623482</v>
      </c>
      <c r="O34" s="34" t="n">
        <v>92.652733</v>
      </c>
      <c r="P34" s="34" t="n">
        <v>93.680832</v>
      </c>
      <c r="Q34" s="34" t="n">
        <v>94.741753</v>
      </c>
      <c r="R34" s="34" t="n">
        <v>96.13623800000001</v>
      </c>
      <c r="S34" s="34" t="n">
        <v>97.36674499999999</v>
      </c>
      <c r="T34" s="34" t="n">
        <v>98.42686500000001</v>
      </c>
      <c r="U34" s="34" t="n">
        <v>99.626175</v>
      </c>
      <c r="V34" s="34" t="n">
        <v>100.847359</v>
      </c>
      <c r="W34" s="34" t="n">
        <v>102.472534</v>
      </c>
      <c r="X34" s="34" t="n">
        <v>104.301361</v>
      </c>
      <c r="Y34" s="34" t="n">
        <v>105.894997</v>
      </c>
      <c r="Z34" s="34" t="n">
        <v>107.598236</v>
      </c>
      <c r="AA34" s="34" t="n">
        <v>109.385643</v>
      </c>
      <c r="AB34" s="34" t="n">
        <v>111.276093</v>
      </c>
      <c r="AC34" s="34" t="n">
        <v>113.426674</v>
      </c>
      <c r="AD34" s="34" t="n">
        <v>115.209076</v>
      </c>
      <c r="AE34" s="34" t="n">
        <v>117.150742</v>
      </c>
      <c r="AF34" s="34" t="n">
        <v>119.348679</v>
      </c>
      <c r="AG34" s="34" t="n">
        <v>121.650627</v>
      </c>
      <c r="AH34" s="34" t="n"/>
      <c r="AI34" s="170" t="n"/>
    </row>
    <row r="35" ht="15" customHeight="1" s="163">
      <c r="A35" s="30" t="inlineStr">
        <is>
          <t>UIC000:da_PetroleumSubt</t>
        </is>
      </c>
      <c r="B35" s="26" t="inlineStr">
        <is>
          <t xml:space="preserve">         Petroleum and Other Liquids Subtotal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UIC000:da_NaturalGas</t>
        </is>
      </c>
      <c r="B36" s="26" t="inlineStr">
        <is>
          <t xml:space="preserve">      Natural Gas</t>
        </is>
      </c>
      <c r="C36" s="34" t="n">
        <v>12.511172</v>
      </c>
      <c r="D36" s="34" t="n">
        <v>12.291851</v>
      </c>
      <c r="E36" s="34" t="n">
        <v>12.666569</v>
      </c>
      <c r="F36" s="34" t="n">
        <v>12.747263</v>
      </c>
      <c r="G36" s="34" t="n">
        <v>12.887529</v>
      </c>
      <c r="H36" s="34" t="n">
        <v>13.113762</v>
      </c>
      <c r="I36" s="34" t="n">
        <v>13.23809</v>
      </c>
      <c r="J36" s="34" t="n">
        <v>13.244526</v>
      </c>
      <c r="K36" s="34" t="n">
        <v>13.189514</v>
      </c>
      <c r="L36" s="34" t="n">
        <v>13.202213</v>
      </c>
      <c r="M36" s="34" t="n">
        <v>13.216548</v>
      </c>
      <c r="N36" s="34" t="n">
        <v>13.253298</v>
      </c>
      <c r="O36" s="34" t="n">
        <v>13.302917</v>
      </c>
      <c r="P36" s="34" t="n">
        <v>13.409305</v>
      </c>
      <c r="Q36" s="34" t="n">
        <v>13.516792</v>
      </c>
      <c r="R36" s="34" t="n">
        <v>13.663532</v>
      </c>
      <c r="S36" s="34" t="n">
        <v>13.792795</v>
      </c>
      <c r="T36" s="34" t="n">
        <v>13.904194</v>
      </c>
      <c r="U36" s="34" t="n">
        <v>14.031209</v>
      </c>
      <c r="V36" s="34" t="n">
        <v>14.161738</v>
      </c>
      <c r="W36" s="34" t="n">
        <v>14.340879</v>
      </c>
      <c r="X36" s="34" t="n">
        <v>14.544516</v>
      </c>
      <c r="Y36" s="34" t="n">
        <v>14.72073</v>
      </c>
      <c r="Z36" s="34" t="n">
        <v>14.910883</v>
      </c>
      <c r="AA36" s="34" t="n">
        <v>15.11158</v>
      </c>
      <c r="AB36" s="34" t="n">
        <v>15.325045</v>
      </c>
      <c r="AC36" s="34" t="n">
        <v>15.569984</v>
      </c>
      <c r="AD36" s="34" t="n">
        <v>15.771734</v>
      </c>
      <c r="AE36" s="34" t="n">
        <v>15.993129</v>
      </c>
      <c r="AF36" s="34" t="n">
        <v>16.245438</v>
      </c>
      <c r="AG36" s="34" t="n">
        <v>16.509573</v>
      </c>
      <c r="AH36" s="34" t="n"/>
      <c r="AI36" s="170" t="n"/>
    </row>
    <row r="37" ht="15" customHeight="1" s="163">
      <c r="A37" s="30" t="inlineStr">
        <is>
          <t>UIC000:da_PurchasedElec</t>
        </is>
      </c>
      <c r="B37" s="26" t="inlineStr">
        <is>
          <t xml:space="preserve">      Purchased Electricity</t>
        </is>
      </c>
      <c r="C37" s="34" t="n">
        <v>161.744202</v>
      </c>
      <c r="D37" s="34" t="n">
        <v>158.772049</v>
      </c>
      <c r="E37" s="34" t="n">
        <v>157.941238</v>
      </c>
      <c r="F37" s="34" t="n">
        <v>164.520447</v>
      </c>
      <c r="G37" s="34" t="n">
        <v>172.598068</v>
      </c>
      <c r="H37" s="34" t="n">
        <v>179.648178</v>
      </c>
      <c r="I37" s="34" t="n">
        <v>185.017426</v>
      </c>
      <c r="J37" s="34" t="n">
        <v>188.396606</v>
      </c>
      <c r="K37" s="34" t="n">
        <v>190.738312</v>
      </c>
      <c r="L37" s="34" t="n">
        <v>192.746613</v>
      </c>
      <c r="M37" s="34" t="n">
        <v>194.861298</v>
      </c>
      <c r="N37" s="34" t="n">
        <v>197.315933</v>
      </c>
      <c r="O37" s="34" t="n">
        <v>200.115967</v>
      </c>
      <c r="P37" s="34" t="n">
        <v>202.413391</v>
      </c>
      <c r="Q37" s="34" t="n">
        <v>204.778412</v>
      </c>
      <c r="R37" s="34" t="n">
        <v>207.871887</v>
      </c>
      <c r="S37" s="34" t="n">
        <v>210.604736</v>
      </c>
      <c r="T37" s="34" t="n">
        <v>212.956329</v>
      </c>
      <c r="U37" s="34" t="n">
        <v>215.618698</v>
      </c>
      <c r="V37" s="34" t="n">
        <v>218.332718</v>
      </c>
      <c r="W37" s="34" t="n">
        <v>221.939117</v>
      </c>
      <c r="X37" s="34" t="n">
        <v>225.988922</v>
      </c>
      <c r="Y37" s="34" t="n">
        <v>229.51413</v>
      </c>
      <c r="Z37" s="34" t="n">
        <v>233.276993</v>
      </c>
      <c r="AA37" s="34" t="n">
        <v>237.223495</v>
      </c>
      <c r="AB37" s="34" t="n">
        <v>241.397293</v>
      </c>
      <c r="AC37" s="34" t="n">
        <v>246.138412</v>
      </c>
      <c r="AD37" s="34" t="n">
        <v>250.081711</v>
      </c>
      <c r="AE37" s="34" t="n">
        <v>254.369614</v>
      </c>
      <c r="AF37" s="34" t="n">
        <v>259.215759</v>
      </c>
      <c r="AG37" s="34" t="n">
        <v>264.289764</v>
      </c>
      <c r="AH37" s="34" t="n"/>
      <c r="AI37" s="170" t="n"/>
    </row>
    <row r="38" ht="15" customHeight="1" s="163">
      <c r="A38" s="30" t="inlineStr">
        <is>
          <t>UIC000:da_Total</t>
        </is>
      </c>
      <c r="B38" s="25" t="inlineStr">
        <is>
          <t xml:space="preserve">         Total</t>
        </is>
      </c>
      <c r="C38" s="33" t="n"/>
      <c r="D38" s="33" t="n"/>
      <c r="E38" s="33" t="n"/>
      <c r="F38" s="33" t="n"/>
      <c r="G38" s="33" t="n"/>
      <c r="H38" s="33" t="n"/>
      <c r="I38" s="33" t="n"/>
      <c r="J38" s="33" t="n"/>
      <c r="K38" s="33" t="n"/>
      <c r="L38" s="33" t="n"/>
      <c r="M38" s="33" t="n"/>
      <c r="N38" s="33" t="n"/>
      <c r="O38" s="33" t="n"/>
      <c r="P38" s="33" t="n"/>
      <c r="Q38" s="33" t="n"/>
      <c r="R38" s="33" t="n"/>
      <c r="S38" s="33" t="n"/>
      <c r="T38" s="33" t="n"/>
      <c r="U38" s="33" t="n"/>
      <c r="V38" s="33" t="n"/>
      <c r="W38" s="33" t="n"/>
      <c r="X38" s="33" t="n"/>
      <c r="Y38" s="33" t="n"/>
      <c r="Z38" s="33" t="n"/>
      <c r="AA38" s="33" t="n"/>
      <c r="AB38" s="33" t="n"/>
      <c r="AC38" s="33" t="n"/>
      <c r="AD38" s="33" t="n"/>
      <c r="AE38" s="33" t="n"/>
      <c r="AF38" s="33" t="n"/>
      <c r="AG38" s="33" t="n"/>
      <c r="AH38" s="33" t="n"/>
      <c r="AI38" s="169" t="n"/>
    </row>
    <row r="40" ht="15" customHeight="1" s="163">
      <c r="B40" s="25" t="inlineStr">
        <is>
          <t xml:space="preserve">   Mining</t>
        </is>
      </c>
    </row>
    <row r="41" ht="15" customHeight="1" s="163">
      <c r="A41" s="30" t="inlineStr">
        <is>
          <t>UIC000:fa_ResidualOil</t>
        </is>
      </c>
      <c r="B41" s="26" t="inlineStr">
        <is>
          <t xml:space="preserve">      Residual Fuel Oil</t>
        </is>
      </c>
      <c r="C41" s="34" t="n">
        <v>19.32004</v>
      </c>
      <c r="D41" s="34" t="n">
        <v>18.847328</v>
      </c>
      <c r="E41" s="34" t="n">
        <v>19.834051</v>
      </c>
      <c r="F41" s="34" t="n">
        <v>21.879122</v>
      </c>
      <c r="G41" s="34" t="n">
        <v>23.75423</v>
      </c>
      <c r="H41" s="34" t="n">
        <v>24.884613</v>
      </c>
      <c r="I41" s="34" t="n">
        <v>25.952614</v>
      </c>
      <c r="J41" s="34" t="n">
        <v>26.783691</v>
      </c>
      <c r="K41" s="34" t="n">
        <v>27.675222</v>
      </c>
      <c r="L41" s="34" t="n">
        <v>28.260937</v>
      </c>
      <c r="M41" s="34" t="n">
        <v>28.834633</v>
      </c>
      <c r="N41" s="34" t="n">
        <v>29.375135</v>
      </c>
      <c r="O41" s="34" t="n">
        <v>29.954462</v>
      </c>
      <c r="P41" s="34" t="n">
        <v>30.118248</v>
      </c>
      <c r="Q41" s="34" t="n">
        <v>30.367226</v>
      </c>
      <c r="R41" s="34" t="n">
        <v>30.643223</v>
      </c>
      <c r="S41" s="34" t="n">
        <v>30.885571</v>
      </c>
      <c r="T41" s="34" t="n">
        <v>31.128082</v>
      </c>
      <c r="U41" s="34" t="n">
        <v>31.289736</v>
      </c>
      <c r="V41" s="34" t="n">
        <v>31.542866</v>
      </c>
      <c r="W41" s="34" t="n">
        <v>31.76195</v>
      </c>
      <c r="X41" s="34" t="n">
        <v>32.002975</v>
      </c>
      <c r="Y41" s="34" t="n">
        <v>32.263161</v>
      </c>
      <c r="Z41" s="34" t="n">
        <v>32.589798</v>
      </c>
      <c r="AA41" s="34" t="n">
        <v>32.758972</v>
      </c>
      <c r="AB41" s="34" t="n">
        <v>32.986809</v>
      </c>
      <c r="AC41" s="34" t="n">
        <v>33.043335</v>
      </c>
      <c r="AD41" s="34" t="n">
        <v>33.152782</v>
      </c>
      <c r="AE41" s="34" t="n">
        <v>33.228249</v>
      </c>
      <c r="AF41" s="34" t="n">
        <v>33.253033</v>
      </c>
      <c r="AG41" s="34" t="n">
        <v>33.328751</v>
      </c>
      <c r="AH41" s="34" t="n"/>
      <c r="AI41" s="170" t="n"/>
    </row>
    <row r="42" ht="15" customHeight="1" s="163">
      <c r="A42" s="30" t="inlineStr">
        <is>
          <t>UIC000:fa_DistillateOil</t>
        </is>
      </c>
      <c r="B42" s="26" t="inlineStr">
        <is>
          <t xml:space="preserve">      Distillate Fuel Oil</t>
        </is>
      </c>
      <c r="C42" s="34" t="n">
        <v>137.373306</v>
      </c>
      <c r="D42" s="34" t="n">
        <v>135.358398</v>
      </c>
      <c r="E42" s="34" t="n">
        <v>145.859268</v>
      </c>
      <c r="F42" s="34" t="n">
        <v>151.576263</v>
      </c>
      <c r="G42" s="34" t="n">
        <v>156.179764</v>
      </c>
      <c r="H42" s="34" t="n">
        <v>158.4478</v>
      </c>
      <c r="I42" s="34" t="n">
        <v>161.601364</v>
      </c>
      <c r="J42" s="34" t="n">
        <v>163.222198</v>
      </c>
      <c r="K42" s="34" t="n">
        <v>165.30014</v>
      </c>
      <c r="L42" s="34" t="n">
        <v>166.996048</v>
      </c>
      <c r="M42" s="34" t="n">
        <v>168.813858</v>
      </c>
      <c r="N42" s="34" t="n">
        <v>170.36232</v>
      </c>
      <c r="O42" s="34" t="n">
        <v>172.111603</v>
      </c>
      <c r="P42" s="34" t="n">
        <v>173.008438</v>
      </c>
      <c r="Q42" s="34" t="n">
        <v>174.267334</v>
      </c>
      <c r="R42" s="34" t="n">
        <v>175.708954</v>
      </c>
      <c r="S42" s="34" t="n">
        <v>177.034073</v>
      </c>
      <c r="T42" s="34" t="n">
        <v>178.375641</v>
      </c>
      <c r="U42" s="34" t="n">
        <v>179.203247</v>
      </c>
      <c r="V42" s="34" t="n">
        <v>180.538071</v>
      </c>
      <c r="W42" s="34" t="n">
        <v>181.670044</v>
      </c>
      <c r="X42" s="34" t="n">
        <v>182.973969</v>
      </c>
      <c r="Y42" s="34" t="n">
        <v>184.437134</v>
      </c>
      <c r="Z42" s="34" t="n">
        <v>186.204376</v>
      </c>
      <c r="AA42" s="34" t="n">
        <v>187.108093</v>
      </c>
      <c r="AB42" s="34" t="n">
        <v>188.277206</v>
      </c>
      <c r="AC42" s="34" t="n">
        <v>188.589844</v>
      </c>
      <c r="AD42" s="34" t="n">
        <v>189.20517</v>
      </c>
      <c r="AE42" s="34" t="n">
        <v>189.611359</v>
      </c>
      <c r="AF42" s="34" t="n">
        <v>189.818542</v>
      </c>
      <c r="AG42" s="34" t="n">
        <v>190.404694</v>
      </c>
      <c r="AH42" s="34" t="n"/>
      <c r="AI42" s="170" t="n"/>
    </row>
    <row r="43" ht="15" customHeight="1" s="163">
      <c r="A43" s="30" t="inlineStr">
        <is>
          <t>UIC000:fa_MotorGasoline</t>
        </is>
      </c>
      <c r="B43" s="26" t="inlineStr">
        <is>
          <t xml:space="preserve">      Motor Gasoline</t>
        </is>
      </c>
      <c r="C43" s="34" t="n">
        <v>36.751293</v>
      </c>
      <c r="D43" s="34" t="n">
        <v>35.534958</v>
      </c>
      <c r="E43" s="34" t="n">
        <v>39.862507</v>
      </c>
      <c r="F43" s="34" t="n">
        <v>43.096043</v>
      </c>
      <c r="G43" s="34" t="n">
        <v>45.591934</v>
      </c>
      <c r="H43" s="34" t="n">
        <v>47.660656</v>
      </c>
      <c r="I43" s="34" t="n">
        <v>49.130527</v>
      </c>
      <c r="J43" s="34" t="n">
        <v>50.089203</v>
      </c>
      <c r="K43" s="34" t="n">
        <v>50.938126</v>
      </c>
      <c r="L43" s="34" t="n">
        <v>51.687019</v>
      </c>
      <c r="M43" s="34" t="n">
        <v>52.366142</v>
      </c>
      <c r="N43" s="34" t="n">
        <v>53.006538</v>
      </c>
      <c r="O43" s="34" t="n">
        <v>53.711048</v>
      </c>
      <c r="P43" s="34" t="n">
        <v>54.058777</v>
      </c>
      <c r="Q43" s="34" t="n">
        <v>54.57497</v>
      </c>
      <c r="R43" s="34" t="n">
        <v>55.09499</v>
      </c>
      <c r="S43" s="34" t="n">
        <v>55.546623</v>
      </c>
      <c r="T43" s="34" t="n">
        <v>55.983032</v>
      </c>
      <c r="U43" s="34" t="n">
        <v>56.272484</v>
      </c>
      <c r="V43" s="34" t="n">
        <v>56.744507</v>
      </c>
      <c r="W43" s="34" t="n">
        <v>57.167824</v>
      </c>
      <c r="X43" s="34" t="n">
        <v>57.597832</v>
      </c>
      <c r="Y43" s="34" t="n">
        <v>58.051338</v>
      </c>
      <c r="Z43" s="34" t="n">
        <v>58.658669</v>
      </c>
      <c r="AA43" s="34" t="n">
        <v>58.98571</v>
      </c>
      <c r="AB43" s="34" t="n">
        <v>59.427715</v>
      </c>
      <c r="AC43" s="34" t="n">
        <v>59.527096</v>
      </c>
      <c r="AD43" s="34" t="n">
        <v>59.720169</v>
      </c>
      <c r="AE43" s="34" t="n">
        <v>59.858055</v>
      </c>
      <c r="AF43" s="34" t="n">
        <v>59.858139</v>
      </c>
      <c r="AG43" s="34" t="n">
        <v>59.903572</v>
      </c>
      <c r="AH43" s="34" t="n"/>
      <c r="AI43" s="170" t="n"/>
    </row>
    <row r="44" ht="15" customHeight="1" s="163">
      <c r="A44" s="30" t="inlineStr">
        <is>
          <t>UIC000:fa_OtherPetroleu</t>
        </is>
      </c>
      <c r="B44" s="26" t="inlineStr">
        <is>
          <t xml:space="preserve">      Other Petroleum 1/</t>
        </is>
      </c>
      <c r="C44" s="34" t="n">
        <v>23.941265</v>
      </c>
      <c r="D44" s="34" t="n">
        <v>23.510838</v>
      </c>
      <c r="E44" s="34" t="n">
        <v>16.935705</v>
      </c>
      <c r="F44" s="34" t="n">
        <v>18.679222</v>
      </c>
      <c r="G44" s="34" t="n">
        <v>20.322683</v>
      </c>
      <c r="H44" s="34" t="n">
        <v>21.253183</v>
      </c>
      <c r="I44" s="34" t="n">
        <v>22.225376</v>
      </c>
      <c r="J44" s="34" t="n">
        <v>23.001871</v>
      </c>
      <c r="K44" s="34" t="n">
        <v>23.835011</v>
      </c>
      <c r="L44" s="34" t="n">
        <v>24.383574</v>
      </c>
      <c r="M44" s="34" t="n">
        <v>24.949112</v>
      </c>
      <c r="N44" s="34" t="n">
        <v>25.48805</v>
      </c>
      <c r="O44" s="34" t="n">
        <v>26.058142</v>
      </c>
      <c r="P44" s="34" t="n">
        <v>26.23587</v>
      </c>
      <c r="Q44" s="34" t="n">
        <v>26.476967</v>
      </c>
      <c r="R44" s="34" t="n">
        <v>26.74004</v>
      </c>
      <c r="S44" s="34" t="n">
        <v>26.982222</v>
      </c>
      <c r="T44" s="34" t="n">
        <v>27.223707</v>
      </c>
      <c r="U44" s="34" t="n">
        <v>27.38619</v>
      </c>
      <c r="V44" s="34" t="n">
        <v>27.626328</v>
      </c>
      <c r="W44" s="34" t="n">
        <v>27.837009</v>
      </c>
      <c r="X44" s="34" t="n">
        <v>28.070919</v>
      </c>
      <c r="Y44" s="34" t="n">
        <v>28.329275</v>
      </c>
      <c r="Z44" s="34" t="n">
        <v>28.639067</v>
      </c>
      <c r="AA44" s="34" t="n">
        <v>28.811604</v>
      </c>
      <c r="AB44" s="34" t="n">
        <v>29.034752</v>
      </c>
      <c r="AC44" s="34" t="n">
        <v>29.114334</v>
      </c>
      <c r="AD44" s="34" t="n">
        <v>29.241035</v>
      </c>
      <c r="AE44" s="34" t="n">
        <v>29.337557</v>
      </c>
      <c r="AF44" s="34" t="n">
        <v>29.396698</v>
      </c>
      <c r="AG44" s="34" t="n">
        <v>29.507381</v>
      </c>
      <c r="AH44" s="34" t="n"/>
      <c r="AI44" s="170" t="n"/>
    </row>
    <row r="45" ht="15" customHeight="1" s="163">
      <c r="A45" s="30" t="inlineStr">
        <is>
          <t>UIC000:fa_PetroleumSubt</t>
        </is>
      </c>
      <c r="B45" s="26" t="inlineStr">
        <is>
          <t xml:space="preserve">         Petroleum and Other Liquids Subtotal</t>
        </is>
      </c>
      <c r="C45" s="34" t="n">
        <v>217.38591</v>
      </c>
      <c r="D45" s="34" t="n">
        <v>213.251511</v>
      </c>
      <c r="E45" s="34" t="n">
        <v>222.491516</v>
      </c>
      <c r="F45" s="34" t="n">
        <v>235.230652</v>
      </c>
      <c r="G45" s="34" t="n">
        <v>245.848602</v>
      </c>
      <c r="H45" s="34" t="n">
        <v>252.246262</v>
      </c>
      <c r="I45" s="34" t="n">
        <v>258.909882</v>
      </c>
      <c r="J45" s="34" t="n">
        <v>263.096954</v>
      </c>
      <c r="K45" s="34" t="n">
        <v>267.748505</v>
      </c>
      <c r="L45" s="34" t="n">
        <v>271.327576</v>
      </c>
      <c r="M45" s="34" t="n">
        <v>274.963745</v>
      </c>
      <c r="N45" s="34" t="n">
        <v>278.232025</v>
      </c>
      <c r="O45" s="34" t="n">
        <v>281.835266</v>
      </c>
      <c r="P45" s="34" t="n">
        <v>283.421326</v>
      </c>
      <c r="Q45" s="34" t="n">
        <v>285.686493</v>
      </c>
      <c r="R45" s="34" t="n">
        <v>288.187225</v>
      </c>
      <c r="S45" s="34" t="n">
        <v>290.448486</v>
      </c>
      <c r="T45" s="34" t="n">
        <v>292.710449</v>
      </c>
      <c r="U45" s="34" t="n">
        <v>294.151672</v>
      </c>
      <c r="V45" s="34" t="n">
        <v>296.451782</v>
      </c>
      <c r="W45" s="34" t="n">
        <v>298.436829</v>
      </c>
      <c r="X45" s="34" t="n">
        <v>300.645691</v>
      </c>
      <c r="Y45" s="34" t="n">
        <v>303.080902</v>
      </c>
      <c r="Z45" s="34" t="n">
        <v>306.091919</v>
      </c>
      <c r="AA45" s="34" t="n">
        <v>307.664398</v>
      </c>
      <c r="AB45" s="34" t="n">
        <v>309.726471</v>
      </c>
      <c r="AC45" s="34" t="n">
        <v>310.274597</v>
      </c>
      <c r="AD45" s="34" t="n">
        <v>311.319153</v>
      </c>
      <c r="AE45" s="34" t="n">
        <v>312.035217</v>
      </c>
      <c r="AF45" s="34" t="n">
        <v>312.326416</v>
      </c>
      <c r="AG45" s="34" t="n">
        <v>313.144409</v>
      </c>
      <c r="AH45" s="34" t="n"/>
      <c r="AI45" s="170" t="n"/>
    </row>
    <row r="46" ht="15" customHeight="1" s="163">
      <c r="A46" s="30" t="inlineStr">
        <is>
          <t>UIC000:fa_NaturalGas</t>
        </is>
      </c>
      <c r="B46" s="26" t="inlineStr">
        <is>
          <t xml:space="preserve">      Natural Gas</t>
        </is>
      </c>
      <c r="C46" s="34" t="n">
        <v>436.146179</v>
      </c>
      <c r="D46" s="34" t="n">
        <v>420.626343</v>
      </c>
      <c r="E46" s="34" t="n">
        <v>443.52356</v>
      </c>
      <c r="F46" s="34" t="n">
        <v>453.997925</v>
      </c>
      <c r="G46" s="34" t="n">
        <v>460.466553</v>
      </c>
      <c r="H46" s="34" t="n">
        <v>466.219177</v>
      </c>
      <c r="I46" s="34" t="n">
        <v>466.832458</v>
      </c>
      <c r="J46" s="34" t="n">
        <v>465.936157</v>
      </c>
      <c r="K46" s="34" t="n">
        <v>465.819672</v>
      </c>
      <c r="L46" s="34" t="n">
        <v>467.181458</v>
      </c>
      <c r="M46" s="34" t="n">
        <v>468.722809</v>
      </c>
      <c r="N46" s="34" t="n">
        <v>470.32135</v>
      </c>
      <c r="O46" s="34" t="n">
        <v>472.370483</v>
      </c>
      <c r="P46" s="34" t="n">
        <v>474.661591</v>
      </c>
      <c r="Q46" s="34" t="n">
        <v>477.945435</v>
      </c>
      <c r="R46" s="34" t="n">
        <v>481.750854</v>
      </c>
      <c r="S46" s="34" t="n">
        <v>485.183289</v>
      </c>
      <c r="T46" s="34" t="n">
        <v>488.726044</v>
      </c>
      <c r="U46" s="34" t="n">
        <v>491.468506</v>
      </c>
      <c r="V46" s="34" t="n">
        <v>494.569702</v>
      </c>
      <c r="W46" s="34" t="n">
        <v>497.568787</v>
      </c>
      <c r="X46" s="34" t="n">
        <v>500.945129</v>
      </c>
      <c r="Y46" s="34" t="n">
        <v>504.49295</v>
      </c>
      <c r="Z46" s="34" t="n">
        <v>508.313538</v>
      </c>
      <c r="AA46" s="34" t="n">
        <v>510.524353</v>
      </c>
      <c r="AB46" s="34" t="n">
        <v>513.992065</v>
      </c>
      <c r="AC46" s="34" t="n">
        <v>515.603882</v>
      </c>
      <c r="AD46" s="34" t="n">
        <v>517.689697</v>
      </c>
      <c r="AE46" s="34" t="n">
        <v>519.560303</v>
      </c>
      <c r="AF46" s="34" t="n">
        <v>521.203186</v>
      </c>
      <c r="AG46" s="34" t="n">
        <v>523.409912</v>
      </c>
      <c r="AH46" s="34" t="n"/>
      <c r="AI46" s="170" t="n"/>
    </row>
    <row r="47" ht="15" customHeight="1" s="163">
      <c r="A47" s="30" t="inlineStr">
        <is>
          <t>UIC000:fa_LeaseandPlant</t>
        </is>
      </c>
      <c r="B47" s="26" t="inlineStr">
        <is>
          <t xml:space="preserve">      Lease and Plant Fuel 2/</t>
        </is>
      </c>
      <c r="C47" s="34" t="n">
        <v>1864.699829</v>
      </c>
      <c r="D47" s="34" t="n">
        <v>1823.808594</v>
      </c>
      <c r="E47" s="34" t="n">
        <v>1922.072876</v>
      </c>
      <c r="F47" s="34" t="n">
        <v>2060.783936</v>
      </c>
      <c r="G47" s="34" t="n">
        <v>2150.21167</v>
      </c>
      <c r="H47" s="34" t="n">
        <v>2246.452393</v>
      </c>
      <c r="I47" s="34" t="n">
        <v>2318.624023</v>
      </c>
      <c r="J47" s="34" t="n">
        <v>2367.003662</v>
      </c>
      <c r="K47" s="34" t="n">
        <v>2423.726562</v>
      </c>
      <c r="L47" s="34" t="n">
        <v>2473.075684</v>
      </c>
      <c r="M47" s="34" t="n">
        <v>2513.259766</v>
      </c>
      <c r="N47" s="34" t="n">
        <v>2557.837891</v>
      </c>
      <c r="O47" s="34" t="n">
        <v>2613.825195</v>
      </c>
      <c r="P47" s="34" t="n">
        <v>2650.507568</v>
      </c>
      <c r="Q47" s="34" t="n">
        <v>2693.097168</v>
      </c>
      <c r="R47" s="34" t="n">
        <v>2733.545654</v>
      </c>
      <c r="S47" s="34" t="n">
        <v>2772.29248</v>
      </c>
      <c r="T47" s="34" t="n">
        <v>2803.955322</v>
      </c>
      <c r="U47" s="34" t="n">
        <v>2823.80249</v>
      </c>
      <c r="V47" s="34" t="n">
        <v>2874.658447</v>
      </c>
      <c r="W47" s="34" t="n">
        <v>2907.676514</v>
      </c>
      <c r="X47" s="34" t="n">
        <v>2928.419922</v>
      </c>
      <c r="Y47" s="34" t="n">
        <v>2948.664062</v>
      </c>
      <c r="Z47" s="34" t="n">
        <v>2985.843262</v>
      </c>
      <c r="AA47" s="34" t="n">
        <v>3024.140381</v>
      </c>
      <c r="AB47" s="34" t="n">
        <v>3045.568848</v>
      </c>
      <c r="AC47" s="34" t="n">
        <v>3048.62207</v>
      </c>
      <c r="AD47" s="34" t="n">
        <v>3080.85791</v>
      </c>
      <c r="AE47" s="34" t="n">
        <v>3084.575684</v>
      </c>
      <c r="AF47" s="34" t="n">
        <v>3081.413086</v>
      </c>
      <c r="AG47" s="34" t="n">
        <v>3067.398438</v>
      </c>
      <c r="AH47" s="34" t="n"/>
      <c r="AI47" s="170" t="n"/>
    </row>
    <row r="48" ht="15" customHeight="1" s="163">
      <c r="A48" s="30" t="inlineStr">
        <is>
          <t>UIC000:fa_SteamCoal</t>
        </is>
      </c>
      <c r="B48" s="26" t="inlineStr">
        <is>
          <t xml:space="preserve">      Steam Coal</t>
        </is>
      </c>
      <c r="C48" s="34" t="n">
        <v>84.973328</v>
      </c>
      <c r="D48" s="34" t="n">
        <v>80.90692900000001</v>
      </c>
      <c r="E48" s="34" t="n">
        <v>85.80798299999999</v>
      </c>
      <c r="F48" s="34" t="n">
        <v>89.067459</v>
      </c>
      <c r="G48" s="34" t="n">
        <v>92.133438</v>
      </c>
      <c r="H48" s="34" t="n">
        <v>93.22917200000001</v>
      </c>
      <c r="I48" s="34" t="n">
        <v>93.603447</v>
      </c>
      <c r="J48" s="34" t="n">
        <v>93.781387</v>
      </c>
      <c r="K48" s="34" t="n">
        <v>94.76342</v>
      </c>
      <c r="L48" s="34" t="n">
        <v>95.362083</v>
      </c>
      <c r="M48" s="34" t="n">
        <v>96.38176</v>
      </c>
      <c r="N48" s="34" t="n">
        <v>97.347641</v>
      </c>
      <c r="O48" s="34" t="n">
        <v>98.371765</v>
      </c>
      <c r="P48" s="34" t="n">
        <v>98.89144899999999</v>
      </c>
      <c r="Q48" s="34" t="n">
        <v>99.703964</v>
      </c>
      <c r="R48" s="34" t="n">
        <v>100.894073</v>
      </c>
      <c r="S48" s="34" t="n">
        <v>102.001778</v>
      </c>
      <c r="T48" s="34" t="n">
        <v>103.078064</v>
      </c>
      <c r="U48" s="34" t="n">
        <v>103.900558</v>
      </c>
      <c r="V48" s="34" t="n">
        <v>104.791016</v>
      </c>
      <c r="W48" s="34" t="n">
        <v>105.610191</v>
      </c>
      <c r="X48" s="34" t="n">
        <v>106.652237</v>
      </c>
      <c r="Y48" s="34" t="n">
        <v>107.776123</v>
      </c>
      <c r="Z48" s="34" t="n">
        <v>108.844177</v>
      </c>
      <c r="AA48" s="34" t="n">
        <v>109.359978</v>
      </c>
      <c r="AB48" s="34" t="n">
        <v>110.321777</v>
      </c>
      <c r="AC48" s="34" t="n">
        <v>110.763443</v>
      </c>
      <c r="AD48" s="34" t="n">
        <v>111.349632</v>
      </c>
      <c r="AE48" s="34" t="n">
        <v>111.849907</v>
      </c>
      <c r="AF48" s="34" t="n">
        <v>112.421608</v>
      </c>
      <c r="AG48" s="34" t="n">
        <v>113.315659</v>
      </c>
      <c r="AH48" s="34" t="n"/>
      <c r="AI48" s="170" t="n"/>
    </row>
    <row r="49" ht="15" customHeight="1" s="163">
      <c r="A49" s="30" t="inlineStr">
        <is>
          <t>UIC000:fa_Renewables</t>
        </is>
      </c>
      <c r="B49" s="26" t="inlineStr">
        <is>
          <t xml:space="preserve">      Renewables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UIC000:fa_PurchasedElec</t>
        </is>
      </c>
      <c r="B50" s="26" t="inlineStr">
        <is>
          <t xml:space="preserve">      Purchased Electricity excluding Oil Shale</t>
        </is>
      </c>
      <c r="C50" s="34" t="n">
        <v>308.038391</v>
      </c>
      <c r="D50" s="34" t="n">
        <v>298.514221</v>
      </c>
      <c r="E50" s="34" t="n">
        <v>306.714417</v>
      </c>
      <c r="F50" s="34" t="n">
        <v>327.726379</v>
      </c>
      <c r="G50" s="34" t="n">
        <v>345.245239</v>
      </c>
      <c r="H50" s="34" t="n">
        <v>357.65918</v>
      </c>
      <c r="I50" s="34" t="n">
        <v>367.065735</v>
      </c>
      <c r="J50" s="34" t="n">
        <v>373.256714</v>
      </c>
      <c r="K50" s="34" t="n">
        <v>379.652405</v>
      </c>
      <c r="L50" s="34" t="n">
        <v>384.83139</v>
      </c>
      <c r="M50" s="34" t="n">
        <v>390.064392</v>
      </c>
      <c r="N50" s="34" t="n">
        <v>395.070435</v>
      </c>
      <c r="O50" s="34" t="n">
        <v>400.643341</v>
      </c>
      <c r="P50" s="34" t="n">
        <v>403.21106</v>
      </c>
      <c r="Q50" s="34" t="n">
        <v>406.94458</v>
      </c>
      <c r="R50" s="34" t="n">
        <v>411.021454</v>
      </c>
      <c r="S50" s="34" t="n">
        <v>414.682312</v>
      </c>
      <c r="T50" s="34" t="n">
        <v>418.327881</v>
      </c>
      <c r="U50" s="34" t="n">
        <v>420.772797</v>
      </c>
      <c r="V50" s="34" t="n">
        <v>424.301392</v>
      </c>
      <c r="W50" s="34" t="n">
        <v>427.465576</v>
      </c>
      <c r="X50" s="34" t="n">
        <v>430.923218</v>
      </c>
      <c r="Y50" s="34" t="n">
        <v>434.655151</v>
      </c>
      <c r="Z50" s="34" t="n">
        <v>439.16748</v>
      </c>
      <c r="AA50" s="34" t="n">
        <v>441.527527</v>
      </c>
      <c r="AB50" s="34" t="n">
        <v>444.950195</v>
      </c>
      <c r="AC50" s="34" t="n">
        <v>445.950073</v>
      </c>
      <c r="AD50" s="34" t="n">
        <v>447.638794</v>
      </c>
      <c r="AE50" s="34" t="n">
        <v>448.922882</v>
      </c>
      <c r="AF50" s="34" t="n">
        <v>449.558105</v>
      </c>
      <c r="AG50" s="34" t="n">
        <v>450.817078</v>
      </c>
      <c r="AH50" s="34" t="n"/>
      <c r="AI50" s="170" t="n"/>
    </row>
    <row r="51" ht="15" customHeight="1" s="163">
      <c r="A51" s="30" t="inlineStr">
        <is>
          <t>UIC000:fa_ElecOilShale</t>
        </is>
      </c>
      <c r="B51" s="26" t="inlineStr">
        <is>
          <t xml:space="preserve">      Purchased Electricity for Oil Shale</t>
        </is>
      </c>
      <c r="C51" s="34" t="n">
        <v>0</v>
      </c>
      <c r="D51" s="34" t="n">
        <v>0</v>
      </c>
      <c r="E51" s="34" t="n">
        <v>0</v>
      </c>
      <c r="F51" s="34" t="n">
        <v>0</v>
      </c>
      <c r="G51" s="34" t="n">
        <v>0</v>
      </c>
      <c r="H51" s="34" t="n">
        <v>0</v>
      </c>
      <c r="I51" s="34" t="n">
        <v>0</v>
      </c>
      <c r="J51" s="34" t="n">
        <v>0</v>
      </c>
      <c r="K51" s="34" t="n">
        <v>0</v>
      </c>
      <c r="L51" s="34" t="n">
        <v>0</v>
      </c>
      <c r="M51" s="34" t="n">
        <v>0</v>
      </c>
      <c r="N51" s="34" t="n">
        <v>0</v>
      </c>
      <c r="O51" s="34" t="n">
        <v>0</v>
      </c>
      <c r="P51" s="34" t="n">
        <v>0</v>
      </c>
      <c r="Q51" s="34" t="n">
        <v>0</v>
      </c>
      <c r="R51" s="34" t="n">
        <v>0</v>
      </c>
      <c r="S51" s="34" t="n">
        <v>0</v>
      </c>
      <c r="T51" s="34" t="n">
        <v>0</v>
      </c>
      <c r="U51" s="34" t="n">
        <v>0</v>
      </c>
      <c r="V51" s="34" t="n">
        <v>0</v>
      </c>
      <c r="W51" s="34" t="n">
        <v>0</v>
      </c>
      <c r="X51" s="34" t="n">
        <v>0</v>
      </c>
      <c r="Y51" s="34" t="n">
        <v>0</v>
      </c>
      <c r="Z51" s="34" t="n">
        <v>0</v>
      </c>
      <c r="AA51" s="34" t="n">
        <v>0</v>
      </c>
      <c r="AB51" s="34" t="n">
        <v>0</v>
      </c>
      <c r="AC51" s="34" t="n">
        <v>0</v>
      </c>
      <c r="AD51" s="34" t="n">
        <v>0</v>
      </c>
      <c r="AE51" s="34" t="n">
        <v>0</v>
      </c>
      <c r="AF51" s="34" t="n">
        <v>0</v>
      </c>
      <c r="AG51" s="34" t="n">
        <v>0</v>
      </c>
      <c r="AH51" s="34" t="n"/>
      <c r="AI51" s="170" t="n"/>
    </row>
    <row r="52" ht="15" customHeight="1" s="163">
      <c r="A52" s="30" t="inlineStr">
        <is>
          <t>UIC000:fa_Total</t>
        </is>
      </c>
      <c r="B52" s="25" t="inlineStr">
        <is>
          <t xml:space="preserve">         Total</t>
        </is>
      </c>
      <c r="C52" s="33" t="n">
        <v>2917.441895</v>
      </c>
      <c r="D52" s="33" t="n">
        <v>2843.078857</v>
      </c>
      <c r="E52" s="33" t="n">
        <v>2986.723145</v>
      </c>
      <c r="F52" s="33" t="n">
        <v>3173.554932</v>
      </c>
      <c r="G52" s="33" t="n">
        <v>3301.151855</v>
      </c>
      <c r="H52" s="33" t="n">
        <v>3423.488281</v>
      </c>
      <c r="I52" s="33" t="n">
        <v>3513.010498</v>
      </c>
      <c r="J52" s="33" t="n">
        <v>3571.25</v>
      </c>
      <c r="K52" s="33" t="n">
        <v>3640.047607</v>
      </c>
      <c r="L52" s="33" t="n">
        <v>3700.253174</v>
      </c>
      <c r="M52" s="33" t="n">
        <v>3751.978271</v>
      </c>
      <c r="N52" s="33" t="n">
        <v>3807.503418</v>
      </c>
      <c r="O52" s="33" t="n">
        <v>3875.863037</v>
      </c>
      <c r="P52" s="33" t="n">
        <v>3919.558594</v>
      </c>
      <c r="Q52" s="33" t="n">
        <v>3972.324219</v>
      </c>
      <c r="R52" s="33" t="n">
        <v>4024.420898</v>
      </c>
      <c r="S52" s="33" t="n">
        <v>4073.691406</v>
      </c>
      <c r="T52" s="33" t="n">
        <v>4115.940918</v>
      </c>
      <c r="U52" s="33" t="n">
        <v>4143.276855</v>
      </c>
      <c r="V52" s="33" t="n">
        <v>4204.023438</v>
      </c>
      <c r="W52" s="33" t="n">
        <v>4246.071289</v>
      </c>
      <c r="X52" s="33" t="n">
        <v>4276.958984</v>
      </c>
      <c r="Y52" s="33" t="n">
        <v>4308.102051</v>
      </c>
      <c r="Z52" s="33" t="n">
        <v>4357.78418</v>
      </c>
      <c r="AA52" s="33" t="n">
        <v>4402.786621</v>
      </c>
      <c r="AB52" s="33" t="n">
        <v>4434.192383</v>
      </c>
      <c r="AC52" s="33" t="n">
        <v>4440.851562</v>
      </c>
      <c r="AD52" s="33" t="n">
        <v>4478.511719</v>
      </c>
      <c r="AE52" s="33" t="n">
        <v>4486.611328</v>
      </c>
      <c r="AF52" s="33" t="n">
        <v>4486.571777</v>
      </c>
      <c r="AG52" s="33" t="n">
        <v>4477.71875</v>
      </c>
      <c r="AH52" s="33" t="n"/>
      <c r="AI52" s="169" t="n"/>
    </row>
    <row r="54" ht="15" customHeight="1" s="163">
      <c r="A54" s="30" t="inlineStr">
        <is>
          <t>UIC000:lonely_liquefact</t>
        </is>
      </c>
      <c r="B54" s="26" t="inlineStr">
        <is>
          <t xml:space="preserve">   Natural Gas Liquefaction for Export 3/</t>
        </is>
      </c>
      <c r="C54" s="34" t="n">
        <v>359.970673</v>
      </c>
      <c r="D54" s="34" t="n">
        <v>492.71991</v>
      </c>
      <c r="E54" s="34" t="n">
        <v>486.45459</v>
      </c>
      <c r="F54" s="34" t="n">
        <v>492.486298</v>
      </c>
      <c r="G54" s="34" t="n">
        <v>550.6501459999999</v>
      </c>
      <c r="H54" s="34" t="n">
        <v>637.188904</v>
      </c>
      <c r="I54" s="34" t="n">
        <v>703.847351</v>
      </c>
      <c r="J54" s="34" t="n">
        <v>734.957397</v>
      </c>
      <c r="K54" s="34" t="n">
        <v>767.953125</v>
      </c>
      <c r="L54" s="34" t="n">
        <v>828.2873540000001</v>
      </c>
      <c r="M54" s="34" t="n">
        <v>890.507385</v>
      </c>
      <c r="N54" s="34" t="n">
        <v>921.617371</v>
      </c>
      <c r="O54" s="34" t="n">
        <v>954.613098</v>
      </c>
      <c r="P54" s="34" t="n">
        <v>983.837341</v>
      </c>
      <c r="Q54" s="34" t="n">
        <v>1014.947388</v>
      </c>
      <c r="R54" s="34" t="n">
        <v>1046.057373</v>
      </c>
      <c r="S54" s="34" t="n">
        <v>1079.053101</v>
      </c>
      <c r="T54" s="34" t="n">
        <v>1108.277344</v>
      </c>
      <c r="U54" s="34" t="n">
        <v>1139.387329</v>
      </c>
      <c r="V54" s="34" t="n">
        <v>1170.497314</v>
      </c>
      <c r="W54" s="34" t="n">
        <v>1203.493042</v>
      </c>
      <c r="X54" s="34" t="n">
        <v>1217.162354</v>
      </c>
      <c r="Y54" s="34" t="n">
        <v>1217.162354</v>
      </c>
      <c r="Z54" s="34" t="n">
        <v>1217.162354</v>
      </c>
      <c r="AA54" s="34" t="n">
        <v>1219.048096</v>
      </c>
      <c r="AB54" s="34" t="n">
        <v>1217.162354</v>
      </c>
      <c r="AC54" s="34" t="n">
        <v>1217.162354</v>
      </c>
      <c r="AD54" s="34" t="n">
        <v>1217.162354</v>
      </c>
      <c r="AE54" s="34" t="n">
        <v>1219.048096</v>
      </c>
      <c r="AF54" s="34" t="n">
        <v>1217.162354</v>
      </c>
      <c r="AG54" s="34" t="n">
        <v>1217.162354</v>
      </c>
      <c r="AH54" s="34" t="n"/>
      <c r="AI54" s="170" t="n"/>
    </row>
    <row r="57" ht="15" customHeight="1" s="163">
      <c r="B57" s="25" t="inlineStr">
        <is>
          <t>Value of Shipments (billion 2012 dollars)</t>
        </is>
      </c>
    </row>
    <row r="58" ht="15" customHeight="1" s="163">
      <c r="A58" s="30" t="inlineStr">
        <is>
          <t>UIC000:ca_ValueofShipme</t>
        </is>
      </c>
      <c r="B58" s="26" t="inlineStr">
        <is>
          <t xml:space="preserve">   Agriculture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UIC000:ea_ValueofShipme</t>
        </is>
      </c>
      <c r="B59" s="26" t="inlineStr">
        <is>
          <t xml:space="preserve">   Construction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0" ht="15" customHeight="1" s="163">
      <c r="A60" s="30" t="inlineStr">
        <is>
          <t>UIC000:fa_ValueofShipme</t>
        </is>
      </c>
      <c r="B60" s="26" t="inlineStr">
        <is>
          <t xml:space="preserve">   Mining</t>
        </is>
      </c>
      <c r="C60" s="28" t="n"/>
      <c r="D60" s="28" t="n"/>
      <c r="E60" s="28" t="n"/>
      <c r="F60" s="28" t="n"/>
      <c r="G60" s="28" t="n"/>
      <c r="H60" s="28" t="n"/>
      <c r="I60" s="28" t="n"/>
      <c r="J60" s="28" t="n"/>
      <c r="K60" s="28" t="n"/>
      <c r="L60" s="28" t="n"/>
      <c r="M60" s="28" t="n"/>
      <c r="N60" s="28" t="n"/>
      <c r="O60" s="28" t="n"/>
      <c r="P60" s="28" t="n"/>
      <c r="Q60" s="28" t="n"/>
      <c r="R60" s="28" t="n"/>
      <c r="S60" s="28" t="n"/>
      <c r="T60" s="28" t="n"/>
      <c r="U60" s="28" t="n"/>
      <c r="V60" s="28" t="n"/>
      <c r="W60" s="28" t="n"/>
      <c r="X60" s="28" t="n"/>
      <c r="Y60" s="28" t="n"/>
      <c r="Z60" s="28" t="n"/>
      <c r="AA60" s="28" t="n"/>
      <c r="AB60" s="28" t="n"/>
      <c r="AC60" s="28" t="n"/>
      <c r="AD60" s="28" t="n"/>
      <c r="AE60" s="28" t="n"/>
      <c r="AF60" s="28" t="n"/>
      <c r="AG60" s="28" t="n"/>
      <c r="AH60" s="28" t="n"/>
      <c r="AI60" s="170" t="n"/>
    </row>
    <row r="62" ht="15" customHeight="1" s="163">
      <c r="B62" s="25" t="inlineStr">
        <is>
          <t>Energy Consumption per Unit of Output</t>
        </is>
      </c>
    </row>
    <row r="63" ht="15" customHeight="1" s="163">
      <c r="B63" s="25" t="inlineStr">
        <is>
          <t>(thousand Btu per 2012 dollar shipments)</t>
        </is>
      </c>
    </row>
    <row r="64" ht="15" customHeight="1" s="163">
      <c r="A64" s="30" t="inlineStr">
        <is>
          <t>UIC000:ca_(thousandBtup</t>
        </is>
      </c>
      <c r="B64" s="26" t="inlineStr">
        <is>
          <t xml:space="preserve">   Agriculture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UIC000:ea_(thousandBtup</t>
        </is>
      </c>
      <c r="B65" s="26" t="inlineStr">
        <is>
          <t xml:space="preserve">   Construction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UIC000:fa_(thousandBtup</t>
        </is>
      </c>
      <c r="B66" s="26" t="inlineStr">
        <is>
          <t xml:space="preserve">   Mining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8" ht="15" customHeight="1" s="163">
      <c r="B68" s="25" t="inlineStr">
        <is>
          <t>Carbon Dioxide Emissions 4/</t>
        </is>
      </c>
    </row>
    <row r="69" ht="15" customHeight="1" s="163">
      <c r="B69" s="25" t="inlineStr">
        <is>
          <t>(million metric tons carbon dioxide)</t>
        </is>
      </c>
    </row>
    <row r="70" ht="15" customHeight="1" s="163">
      <c r="A70" s="30" t="inlineStr">
        <is>
          <t>UIC000:ca_tonscarbon_dd</t>
        </is>
      </c>
      <c r="B70" s="26" t="inlineStr">
        <is>
          <t xml:space="preserve">   Agriculture</t>
        </is>
      </c>
      <c r="C70" s="28" t="n"/>
      <c r="D70" s="28" t="n"/>
      <c r="E70" s="28" t="n"/>
      <c r="F70" s="28" t="n"/>
      <c r="G70" s="28" t="n"/>
      <c r="H70" s="28" t="n"/>
      <c r="I70" s="28" t="n"/>
      <c r="J70" s="28" t="n"/>
      <c r="K70" s="28" t="n"/>
      <c r="L70" s="28" t="n"/>
      <c r="M70" s="28" t="n"/>
      <c r="N70" s="28" t="n"/>
      <c r="O70" s="28" t="n"/>
      <c r="P70" s="28" t="n"/>
      <c r="Q70" s="28" t="n"/>
      <c r="R70" s="28" t="n"/>
      <c r="S70" s="28" t="n"/>
      <c r="T70" s="28" t="n"/>
      <c r="U70" s="28" t="n"/>
      <c r="V70" s="28" t="n"/>
      <c r="W70" s="28" t="n"/>
      <c r="X70" s="28" t="n"/>
      <c r="Y70" s="28" t="n"/>
      <c r="Z70" s="28" t="n"/>
      <c r="AA70" s="28" t="n"/>
      <c r="AB70" s="28" t="n"/>
      <c r="AC70" s="28" t="n"/>
      <c r="AD70" s="28" t="n"/>
      <c r="AE70" s="28" t="n"/>
      <c r="AF70" s="28" t="n"/>
      <c r="AG70" s="28" t="n"/>
      <c r="AH70" s="28" t="n"/>
      <c r="AI70" s="170" t="n"/>
    </row>
    <row r="71" ht="15" customHeight="1" s="163">
      <c r="A71" s="30" t="inlineStr">
        <is>
          <t>UIC000:ea_tonscarbon_dd</t>
        </is>
      </c>
      <c r="B71" s="26" t="inlineStr">
        <is>
          <t xml:space="preserve">   Construction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UIC000:fa_tonscarbon_dd</t>
        </is>
      </c>
      <c r="B72" s="26" t="inlineStr">
        <is>
          <t xml:space="preserve">   Mining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UIC000:fa_tonscarbon_dd</t>
        </is>
      </c>
      <c r="B73" s="26" t="inlineStr">
        <is>
          <t xml:space="preserve">   Natural Gas Liquefaction for Export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6" ht="15" customHeight="1" s="163">
      <c r="B76" s="25" t="inlineStr">
        <is>
          <t>Agriculture, Construction, and Mining:</t>
        </is>
      </c>
    </row>
    <row r="78" ht="15" customHeight="1" s="163">
      <c r="B78" s="25" t="inlineStr">
        <is>
          <t xml:space="preserve"> Combined Heat and Power 5/</t>
        </is>
      </c>
    </row>
    <row r="79" ht="15" customHeight="1" s="163">
      <c r="B79" s="25" t="inlineStr">
        <is>
          <t xml:space="preserve">  Generating Capacity (gigawatts)</t>
        </is>
      </c>
    </row>
    <row r="80" ht="15" customHeight="1" s="163">
      <c r="A80" s="30" t="inlineStr">
        <is>
          <t>UIC000:ma_Petroleum</t>
        </is>
      </c>
      <c r="B80" s="26" t="inlineStr">
        <is>
          <t xml:space="preserve">    Petroleum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UIC000:ma_NaturalGas</t>
        </is>
      </c>
      <c r="B81" s="26" t="inlineStr">
        <is>
          <t xml:space="preserve">    Natural Gas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UIC000:ma_Coal</t>
        </is>
      </c>
      <c r="B82" s="26" t="inlineStr">
        <is>
          <t xml:space="preserve">    Coal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UIC000:ma_Other</t>
        </is>
      </c>
      <c r="B83" s="26" t="inlineStr">
        <is>
          <t xml:space="preserve">    Other 6/</t>
        </is>
      </c>
      <c r="C83" s="27" t="n"/>
      <c r="D83" s="27" t="n"/>
      <c r="E83" s="27" t="n"/>
      <c r="F83" s="27" t="n"/>
      <c r="G83" s="27" t="n"/>
      <c r="H83" s="27" t="n"/>
      <c r="I83" s="27" t="n"/>
      <c r="J83" s="27" t="n"/>
      <c r="K83" s="27" t="n"/>
      <c r="L83" s="27" t="n"/>
      <c r="M83" s="27" t="n"/>
      <c r="N83" s="27" t="n"/>
      <c r="O83" s="27" t="n"/>
      <c r="P83" s="27" t="n"/>
      <c r="Q83" s="27" t="n"/>
      <c r="R83" s="27" t="n"/>
      <c r="S83" s="27" t="n"/>
      <c r="T83" s="27" t="n"/>
      <c r="U83" s="27" t="n"/>
      <c r="V83" s="27" t="n"/>
      <c r="W83" s="27" t="n"/>
      <c r="X83" s="27" t="n"/>
      <c r="Y83" s="27" t="n"/>
      <c r="Z83" s="27" t="n"/>
      <c r="AA83" s="27" t="n"/>
      <c r="AB83" s="27" t="n"/>
      <c r="AC83" s="27" t="n"/>
      <c r="AD83" s="27" t="n"/>
      <c r="AE83" s="27" t="n"/>
      <c r="AF83" s="27" t="n"/>
      <c r="AG83" s="27" t="n"/>
      <c r="AH83" s="27" t="n"/>
      <c r="AI83" s="170" t="n"/>
    </row>
    <row r="84" ht="15" customHeight="1" s="163">
      <c r="A84" s="30" t="inlineStr">
        <is>
          <t>UIC000:ma_Total</t>
        </is>
      </c>
      <c r="B84" s="25" t="inlineStr">
        <is>
          <t xml:space="preserve">      Total</t>
        </is>
      </c>
      <c r="C84" s="35" t="n"/>
      <c r="D84" s="35" t="n"/>
      <c r="E84" s="35" t="n"/>
      <c r="F84" s="35" t="n"/>
      <c r="G84" s="35" t="n"/>
      <c r="H84" s="35" t="n"/>
      <c r="I84" s="35" t="n"/>
      <c r="J84" s="35" t="n"/>
      <c r="K84" s="35" t="n"/>
      <c r="L84" s="35" t="n"/>
      <c r="M84" s="35" t="n"/>
      <c r="N84" s="35" t="n"/>
      <c r="O84" s="35" t="n"/>
      <c r="P84" s="35" t="n"/>
      <c r="Q84" s="35" t="n"/>
      <c r="R84" s="35" t="n"/>
      <c r="S84" s="35" t="n"/>
      <c r="T84" s="35" t="n"/>
      <c r="U84" s="35" t="n"/>
      <c r="V84" s="35" t="n"/>
      <c r="W84" s="35" t="n"/>
      <c r="X84" s="35" t="n"/>
      <c r="Y84" s="35" t="n"/>
      <c r="Z84" s="35" t="n"/>
      <c r="AA84" s="35" t="n"/>
      <c r="AB84" s="35" t="n"/>
      <c r="AC84" s="35" t="n"/>
      <c r="AD84" s="35" t="n"/>
      <c r="AE84" s="35" t="n"/>
      <c r="AF84" s="35" t="n"/>
      <c r="AG84" s="35" t="n"/>
      <c r="AH84" s="35" t="n"/>
      <c r="AI84" s="169" t="n"/>
    </row>
    <row r="85" ht="15" customHeight="1" s="163">
      <c r="B85" s="25" t="inlineStr">
        <is>
          <t xml:space="preserve">  Net Generation (billion kilowatthours)</t>
        </is>
      </c>
    </row>
    <row r="86" ht="15" customHeight="1" s="163">
      <c r="A86" s="30" t="inlineStr">
        <is>
          <t>UIC000:na_Petroleum</t>
        </is>
      </c>
      <c r="B86" s="26" t="inlineStr">
        <is>
          <t xml:space="preserve">    Petroleum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7" ht="15" customHeight="1" s="163">
      <c r="A87" s="30" t="inlineStr">
        <is>
          <t>UIC000:na_NaturalGas</t>
        </is>
      </c>
      <c r="B87" s="26" t="inlineStr">
        <is>
          <t xml:space="preserve">    Natural Gas</t>
        </is>
      </c>
      <c r="C87" s="27" t="n"/>
      <c r="D87" s="27" t="n"/>
      <c r="E87" s="27" t="n"/>
      <c r="F87" s="27" t="n"/>
      <c r="G87" s="27" t="n"/>
      <c r="H87" s="27" t="n"/>
      <c r="I87" s="27" t="n"/>
      <c r="J87" s="27" t="n"/>
      <c r="K87" s="27" t="n"/>
      <c r="L87" s="27" t="n"/>
      <c r="M87" s="27" t="n"/>
      <c r="N87" s="27" t="n"/>
      <c r="O87" s="27" t="n"/>
      <c r="P87" s="27" t="n"/>
      <c r="Q87" s="27" t="n"/>
      <c r="R87" s="27" t="n"/>
      <c r="S87" s="27" t="n"/>
      <c r="T87" s="27" t="n"/>
      <c r="U87" s="27" t="n"/>
      <c r="V87" s="27" t="n"/>
      <c r="W87" s="27" t="n"/>
      <c r="X87" s="27" t="n"/>
      <c r="Y87" s="27" t="n"/>
      <c r="Z87" s="27" t="n"/>
      <c r="AA87" s="27" t="n"/>
      <c r="AB87" s="27" t="n"/>
      <c r="AC87" s="27" t="n"/>
      <c r="AD87" s="27" t="n"/>
      <c r="AE87" s="27" t="n"/>
      <c r="AF87" s="27" t="n"/>
      <c r="AG87" s="27" t="n"/>
      <c r="AH87" s="27" t="n"/>
      <c r="AI87" s="170" t="n"/>
    </row>
    <row r="88" ht="15" customHeight="1" s="163">
      <c r="A88" s="30" t="inlineStr">
        <is>
          <t>UIC000:na_Coal</t>
        </is>
      </c>
      <c r="B88" s="26" t="inlineStr">
        <is>
          <t xml:space="preserve">    Coal</t>
        </is>
      </c>
      <c r="C88" s="27" t="n"/>
      <c r="D88" s="27" t="n"/>
      <c r="E88" s="27" t="n"/>
      <c r="F88" s="27" t="n"/>
      <c r="G88" s="27" t="n"/>
      <c r="H88" s="27" t="n"/>
      <c r="I88" s="27" t="n"/>
      <c r="J88" s="27" t="n"/>
      <c r="K88" s="27" t="n"/>
      <c r="L88" s="27" t="n"/>
      <c r="M88" s="27" t="n"/>
      <c r="N88" s="27" t="n"/>
      <c r="O88" s="27" t="n"/>
      <c r="P88" s="27" t="n"/>
      <c r="Q88" s="27" t="n"/>
      <c r="R88" s="27" t="n"/>
      <c r="S88" s="27" t="n"/>
      <c r="T88" s="27" t="n"/>
      <c r="U88" s="27" t="n"/>
      <c r="V88" s="27" t="n"/>
      <c r="W88" s="27" t="n"/>
      <c r="X88" s="27" t="n"/>
      <c r="Y88" s="27" t="n"/>
      <c r="Z88" s="27" t="n"/>
      <c r="AA88" s="27" t="n"/>
      <c r="AB88" s="27" t="n"/>
      <c r="AC88" s="27" t="n"/>
      <c r="AD88" s="27" t="n"/>
      <c r="AE88" s="27" t="n"/>
      <c r="AF88" s="27" t="n"/>
      <c r="AG88" s="27" t="n"/>
      <c r="AH88" s="27" t="n"/>
      <c r="AI88" s="170" t="n"/>
    </row>
    <row r="89" ht="15" customHeight="1" s="163">
      <c r="A89" s="30" t="inlineStr">
        <is>
          <t>UIC000:na_Other</t>
        </is>
      </c>
      <c r="B89" s="26" t="inlineStr">
        <is>
          <t xml:space="preserve">    Other 6/</t>
        </is>
      </c>
      <c r="C89" s="27" t="n"/>
      <c r="D89" s="27" t="n"/>
      <c r="E89" s="27" t="n"/>
      <c r="F89" s="27" t="n"/>
      <c r="G89" s="27" t="n"/>
      <c r="H89" s="27" t="n"/>
      <c r="I89" s="27" t="n"/>
      <c r="J89" s="27" t="n"/>
      <c r="K89" s="27" t="n"/>
      <c r="L89" s="27" t="n"/>
      <c r="M89" s="27" t="n"/>
      <c r="N89" s="27" t="n"/>
      <c r="O89" s="27" t="n"/>
      <c r="P89" s="27" t="n"/>
      <c r="Q89" s="27" t="n"/>
      <c r="R89" s="27" t="n"/>
      <c r="S89" s="27" t="n"/>
      <c r="T89" s="27" t="n"/>
      <c r="U89" s="27" t="n"/>
      <c r="V89" s="27" t="n"/>
      <c r="W89" s="27" t="n"/>
      <c r="X89" s="27" t="n"/>
      <c r="Y89" s="27" t="n"/>
      <c r="Z89" s="27" t="n"/>
      <c r="AA89" s="27" t="n"/>
      <c r="AB89" s="27" t="n"/>
      <c r="AC89" s="27" t="n"/>
      <c r="AD89" s="27" t="n"/>
      <c r="AE89" s="27" t="n"/>
      <c r="AF89" s="27" t="n"/>
      <c r="AG89" s="27" t="n"/>
      <c r="AH89" s="27" t="n"/>
      <c r="AI89" s="170" t="n"/>
    </row>
    <row r="90" ht="15" customHeight="1" s="163">
      <c r="A90" s="30" t="inlineStr">
        <is>
          <t>UIC000:na_Total</t>
        </is>
      </c>
      <c r="B90" s="25" t="inlineStr">
        <is>
          <t xml:space="preserve">      Total</t>
        </is>
      </c>
      <c r="C90" s="35" t="n"/>
      <c r="D90" s="35" t="n"/>
      <c r="E90" s="35" t="n"/>
      <c r="F90" s="35" t="n"/>
      <c r="G90" s="35" t="n"/>
      <c r="H90" s="35" t="n"/>
      <c r="I90" s="35" t="n"/>
      <c r="J90" s="35" t="n"/>
      <c r="K90" s="35" t="n"/>
      <c r="L90" s="35" t="n"/>
      <c r="M90" s="35" t="n"/>
      <c r="N90" s="35" t="n"/>
      <c r="O90" s="35" t="n"/>
      <c r="P90" s="35" t="n"/>
      <c r="Q90" s="35" t="n"/>
      <c r="R90" s="35" t="n"/>
      <c r="S90" s="35" t="n"/>
      <c r="T90" s="35" t="n"/>
      <c r="U90" s="35" t="n"/>
      <c r="V90" s="35" t="n"/>
      <c r="W90" s="35" t="n"/>
      <c r="X90" s="35" t="n"/>
      <c r="Y90" s="35" t="n"/>
      <c r="Z90" s="35" t="n"/>
      <c r="AA90" s="35" t="n"/>
      <c r="AB90" s="35" t="n"/>
      <c r="AC90" s="35" t="n"/>
      <c r="AD90" s="35" t="n"/>
      <c r="AE90" s="35" t="n"/>
      <c r="AF90" s="35" t="n"/>
      <c r="AG90" s="35" t="n"/>
      <c r="AH90" s="35" t="n"/>
      <c r="AI90" s="169" t="n"/>
    </row>
    <row r="91" ht="15" customHeight="1" s="163">
      <c r="B91" s="25" t="inlineStr">
        <is>
          <t xml:space="preserve">    Disposition</t>
        </is>
      </c>
    </row>
    <row r="92" ht="15" customHeight="1" s="163">
      <c r="A92" s="30" t="inlineStr">
        <is>
          <t>UIC000:na_SalestotheGri</t>
        </is>
      </c>
      <c r="B92" s="26" t="inlineStr">
        <is>
          <t xml:space="preserve">      Sales to the Grid</t>
        </is>
      </c>
      <c r="C92" s="27" t="n"/>
      <c r="D92" s="27" t="n"/>
      <c r="E92" s="27" t="n"/>
      <c r="F92" s="27" t="n"/>
      <c r="G92" s="27" t="n"/>
      <c r="H92" s="27" t="n"/>
      <c r="I92" s="27" t="n"/>
      <c r="J92" s="27" t="n"/>
      <c r="K92" s="27" t="n"/>
      <c r="L92" s="27" t="n"/>
      <c r="M92" s="27" t="n"/>
      <c r="N92" s="27" t="n"/>
      <c r="O92" s="27" t="n"/>
      <c r="P92" s="27" t="n"/>
      <c r="Q92" s="27" t="n"/>
      <c r="R92" s="27" t="n"/>
      <c r="S92" s="27" t="n"/>
      <c r="T92" s="27" t="n"/>
      <c r="U92" s="27" t="n"/>
      <c r="V92" s="27" t="n"/>
      <c r="W92" s="27" t="n"/>
      <c r="X92" s="27" t="n"/>
      <c r="Y92" s="27" t="n"/>
      <c r="Z92" s="27" t="n"/>
      <c r="AA92" s="27" t="n"/>
      <c r="AB92" s="27" t="n"/>
      <c r="AC92" s="27" t="n"/>
      <c r="AD92" s="27" t="n"/>
      <c r="AE92" s="27" t="n"/>
      <c r="AF92" s="27" t="n"/>
      <c r="AG92" s="27" t="n"/>
      <c r="AH92" s="27" t="n"/>
      <c r="AI92" s="170" t="n"/>
    </row>
    <row r="93" ht="15" customHeight="1" s="163">
      <c r="A93" s="30" t="inlineStr">
        <is>
          <t>UIC000:na_Generationfor</t>
        </is>
      </c>
      <c r="B93" s="26" t="inlineStr">
        <is>
          <t xml:space="preserve">      Generation for Own Use</t>
        </is>
      </c>
      <c r="C93" s="27" t="n"/>
      <c r="D93" s="27" t="n"/>
      <c r="E93" s="27" t="n"/>
      <c r="F93" s="27" t="n"/>
      <c r="G93" s="27" t="n"/>
      <c r="H93" s="27" t="n"/>
      <c r="I93" s="27" t="n"/>
      <c r="J93" s="27" t="n"/>
      <c r="K93" s="27" t="n"/>
      <c r="L93" s="27" t="n"/>
      <c r="M93" s="27" t="n"/>
      <c r="N93" s="27" t="n"/>
      <c r="O93" s="27" t="n"/>
      <c r="P93" s="27" t="n"/>
      <c r="Q93" s="27" t="n"/>
      <c r="R93" s="27" t="n"/>
      <c r="S93" s="27" t="n"/>
      <c r="T93" s="27" t="n"/>
      <c r="U93" s="27" t="n"/>
      <c r="V93" s="27" t="n"/>
      <c r="W93" s="27" t="n"/>
      <c r="X93" s="27" t="n"/>
      <c r="Y93" s="27" t="n"/>
      <c r="Z93" s="27" t="n"/>
      <c r="AA93" s="27" t="n"/>
      <c r="AB93" s="27" t="n"/>
      <c r="AC93" s="27" t="n"/>
      <c r="AD93" s="27" t="n"/>
      <c r="AE93" s="27" t="n"/>
      <c r="AF93" s="27" t="n"/>
      <c r="AG93" s="27" t="n"/>
      <c r="AH93" s="27" t="n"/>
      <c r="AI93" s="170" t="n"/>
    </row>
    <row r="94" ht="15" customHeight="1" s="163" thickBot="1"/>
    <row r="95" ht="15" customHeight="1" s="163">
      <c r="B95" s="164" t="inlineStr">
        <is>
          <t xml:space="preserve">   1/ Includes lubricants, and miscellaneous petroleum products.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 xml:space="preserve">   2/ Represents natural gas used in well, field, and lease operations, and in natural gas processing plant machinery.</t>
        </is>
      </c>
    </row>
    <row r="97" ht="15" customHeight="1" s="163">
      <c r="B97" s="31" t="inlineStr">
        <is>
          <t xml:space="preserve">   3/ Fuel used in facilities that liquefy natural gas for export.</t>
        </is>
      </c>
    </row>
    <row r="98" ht="15" customHeight="1" s="163">
      <c r="B98" s="31" t="inlineStr">
        <is>
          <t xml:space="preserve">   4/ Includes emissions attributable to the fuels consumed to generate the purchased electricity.</t>
        </is>
      </c>
    </row>
    <row r="99" ht="15" customHeight="1" s="163">
      <c r="B99" s="31" t="inlineStr">
        <is>
          <t xml:space="preserve">   5/ Includes energy for combined heat and power plants that have a non-regulatory status, small on-site generating systems.</t>
        </is>
      </c>
    </row>
    <row r="100" ht="15" customHeight="1" s="163">
      <c r="B100" s="31" t="inlineStr">
        <is>
          <t xml:space="preserve">   6/ Includes wood and other biomass, waste heat, municipal waste, and renewable sources.</t>
        </is>
      </c>
    </row>
    <row r="101" ht="15" customHeight="1" s="163">
      <c r="B101" s="31" t="inlineStr">
        <is>
          <t xml:space="preserve">   Btu = British thermal unit.</t>
        </is>
      </c>
    </row>
    <row r="102" ht="15" customHeight="1" s="163">
      <c r="B102" s="31" t="inlineStr">
        <is>
          <t xml:space="preserve">   Note:  Includes estimated consumption for petroleum and other liquids.  Totals may not equal sum of components due to independent</t>
        </is>
      </c>
    </row>
    <row r="103" ht="15" customHeight="1" s="163">
      <c r="B103" s="31" t="inlineStr">
        <is>
          <t>rounding.</t>
        </is>
      </c>
    </row>
    <row r="104" ht="15" customHeight="1" s="163">
      <c r="B104" s="31" t="inlineStr">
        <is>
          <t xml:space="preserve">   Sources:  2019 value of shipments:  IHS Markit, Macroeconomic model, May 2019.</t>
        </is>
      </c>
    </row>
    <row r="105" ht="15" customHeight="1" s="163">
      <c r="B105" s="31" t="inlineStr">
        <is>
          <t>Other 2019:  U.S. Energy Information Administration (EIA), Short-Term Energy Outlook, October 2019 and EIA, AEO2020 National Energy</t>
        </is>
      </c>
    </row>
    <row r="106" ht="15" customHeight="1" s="163">
      <c r="B106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I126"/>
  <sheetViews>
    <sheetView workbookViewId="0">
      <pane xSplit="2" ySplit="1" topLeftCell="C5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1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TEF000</t>
        </is>
      </c>
      <c r="B10" s="24" t="inlineStr">
        <is>
          <t>36. Transportation Sector Energy Use by Fuel Type Within a Mode</t>
        </is>
      </c>
    </row>
    <row r="11" ht="15" customHeight="1" s="163">
      <c r="B11" s="22" t="inlineStr">
        <is>
          <t>(trillion Btu)</t>
        </is>
      </c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Mode and Type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TEF000:ba_Total</t>
        </is>
      </c>
      <c r="B15" s="25" t="inlineStr">
        <is>
          <t>Light-Duty Vehicle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A16" s="30" t="inlineStr">
        <is>
          <t>TEF000:ba_MotorGasoline</t>
        </is>
      </c>
      <c r="B16" s="26" t="inlineStr">
        <is>
          <t xml:space="preserve">  Motor Gasoline excluding E85 1/</t>
        </is>
      </c>
      <c r="C16" s="28" t="n"/>
      <c r="D16" s="28" t="n"/>
      <c r="E16" s="28" t="n"/>
      <c r="F16" s="28" t="n"/>
      <c r="G16" s="28" t="n"/>
      <c r="H16" s="28" t="n"/>
      <c r="I16" s="28" t="n"/>
      <c r="J16" s="28" t="n"/>
      <c r="K16" s="28" t="n"/>
      <c r="L16" s="28" t="n"/>
      <c r="M16" s="28" t="n"/>
      <c r="N16" s="28" t="n"/>
      <c r="O16" s="28" t="n"/>
      <c r="P16" s="28" t="n"/>
      <c r="Q16" s="28" t="n"/>
      <c r="R16" s="28" t="n"/>
      <c r="S16" s="28" t="n"/>
      <c r="T16" s="28" t="n"/>
      <c r="U16" s="28" t="n"/>
      <c r="V16" s="28" t="n"/>
      <c r="W16" s="28" t="n"/>
      <c r="X16" s="28" t="n"/>
      <c r="Y16" s="28" t="n"/>
      <c r="Z16" s="28" t="n"/>
      <c r="AA16" s="28" t="n"/>
      <c r="AB16" s="28" t="n"/>
      <c r="AC16" s="28" t="n"/>
      <c r="AD16" s="28" t="n"/>
      <c r="AE16" s="28" t="n"/>
      <c r="AF16" s="28" t="n"/>
      <c r="AG16" s="28" t="n"/>
      <c r="AH16" s="28" t="n"/>
      <c r="AI16" s="170" t="n"/>
    </row>
    <row r="17" ht="15" customHeight="1" s="163">
      <c r="A17" s="30" t="inlineStr">
        <is>
          <t>TEF000:ba_Ethanol</t>
        </is>
      </c>
      <c r="B17" s="26" t="inlineStr">
        <is>
          <t xml:space="preserve">  E85 1/</t>
        </is>
      </c>
      <c r="C17" s="28" t="n"/>
      <c r="D17" s="28" t="n"/>
      <c r="E17" s="28" t="n"/>
      <c r="F17" s="28" t="n"/>
      <c r="G17" s="28" t="n"/>
      <c r="H17" s="28" t="n"/>
      <c r="I17" s="28" t="n"/>
      <c r="J17" s="28" t="n"/>
      <c r="K17" s="28" t="n"/>
      <c r="L17" s="28" t="n"/>
      <c r="M17" s="28" t="n"/>
      <c r="N17" s="28" t="n"/>
      <c r="O17" s="28" t="n"/>
      <c r="P17" s="28" t="n"/>
      <c r="Q17" s="28" t="n"/>
      <c r="R17" s="28" t="n"/>
      <c r="S17" s="28" t="n"/>
      <c r="T17" s="28" t="n"/>
      <c r="U17" s="28" t="n"/>
      <c r="V17" s="28" t="n"/>
      <c r="W17" s="28" t="n"/>
      <c r="X17" s="28" t="n"/>
      <c r="Y17" s="28" t="n"/>
      <c r="Z17" s="28" t="n"/>
      <c r="AA17" s="28" t="n"/>
      <c r="AB17" s="28" t="n"/>
      <c r="AC17" s="28" t="n"/>
      <c r="AD17" s="28" t="n"/>
      <c r="AE17" s="28" t="n"/>
      <c r="AF17" s="28" t="n"/>
      <c r="AG17" s="28" t="n"/>
      <c r="AH17" s="28" t="n"/>
      <c r="AI17" s="170" t="n"/>
    </row>
    <row r="18" ht="15" customHeight="1" s="163">
      <c r="A18" s="30" t="inlineStr">
        <is>
          <t>TEF000:ba_Distillate(di</t>
        </is>
      </c>
      <c r="B18" s="26" t="inlineStr">
        <is>
          <t xml:space="preserve">  Distillate Fuel Oil (diesel)</t>
        </is>
      </c>
      <c r="C18" s="28" t="n"/>
      <c r="D18" s="28" t="n"/>
      <c r="E18" s="28" t="n"/>
      <c r="F18" s="28" t="n"/>
      <c r="G18" s="28" t="n"/>
      <c r="H18" s="28" t="n"/>
      <c r="I18" s="28" t="n"/>
      <c r="J18" s="28" t="n"/>
      <c r="K18" s="28" t="n"/>
      <c r="L18" s="28" t="n"/>
      <c r="M18" s="28" t="n"/>
      <c r="N18" s="28" t="n"/>
      <c r="O18" s="28" t="n"/>
      <c r="P18" s="28" t="n"/>
      <c r="Q18" s="28" t="n"/>
      <c r="R18" s="28" t="n"/>
      <c r="S18" s="28" t="n"/>
      <c r="T18" s="28" t="n"/>
      <c r="U18" s="28" t="n"/>
      <c r="V18" s="28" t="n"/>
      <c r="W18" s="28" t="n"/>
      <c r="X18" s="28" t="n"/>
      <c r="Y18" s="28" t="n"/>
      <c r="Z18" s="28" t="n"/>
      <c r="AA18" s="28" t="n"/>
      <c r="AB18" s="28" t="n"/>
      <c r="AC18" s="28" t="n"/>
      <c r="AD18" s="28" t="n"/>
      <c r="AE18" s="28" t="n"/>
      <c r="AF18" s="28" t="n"/>
      <c r="AG18" s="28" t="n"/>
      <c r="AH18" s="28" t="n"/>
      <c r="AI18" s="170" t="n"/>
    </row>
    <row r="19" ht="15" customHeight="1" s="163">
      <c r="A19" s="30" t="inlineStr">
        <is>
          <t>TEF000:ba_CompressedNat</t>
        </is>
      </c>
      <c r="B19" s="26" t="inlineStr">
        <is>
          <t xml:space="preserve">  Compressed/Liquefied Natural Gas</t>
        </is>
      </c>
      <c r="C19" s="28" t="n"/>
      <c r="D19" s="28" t="n"/>
      <c r="E19" s="28" t="n"/>
      <c r="F19" s="28" t="n"/>
      <c r="G19" s="28" t="n"/>
      <c r="H19" s="28" t="n"/>
      <c r="I19" s="28" t="n"/>
      <c r="J19" s="28" t="n"/>
      <c r="K19" s="28" t="n"/>
      <c r="L19" s="28" t="n"/>
      <c r="M19" s="28" t="n"/>
      <c r="N19" s="28" t="n"/>
      <c r="O19" s="28" t="n"/>
      <c r="P19" s="28" t="n"/>
      <c r="Q19" s="28" t="n"/>
      <c r="R19" s="28" t="n"/>
      <c r="S19" s="28" t="n"/>
      <c r="T19" s="28" t="n"/>
      <c r="U19" s="28" t="n"/>
      <c r="V19" s="28" t="n"/>
      <c r="W19" s="28" t="n"/>
      <c r="X19" s="28" t="n"/>
      <c r="Y19" s="28" t="n"/>
      <c r="Z19" s="28" t="n"/>
      <c r="AA19" s="28" t="n"/>
      <c r="AB19" s="28" t="n"/>
      <c r="AC19" s="28" t="n"/>
      <c r="AD19" s="28" t="n"/>
      <c r="AE19" s="28" t="n"/>
      <c r="AF19" s="28" t="n"/>
      <c r="AG19" s="28" t="n"/>
      <c r="AH19" s="28" t="n"/>
      <c r="AI19" s="170" t="n"/>
    </row>
    <row r="20" ht="15" customHeight="1" s="163">
      <c r="A20" s="30" t="inlineStr">
        <is>
          <t>TEF000:ba_LiquefiedPetr</t>
        </is>
      </c>
      <c r="B20" s="26" t="inlineStr">
        <is>
          <t xml:space="preserve">  Propane</t>
        </is>
      </c>
      <c r="C20" s="28" t="n"/>
      <c r="D20" s="28" t="n"/>
      <c r="E20" s="28" t="n"/>
      <c r="F20" s="28" t="n"/>
      <c r="G20" s="28" t="n"/>
      <c r="H20" s="28" t="n"/>
      <c r="I20" s="28" t="n"/>
      <c r="J20" s="28" t="n"/>
      <c r="K20" s="28" t="n"/>
      <c r="L20" s="28" t="n"/>
      <c r="M20" s="28" t="n"/>
      <c r="N20" s="28" t="n"/>
      <c r="O20" s="28" t="n"/>
      <c r="P20" s="28" t="n"/>
      <c r="Q20" s="28" t="n"/>
      <c r="R20" s="28" t="n"/>
      <c r="S20" s="28" t="n"/>
      <c r="T20" s="28" t="n"/>
      <c r="U20" s="28" t="n"/>
      <c r="V20" s="28" t="n"/>
      <c r="W20" s="28" t="n"/>
      <c r="X20" s="28" t="n"/>
      <c r="Y20" s="28" t="n"/>
      <c r="Z20" s="28" t="n"/>
      <c r="AA20" s="28" t="n"/>
      <c r="AB20" s="28" t="n"/>
      <c r="AC20" s="28" t="n"/>
      <c r="AD20" s="28" t="n"/>
      <c r="AE20" s="28" t="n"/>
      <c r="AF20" s="28" t="n"/>
      <c r="AG20" s="28" t="n"/>
      <c r="AH20" s="28" t="n"/>
      <c r="AI20" s="170" t="n"/>
    </row>
    <row r="21" ht="15" customHeight="1" s="163">
      <c r="A21" s="30" t="inlineStr">
        <is>
          <t>TEF000:ba_Electricity</t>
        </is>
      </c>
      <c r="B21" s="26" t="inlineStr">
        <is>
          <t xml:space="preserve">  Electricity</t>
        </is>
      </c>
      <c r="C21" s="28" t="n"/>
      <c r="D21" s="28" t="n"/>
      <c r="E21" s="28" t="n"/>
      <c r="F21" s="28" t="n"/>
      <c r="G21" s="28" t="n"/>
      <c r="H21" s="28" t="n"/>
      <c r="I21" s="28" t="n"/>
      <c r="J21" s="28" t="n"/>
      <c r="K21" s="28" t="n"/>
      <c r="L21" s="28" t="n"/>
      <c r="M21" s="28" t="n"/>
      <c r="N21" s="28" t="n"/>
      <c r="O21" s="28" t="n"/>
      <c r="P21" s="28" t="n"/>
      <c r="Q21" s="28" t="n"/>
      <c r="R21" s="28" t="n"/>
      <c r="S21" s="28" t="n"/>
      <c r="T21" s="28" t="n"/>
      <c r="U21" s="28" t="n"/>
      <c r="V21" s="28" t="n"/>
      <c r="W21" s="28" t="n"/>
      <c r="X21" s="28" t="n"/>
      <c r="Y21" s="28" t="n"/>
      <c r="Z21" s="28" t="n"/>
      <c r="AA21" s="28" t="n"/>
      <c r="AB21" s="28" t="n"/>
      <c r="AC21" s="28" t="n"/>
      <c r="AD21" s="28" t="n"/>
      <c r="AE21" s="28" t="n"/>
      <c r="AF21" s="28" t="n"/>
      <c r="AG21" s="28" t="n"/>
      <c r="AH21" s="28" t="n"/>
      <c r="AI21" s="170" t="n"/>
    </row>
    <row r="22" ht="15" customHeight="1" s="163">
      <c r="A22" s="30" t="inlineStr">
        <is>
          <t>TEF000:ba_LiquidHydroge</t>
        </is>
      </c>
      <c r="B22" s="26" t="inlineStr">
        <is>
          <t xml:space="preserve">  Hydrogen</t>
        </is>
      </c>
      <c r="C22" s="28" t="n"/>
      <c r="D22" s="28" t="n"/>
      <c r="E22" s="28" t="n"/>
      <c r="F22" s="28" t="n"/>
      <c r="G22" s="28" t="n"/>
      <c r="H22" s="28" t="n"/>
      <c r="I22" s="28" t="n"/>
      <c r="J22" s="28" t="n"/>
      <c r="K22" s="28" t="n"/>
      <c r="L22" s="28" t="n"/>
      <c r="M22" s="28" t="n"/>
      <c r="N22" s="28" t="n"/>
      <c r="O22" s="28" t="n"/>
      <c r="P22" s="28" t="n"/>
      <c r="Q22" s="28" t="n"/>
      <c r="R22" s="28" t="n"/>
      <c r="S22" s="28" t="n"/>
      <c r="T22" s="28" t="n"/>
      <c r="U22" s="28" t="n"/>
      <c r="V22" s="28" t="n"/>
      <c r="W22" s="28" t="n"/>
      <c r="X22" s="28" t="n"/>
      <c r="Y22" s="28" t="n"/>
      <c r="Z22" s="28" t="n"/>
      <c r="AA22" s="28" t="n"/>
      <c r="AB22" s="28" t="n"/>
      <c r="AC22" s="28" t="n"/>
      <c r="AD22" s="28" t="n"/>
      <c r="AE22" s="28" t="n"/>
      <c r="AF22" s="28" t="n"/>
      <c r="AG22" s="28" t="n"/>
      <c r="AH22" s="28" t="n"/>
      <c r="AI22" s="170" t="n"/>
    </row>
    <row r="24" ht="15" customHeight="1" s="163">
      <c r="A24" s="30" t="inlineStr">
        <is>
          <t>TEF000:ca_CommercialLig</t>
        </is>
      </c>
      <c r="B24" s="25" t="inlineStr">
        <is>
          <t>Commercial Light Trucks 2/</t>
        </is>
      </c>
      <c r="C24" s="36" t="n"/>
      <c r="D24" s="36" t="n"/>
      <c r="E24" s="36" t="n"/>
      <c r="F24" s="36" t="n"/>
      <c r="G24" s="36" t="n"/>
      <c r="H24" s="36" t="n"/>
      <c r="I24" s="36" t="n"/>
      <c r="J24" s="36" t="n"/>
      <c r="K24" s="36" t="n"/>
      <c r="L24" s="36" t="n"/>
      <c r="M24" s="36" t="n"/>
      <c r="N24" s="36" t="n"/>
      <c r="O24" s="36" t="n"/>
      <c r="P24" s="36" t="n"/>
      <c r="Q24" s="36" t="n"/>
      <c r="R24" s="36" t="n"/>
      <c r="S24" s="36" t="n"/>
      <c r="T24" s="36" t="n"/>
      <c r="U24" s="36" t="n"/>
      <c r="V24" s="36" t="n"/>
      <c r="W24" s="36" t="n"/>
      <c r="X24" s="36" t="n"/>
      <c r="Y24" s="36" t="n"/>
      <c r="Z24" s="36" t="n"/>
      <c r="AA24" s="36" t="n"/>
      <c r="AB24" s="36" t="n"/>
      <c r="AC24" s="36" t="n"/>
      <c r="AD24" s="36" t="n"/>
      <c r="AE24" s="36" t="n"/>
      <c r="AF24" s="36" t="n"/>
      <c r="AG24" s="36" t="n"/>
      <c r="AH24" s="36" t="n"/>
      <c r="AI24" s="169" t="n"/>
    </row>
    <row r="25" ht="15" customHeight="1" s="163">
      <c r="A25" s="30" t="inlineStr">
        <is>
          <t>TEF000:clt_MotorGas</t>
        </is>
      </c>
      <c r="B25" s="26" t="inlineStr">
        <is>
          <t xml:space="preserve">  Motor Gasoline excluding E85 1/</t>
        </is>
      </c>
      <c r="C25" s="28" t="n"/>
      <c r="D25" s="28" t="n"/>
      <c r="E25" s="28" t="n"/>
      <c r="F25" s="28" t="n"/>
      <c r="G25" s="28" t="n"/>
      <c r="H25" s="28" t="n"/>
      <c r="I25" s="28" t="n"/>
      <c r="J25" s="28" t="n"/>
      <c r="K25" s="28" t="n"/>
      <c r="L25" s="28" t="n"/>
      <c r="M25" s="28" t="n"/>
      <c r="N25" s="28" t="n"/>
      <c r="O25" s="28" t="n"/>
      <c r="P25" s="28" t="n"/>
      <c r="Q25" s="28" t="n"/>
      <c r="R25" s="28" t="n"/>
      <c r="S25" s="28" t="n"/>
      <c r="T25" s="28" t="n"/>
      <c r="U25" s="28" t="n"/>
      <c r="V25" s="28" t="n"/>
      <c r="W25" s="28" t="n"/>
      <c r="X25" s="28" t="n"/>
      <c r="Y25" s="28" t="n"/>
      <c r="Z25" s="28" t="n"/>
      <c r="AA25" s="28" t="n"/>
      <c r="AB25" s="28" t="n"/>
      <c r="AC25" s="28" t="n"/>
      <c r="AD25" s="28" t="n"/>
      <c r="AE25" s="28" t="n"/>
      <c r="AF25" s="28" t="n"/>
      <c r="AG25" s="28" t="n"/>
      <c r="AH25" s="28" t="n"/>
      <c r="AI25" s="170" t="n"/>
    </row>
    <row r="26" ht="15" customHeight="1" s="163">
      <c r="A26" s="30" t="inlineStr">
        <is>
          <t>TEF000:clt_e85</t>
        </is>
      </c>
      <c r="B26" s="26" t="inlineStr">
        <is>
          <t xml:space="preserve">  E85 1/</t>
        </is>
      </c>
      <c r="C26" s="28" t="n"/>
      <c r="D26" s="28" t="n"/>
      <c r="E26" s="28" t="n"/>
      <c r="F26" s="28" t="n"/>
      <c r="G26" s="28" t="n"/>
      <c r="H26" s="28" t="n"/>
      <c r="I26" s="28" t="n"/>
      <c r="J26" s="28" t="n"/>
      <c r="K26" s="28" t="n"/>
      <c r="L26" s="28" t="n"/>
      <c r="M26" s="28" t="n"/>
      <c r="N26" s="28" t="n"/>
      <c r="O26" s="28" t="n"/>
      <c r="P26" s="28" t="n"/>
      <c r="Q26" s="28" t="n"/>
      <c r="R26" s="28" t="n"/>
      <c r="S26" s="28" t="n"/>
      <c r="T26" s="28" t="n"/>
      <c r="U26" s="28" t="n"/>
      <c r="V26" s="28" t="n"/>
      <c r="W26" s="28" t="n"/>
      <c r="X26" s="28" t="n"/>
      <c r="Y26" s="28" t="n"/>
      <c r="Z26" s="28" t="n"/>
      <c r="AA26" s="28" t="n"/>
      <c r="AB26" s="28" t="n"/>
      <c r="AC26" s="28" t="n"/>
      <c r="AD26" s="28" t="n"/>
      <c r="AE26" s="28" t="n"/>
      <c r="AF26" s="28" t="n"/>
      <c r="AG26" s="28" t="n"/>
      <c r="AH26" s="28" t="n"/>
      <c r="AI26" s="170" t="n"/>
    </row>
    <row r="27" ht="15" customHeight="1" s="163">
      <c r="A27" s="30" t="inlineStr">
        <is>
          <t>TEF000:clt_Diesel</t>
        </is>
      </c>
      <c r="B27" s="26" t="inlineStr">
        <is>
          <t xml:space="preserve">  Distillate Fuel Oil (diesel)</t>
        </is>
      </c>
      <c r="C27" s="28" t="n"/>
      <c r="D27" s="28" t="n"/>
      <c r="E27" s="28" t="n"/>
      <c r="F27" s="28" t="n"/>
      <c r="G27" s="28" t="n"/>
      <c r="H27" s="28" t="n"/>
      <c r="I27" s="28" t="n"/>
      <c r="J27" s="28" t="n"/>
      <c r="K27" s="28" t="n"/>
      <c r="L27" s="28" t="n"/>
      <c r="M27" s="28" t="n"/>
      <c r="N27" s="28" t="n"/>
      <c r="O27" s="28" t="n"/>
      <c r="P27" s="28" t="n"/>
      <c r="Q27" s="28" t="n"/>
      <c r="R27" s="28" t="n"/>
      <c r="S27" s="28" t="n"/>
      <c r="T27" s="28" t="n"/>
      <c r="U27" s="28" t="n"/>
      <c r="V27" s="28" t="n"/>
      <c r="W27" s="28" t="n"/>
      <c r="X27" s="28" t="n"/>
      <c r="Y27" s="28" t="n"/>
      <c r="Z27" s="28" t="n"/>
      <c r="AA27" s="28" t="n"/>
      <c r="AB27" s="28" t="n"/>
      <c r="AC27" s="28" t="n"/>
      <c r="AD27" s="28" t="n"/>
      <c r="AE27" s="28" t="n"/>
      <c r="AF27" s="28" t="n"/>
      <c r="AG27" s="28" t="n"/>
      <c r="AH27" s="28" t="n"/>
      <c r="AI27" s="170" t="n"/>
    </row>
    <row r="28" ht="15" customHeight="1" s="163">
      <c r="A28" s="30" t="inlineStr">
        <is>
          <t>TEF000:clt_propane</t>
        </is>
      </c>
      <c r="B28" s="26" t="inlineStr">
        <is>
          <t xml:space="preserve">  Propane</t>
        </is>
      </c>
      <c r="C28" s="28" t="n"/>
      <c r="D28" s="28" t="n"/>
      <c r="E28" s="28" t="n"/>
      <c r="F28" s="28" t="n"/>
      <c r="G28" s="28" t="n"/>
      <c r="H28" s="28" t="n"/>
      <c r="I28" s="28" t="n"/>
      <c r="J28" s="28" t="n"/>
      <c r="K28" s="28" t="n"/>
      <c r="L28" s="28" t="n"/>
      <c r="M28" s="28" t="n"/>
      <c r="N28" s="28" t="n"/>
      <c r="O28" s="28" t="n"/>
      <c r="P28" s="28" t="n"/>
      <c r="Q28" s="28" t="n"/>
      <c r="R28" s="28" t="n"/>
      <c r="S28" s="28" t="n"/>
      <c r="T28" s="28" t="n"/>
      <c r="U28" s="28" t="n"/>
      <c r="V28" s="28" t="n"/>
      <c r="W28" s="28" t="n"/>
      <c r="X28" s="28" t="n"/>
      <c r="Y28" s="28" t="n"/>
      <c r="Z28" s="28" t="n"/>
      <c r="AA28" s="28" t="n"/>
      <c r="AB28" s="28" t="n"/>
      <c r="AC28" s="28" t="n"/>
      <c r="AD28" s="28" t="n"/>
      <c r="AE28" s="28" t="n"/>
      <c r="AF28" s="28" t="n"/>
      <c r="AG28" s="28" t="n"/>
      <c r="AH28" s="28" t="n"/>
      <c r="AI28" s="170" t="n"/>
    </row>
    <row r="29" ht="15" customHeight="1" s="163">
      <c r="A29" s="30" t="inlineStr">
        <is>
          <t>TEF000:clt_natural_gas</t>
        </is>
      </c>
      <c r="B29" s="26" t="inlineStr">
        <is>
          <t xml:space="preserve">  Compressed/Liquefied Natural Gas</t>
        </is>
      </c>
      <c r="C29" s="28" t="n"/>
      <c r="D29" s="28" t="n"/>
      <c r="E29" s="28" t="n"/>
      <c r="F29" s="28" t="n"/>
      <c r="G29" s="28" t="n"/>
      <c r="H29" s="28" t="n"/>
      <c r="I29" s="28" t="n"/>
      <c r="J29" s="28" t="n"/>
      <c r="K29" s="28" t="n"/>
      <c r="L29" s="28" t="n"/>
      <c r="M29" s="28" t="n"/>
      <c r="N29" s="28" t="n"/>
      <c r="O29" s="28" t="n"/>
      <c r="P29" s="28" t="n"/>
      <c r="Q29" s="28" t="n"/>
      <c r="R29" s="28" t="n"/>
      <c r="S29" s="28" t="n"/>
      <c r="T29" s="28" t="n"/>
      <c r="U29" s="28" t="n"/>
      <c r="V29" s="28" t="n"/>
      <c r="W29" s="28" t="n"/>
      <c r="X29" s="28" t="n"/>
      <c r="Y29" s="28" t="n"/>
      <c r="Z29" s="28" t="n"/>
      <c r="AA29" s="28" t="n"/>
      <c r="AB29" s="28" t="n"/>
      <c r="AC29" s="28" t="n"/>
      <c r="AD29" s="28" t="n"/>
      <c r="AE29" s="28" t="n"/>
      <c r="AF29" s="28" t="n"/>
      <c r="AG29" s="28" t="n"/>
      <c r="AH29" s="28" t="n"/>
      <c r="AI29" s="170" t="n"/>
    </row>
    <row r="30" ht="15" customHeight="1" s="163">
      <c r="A30" s="30" t="inlineStr">
        <is>
          <t>TEF000:clt_electricity</t>
        </is>
      </c>
      <c r="B30" s="26" t="inlineStr">
        <is>
          <t xml:space="preserve">  Electricity</t>
        </is>
      </c>
      <c r="C30" s="28" t="n"/>
      <c r="D30" s="28" t="n"/>
      <c r="E30" s="28" t="n"/>
      <c r="F30" s="28" t="n"/>
      <c r="G30" s="28" t="n"/>
      <c r="H30" s="28" t="n"/>
      <c r="I30" s="28" t="n"/>
      <c r="J30" s="28" t="n"/>
      <c r="K30" s="28" t="n"/>
      <c r="L30" s="28" t="n"/>
      <c r="M30" s="28" t="n"/>
      <c r="N30" s="28" t="n"/>
      <c r="O30" s="28" t="n"/>
      <c r="P30" s="28" t="n"/>
      <c r="Q30" s="28" t="n"/>
      <c r="R30" s="28" t="n"/>
      <c r="S30" s="28" t="n"/>
      <c r="T30" s="28" t="n"/>
      <c r="U30" s="28" t="n"/>
      <c r="V30" s="28" t="n"/>
      <c r="W30" s="28" t="n"/>
      <c r="X30" s="28" t="n"/>
      <c r="Y30" s="28" t="n"/>
      <c r="Z30" s="28" t="n"/>
      <c r="AA30" s="28" t="n"/>
      <c r="AB30" s="28" t="n"/>
      <c r="AC30" s="28" t="n"/>
      <c r="AD30" s="28" t="n"/>
      <c r="AE30" s="28" t="n"/>
      <c r="AF30" s="28" t="n"/>
      <c r="AG30" s="28" t="n"/>
      <c r="AH30" s="28" t="n"/>
      <c r="AI30" s="170" t="n"/>
    </row>
    <row r="31" ht="15" customHeight="1" s="163">
      <c r="A31" s="30" t="inlineStr">
        <is>
          <t>TEF000:clt_hydrogen</t>
        </is>
      </c>
      <c r="B31" s="26" t="inlineStr">
        <is>
          <t xml:space="preserve">  Hydrogen</t>
        </is>
      </c>
      <c r="C31" s="28" t="n"/>
      <c r="D31" s="28" t="n"/>
      <c r="E31" s="28" t="n"/>
      <c r="F31" s="28" t="n"/>
      <c r="G31" s="28" t="n"/>
      <c r="H31" s="28" t="n"/>
      <c r="I31" s="28" t="n"/>
      <c r="J31" s="28" t="n"/>
      <c r="K31" s="28" t="n"/>
      <c r="L31" s="28" t="n"/>
      <c r="M31" s="28" t="n"/>
      <c r="N31" s="28" t="n"/>
      <c r="O31" s="28" t="n"/>
      <c r="P31" s="28" t="n"/>
      <c r="Q31" s="28" t="n"/>
      <c r="R31" s="28" t="n"/>
      <c r="S31" s="28" t="n"/>
      <c r="T31" s="28" t="n"/>
      <c r="U31" s="28" t="n"/>
      <c r="V31" s="28" t="n"/>
      <c r="W31" s="28" t="n"/>
      <c r="X31" s="28" t="n"/>
      <c r="Y31" s="28" t="n"/>
      <c r="Z31" s="28" t="n"/>
      <c r="AA31" s="28" t="n"/>
      <c r="AB31" s="28" t="n"/>
      <c r="AC31" s="28" t="n"/>
      <c r="AD31" s="28" t="n"/>
      <c r="AE31" s="28" t="n"/>
      <c r="AF31" s="28" t="n"/>
      <c r="AG31" s="28" t="n"/>
      <c r="AH31" s="28" t="n"/>
      <c r="AI31" s="170" t="n"/>
    </row>
    <row r="33" ht="15" customHeight="1" s="163">
      <c r="A33" s="30" t="inlineStr">
        <is>
          <t>TEF000:da_Total</t>
        </is>
      </c>
      <c r="B33" s="25" t="inlineStr">
        <is>
          <t>Freight Trucks 3/</t>
        </is>
      </c>
      <c r="C33" s="36" t="n"/>
      <c r="D33" s="36" t="n"/>
      <c r="E33" s="36" t="n"/>
      <c r="F33" s="36" t="n"/>
      <c r="G33" s="36" t="n"/>
      <c r="H33" s="36" t="n"/>
      <c r="I33" s="36" t="n"/>
      <c r="J33" s="36" t="n"/>
      <c r="K33" s="36" t="n"/>
      <c r="L33" s="36" t="n"/>
      <c r="M33" s="36" t="n"/>
      <c r="N33" s="36" t="n"/>
      <c r="O33" s="36" t="n"/>
      <c r="P33" s="36" t="n"/>
      <c r="Q33" s="36" t="n"/>
      <c r="R33" s="36" t="n"/>
      <c r="S33" s="36" t="n"/>
      <c r="T33" s="36" t="n"/>
      <c r="U33" s="36" t="n"/>
      <c r="V33" s="36" t="n"/>
      <c r="W33" s="36" t="n"/>
      <c r="X33" s="36" t="n"/>
      <c r="Y33" s="36" t="n"/>
      <c r="Z33" s="36" t="n"/>
      <c r="AA33" s="36" t="n"/>
      <c r="AB33" s="36" t="n"/>
      <c r="AC33" s="36" t="n"/>
      <c r="AD33" s="36" t="n"/>
      <c r="AE33" s="36" t="n"/>
      <c r="AF33" s="36" t="n"/>
      <c r="AG33" s="36" t="n"/>
      <c r="AH33" s="36" t="n"/>
      <c r="AI33" s="169" t="n"/>
    </row>
    <row r="34" ht="15" customHeight="1" s="163">
      <c r="A34" s="30" t="inlineStr">
        <is>
          <t>TEF000:da_MotorGasoline</t>
        </is>
      </c>
      <c r="B34" s="26" t="inlineStr">
        <is>
          <t xml:space="preserve">  Motor Gasoline</t>
        </is>
      </c>
      <c r="C34" s="28" t="n"/>
      <c r="D34" s="28" t="n"/>
      <c r="E34" s="28" t="n"/>
      <c r="F34" s="28" t="n"/>
      <c r="G34" s="28" t="n"/>
      <c r="H34" s="28" t="n"/>
      <c r="I34" s="28" t="n"/>
      <c r="J34" s="28" t="n"/>
      <c r="K34" s="28" t="n"/>
      <c r="L34" s="28" t="n"/>
      <c r="M34" s="28" t="n"/>
      <c r="N34" s="28" t="n"/>
      <c r="O34" s="28" t="n"/>
      <c r="P34" s="28" t="n"/>
      <c r="Q34" s="28" t="n"/>
      <c r="R34" s="28" t="n"/>
      <c r="S34" s="28" t="n"/>
      <c r="T34" s="28" t="n"/>
      <c r="U34" s="28" t="n"/>
      <c r="V34" s="28" t="n"/>
      <c r="W34" s="28" t="n"/>
      <c r="X34" s="28" t="n"/>
      <c r="Y34" s="28" t="n"/>
      <c r="Z34" s="28" t="n"/>
      <c r="AA34" s="28" t="n"/>
      <c r="AB34" s="28" t="n"/>
      <c r="AC34" s="28" t="n"/>
      <c r="AD34" s="28" t="n"/>
      <c r="AE34" s="28" t="n"/>
      <c r="AF34" s="28" t="n"/>
      <c r="AG34" s="28" t="n"/>
      <c r="AH34" s="28" t="n"/>
      <c r="AI34" s="170" t="n"/>
    </row>
    <row r="35" ht="15" customHeight="1" s="163">
      <c r="A35" s="30" t="inlineStr">
        <is>
          <t>TEF000:da_Distillate(di</t>
        </is>
      </c>
      <c r="B35" s="26" t="inlineStr">
        <is>
          <t xml:space="preserve">  Distillate Fuel Oil (diesel)</t>
        </is>
      </c>
      <c r="C35" s="28" t="n"/>
      <c r="D35" s="28" t="n"/>
      <c r="E35" s="28" t="n"/>
      <c r="F35" s="28" t="n"/>
      <c r="G35" s="28" t="n"/>
      <c r="H35" s="28" t="n"/>
      <c r="I35" s="28" t="n"/>
      <c r="J35" s="28" t="n"/>
      <c r="K35" s="28" t="n"/>
      <c r="L35" s="28" t="n"/>
      <c r="M35" s="28" t="n"/>
      <c r="N35" s="28" t="n"/>
      <c r="O35" s="28" t="n"/>
      <c r="P35" s="28" t="n"/>
      <c r="Q35" s="28" t="n"/>
      <c r="R35" s="28" t="n"/>
      <c r="S35" s="28" t="n"/>
      <c r="T35" s="28" t="n"/>
      <c r="U35" s="28" t="n"/>
      <c r="V35" s="28" t="n"/>
      <c r="W35" s="28" t="n"/>
      <c r="X35" s="28" t="n"/>
      <c r="Y35" s="28" t="n"/>
      <c r="Z35" s="28" t="n"/>
      <c r="AA35" s="28" t="n"/>
      <c r="AB35" s="28" t="n"/>
      <c r="AC35" s="28" t="n"/>
      <c r="AD35" s="28" t="n"/>
      <c r="AE35" s="28" t="n"/>
      <c r="AF35" s="28" t="n"/>
      <c r="AG35" s="28" t="n"/>
      <c r="AH35" s="28" t="n"/>
      <c r="AI35" s="170" t="n"/>
    </row>
    <row r="36" ht="15" customHeight="1" s="163">
      <c r="A36" s="30" t="inlineStr">
        <is>
          <t>TEF000:da_CompressedNat</t>
        </is>
      </c>
      <c r="B36" s="26" t="inlineStr">
        <is>
          <t xml:space="preserve">  Compressed/Liquefied Natural Gas</t>
        </is>
      </c>
      <c r="C36" s="28" t="n"/>
      <c r="D36" s="28" t="n"/>
      <c r="E36" s="28" t="n"/>
      <c r="F36" s="28" t="n"/>
      <c r="G36" s="28" t="n"/>
      <c r="H36" s="28" t="n"/>
      <c r="I36" s="28" t="n"/>
      <c r="J36" s="28" t="n"/>
      <c r="K36" s="28" t="n"/>
      <c r="L36" s="28" t="n"/>
      <c r="M36" s="28" t="n"/>
      <c r="N36" s="28" t="n"/>
      <c r="O36" s="28" t="n"/>
      <c r="P36" s="28" t="n"/>
      <c r="Q36" s="28" t="n"/>
      <c r="R36" s="28" t="n"/>
      <c r="S36" s="28" t="n"/>
      <c r="T36" s="28" t="n"/>
      <c r="U36" s="28" t="n"/>
      <c r="V36" s="28" t="n"/>
      <c r="W36" s="28" t="n"/>
      <c r="X36" s="28" t="n"/>
      <c r="Y36" s="28" t="n"/>
      <c r="Z36" s="28" t="n"/>
      <c r="AA36" s="28" t="n"/>
      <c r="AB36" s="28" t="n"/>
      <c r="AC36" s="28" t="n"/>
      <c r="AD36" s="28" t="n"/>
      <c r="AE36" s="28" t="n"/>
      <c r="AF36" s="28" t="n"/>
      <c r="AG36" s="28" t="n"/>
      <c r="AH36" s="28" t="n"/>
      <c r="AI36" s="170" t="n"/>
    </row>
    <row r="37" ht="15" customHeight="1" s="163">
      <c r="A37" s="30" t="inlineStr">
        <is>
          <t>TEF000:da_LiquefiedPetr</t>
        </is>
      </c>
      <c r="B37" s="26" t="inlineStr">
        <is>
          <t xml:space="preserve">  Propane</t>
        </is>
      </c>
      <c r="C37" s="28" t="n"/>
      <c r="D37" s="28" t="n"/>
      <c r="E37" s="28" t="n"/>
      <c r="F37" s="28" t="n"/>
      <c r="G37" s="28" t="n"/>
      <c r="H37" s="28" t="n"/>
      <c r="I37" s="28" t="n"/>
      <c r="J37" s="28" t="n"/>
      <c r="K37" s="28" t="n"/>
      <c r="L37" s="28" t="n"/>
      <c r="M37" s="28" t="n"/>
      <c r="N37" s="28" t="n"/>
      <c r="O37" s="28" t="n"/>
      <c r="P37" s="28" t="n"/>
      <c r="Q37" s="28" t="n"/>
      <c r="R37" s="28" t="n"/>
      <c r="S37" s="28" t="n"/>
      <c r="T37" s="28" t="n"/>
      <c r="U37" s="28" t="n"/>
      <c r="V37" s="28" t="n"/>
      <c r="W37" s="28" t="n"/>
      <c r="X37" s="28" t="n"/>
      <c r="Y37" s="28" t="n"/>
      <c r="Z37" s="28" t="n"/>
      <c r="AA37" s="28" t="n"/>
      <c r="AB37" s="28" t="n"/>
      <c r="AC37" s="28" t="n"/>
      <c r="AD37" s="28" t="n"/>
      <c r="AE37" s="28" t="n"/>
      <c r="AF37" s="28" t="n"/>
      <c r="AG37" s="28" t="n"/>
      <c r="AH37" s="28" t="n"/>
      <c r="AI37" s="170" t="n"/>
    </row>
    <row r="38" ht="15" customHeight="1" s="163">
      <c r="A38" s="30" t="inlineStr">
        <is>
          <t>TEF000:ft_eeeeeeeeeee85</t>
        </is>
      </c>
      <c r="B38" s="26" t="inlineStr">
        <is>
          <t xml:space="preserve">  E85</t>
        </is>
      </c>
      <c r="C38" s="28" t="n"/>
      <c r="D38" s="28" t="n"/>
      <c r="E38" s="28" t="n"/>
      <c r="F38" s="28" t="n"/>
      <c r="G38" s="28" t="n"/>
      <c r="H38" s="28" t="n"/>
      <c r="I38" s="28" t="n"/>
      <c r="J38" s="28" t="n"/>
      <c r="K38" s="28" t="n"/>
      <c r="L38" s="28" t="n"/>
      <c r="M38" s="28" t="n"/>
      <c r="N38" s="28" t="n"/>
      <c r="O38" s="28" t="n"/>
      <c r="P38" s="28" t="n"/>
      <c r="Q38" s="28" t="n"/>
      <c r="R38" s="28" t="n"/>
      <c r="S38" s="28" t="n"/>
      <c r="T38" s="28" t="n"/>
      <c r="U38" s="28" t="n"/>
      <c r="V38" s="28" t="n"/>
      <c r="W38" s="28" t="n"/>
      <c r="X38" s="28" t="n"/>
      <c r="Y38" s="28" t="n"/>
      <c r="Z38" s="28" t="n"/>
      <c r="AA38" s="28" t="n"/>
      <c r="AB38" s="28" t="n"/>
      <c r="AC38" s="28" t="n"/>
      <c r="AD38" s="28" t="n"/>
      <c r="AE38" s="28" t="n"/>
      <c r="AF38" s="28" t="n"/>
      <c r="AG38" s="28" t="n"/>
      <c r="AH38" s="28" t="n"/>
      <c r="AI38" s="170" t="n"/>
    </row>
    <row r="39" ht="15" customHeight="1" s="163">
      <c r="A39" s="30" t="inlineStr">
        <is>
          <t>TEF000:ft_electricity</t>
        </is>
      </c>
      <c r="B39" s="26" t="inlineStr">
        <is>
          <t xml:space="preserve">  Electricity</t>
        </is>
      </c>
      <c r="C39" s="28" t="n"/>
      <c r="D39" s="28" t="n"/>
      <c r="E39" s="28" t="n"/>
      <c r="F39" s="28" t="n"/>
      <c r="G39" s="28" t="n"/>
      <c r="H39" s="28" t="n"/>
      <c r="I39" s="28" t="n"/>
      <c r="J39" s="28" t="n"/>
      <c r="K39" s="28" t="n"/>
      <c r="L39" s="28" t="n"/>
      <c r="M39" s="28" t="n"/>
      <c r="N39" s="28" t="n"/>
      <c r="O39" s="28" t="n"/>
      <c r="P39" s="28" t="n"/>
      <c r="Q39" s="28" t="n"/>
      <c r="R39" s="28" t="n"/>
      <c r="S39" s="28" t="n"/>
      <c r="T39" s="28" t="n"/>
      <c r="U39" s="28" t="n"/>
      <c r="V39" s="28" t="n"/>
      <c r="W39" s="28" t="n"/>
      <c r="X39" s="28" t="n"/>
      <c r="Y39" s="28" t="n"/>
      <c r="Z39" s="28" t="n"/>
      <c r="AA39" s="28" t="n"/>
      <c r="AB39" s="28" t="n"/>
      <c r="AC39" s="28" t="n"/>
      <c r="AD39" s="28" t="n"/>
      <c r="AE39" s="28" t="n"/>
      <c r="AF39" s="28" t="n"/>
      <c r="AG39" s="28" t="n"/>
      <c r="AH39" s="28" t="n"/>
      <c r="AI39" s="170" t="n"/>
    </row>
    <row r="40" ht="15" customHeight="1" s="163">
      <c r="A40" s="30" t="inlineStr">
        <is>
          <t>TEF000:ft_hydrogen</t>
        </is>
      </c>
      <c r="B40" s="26" t="inlineStr">
        <is>
          <t xml:space="preserve">  Hydrogen</t>
        </is>
      </c>
      <c r="C40" s="28" t="n"/>
      <c r="D40" s="28" t="n"/>
      <c r="E40" s="28" t="n"/>
      <c r="F40" s="28" t="n"/>
      <c r="G40" s="28" t="n"/>
      <c r="H40" s="28" t="n"/>
      <c r="I40" s="28" t="n"/>
      <c r="J40" s="28" t="n"/>
      <c r="K40" s="28" t="n"/>
      <c r="L40" s="28" t="n"/>
      <c r="M40" s="28" t="n"/>
      <c r="N40" s="28" t="n"/>
      <c r="O40" s="28" t="n"/>
      <c r="P40" s="28" t="n"/>
      <c r="Q40" s="28" t="n"/>
      <c r="R40" s="28" t="n"/>
      <c r="S40" s="28" t="n"/>
      <c r="T40" s="28" t="n"/>
      <c r="U40" s="28" t="n"/>
      <c r="V40" s="28" t="n"/>
      <c r="W40" s="28" t="n"/>
      <c r="X40" s="28" t="n"/>
      <c r="Y40" s="28" t="n"/>
      <c r="Z40" s="28" t="n"/>
      <c r="AA40" s="28" t="n"/>
      <c r="AB40" s="28" t="n"/>
      <c r="AC40" s="28" t="n"/>
      <c r="AD40" s="28" t="n"/>
      <c r="AE40" s="28" t="n"/>
      <c r="AF40" s="28" t="n"/>
      <c r="AG40" s="28" t="n"/>
      <c r="AH40" s="28" t="n"/>
      <c r="AI40" s="170" t="n"/>
    </row>
    <row r="43" ht="15" customHeight="1" s="163">
      <c r="A43" s="30" t="inlineStr">
        <is>
          <t>TEF000:ea_Total</t>
        </is>
      </c>
      <c r="B43" s="25" t="inlineStr">
        <is>
          <t>Freight Rail 4/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4" ht="15" customHeight="1" s="163">
      <c r="A44" s="30" t="inlineStr">
        <is>
          <t>TEF000:ea_Distillate(di</t>
        </is>
      </c>
      <c r="B44" s="26" t="inlineStr">
        <is>
          <t xml:space="preserve">  Distillate Fuel Oil (diesel)</t>
        </is>
      </c>
      <c r="C44" s="28" t="n"/>
      <c r="D44" s="28" t="n"/>
      <c r="E44" s="28" t="n"/>
      <c r="F44" s="28" t="n"/>
      <c r="G44" s="28" t="n"/>
      <c r="H44" s="28" t="n"/>
      <c r="I44" s="28" t="n"/>
      <c r="J44" s="28" t="n"/>
      <c r="K44" s="28" t="n"/>
      <c r="L44" s="28" t="n"/>
      <c r="M44" s="28" t="n"/>
      <c r="N44" s="28" t="n"/>
      <c r="O44" s="28" t="n"/>
      <c r="P44" s="28" t="n"/>
      <c r="Q44" s="28" t="n"/>
      <c r="R44" s="28" t="n"/>
      <c r="S44" s="28" t="n"/>
      <c r="T44" s="28" t="n"/>
      <c r="U44" s="28" t="n"/>
      <c r="V44" s="28" t="n"/>
      <c r="W44" s="28" t="n"/>
      <c r="X44" s="28" t="n"/>
      <c r="Y44" s="28" t="n"/>
      <c r="Z44" s="28" t="n"/>
      <c r="AA44" s="28" t="n"/>
      <c r="AB44" s="28" t="n"/>
      <c r="AC44" s="28" t="n"/>
      <c r="AD44" s="28" t="n"/>
      <c r="AE44" s="28" t="n"/>
      <c r="AF44" s="28" t="n"/>
      <c r="AG44" s="28" t="n"/>
      <c r="AH44" s="28" t="n"/>
      <c r="AI44" s="170" t="n"/>
    </row>
    <row r="45" ht="15" customHeight="1" s="163">
      <c r="A45" s="30" t="inlineStr">
        <is>
          <t>TEF000:ea_ResidualOil</t>
        </is>
      </c>
      <c r="B45" s="26" t="inlineStr">
        <is>
          <t xml:space="preserve">  Residual Fuel Oil</t>
        </is>
      </c>
      <c r="C45" s="28" t="n"/>
      <c r="D45" s="28" t="n"/>
      <c r="E45" s="28" t="n"/>
      <c r="F45" s="28" t="n"/>
      <c r="G45" s="28" t="n"/>
      <c r="H45" s="28" t="n"/>
      <c r="I45" s="28" t="n"/>
      <c r="J45" s="28" t="n"/>
      <c r="K45" s="28" t="n"/>
      <c r="L45" s="28" t="n"/>
      <c r="M45" s="28" t="n"/>
      <c r="N45" s="28" t="n"/>
      <c r="O45" s="28" t="n"/>
      <c r="P45" s="28" t="n"/>
      <c r="Q45" s="28" t="n"/>
      <c r="R45" s="28" t="n"/>
      <c r="S45" s="28" t="n"/>
      <c r="T45" s="28" t="n"/>
      <c r="U45" s="28" t="n"/>
      <c r="V45" s="28" t="n"/>
      <c r="W45" s="28" t="n"/>
      <c r="X45" s="28" t="n"/>
      <c r="Y45" s="28" t="n"/>
      <c r="Z45" s="28" t="n"/>
      <c r="AA45" s="28" t="n"/>
      <c r="AB45" s="28" t="n"/>
      <c r="AC45" s="28" t="n"/>
      <c r="AD45" s="28" t="n"/>
      <c r="AE45" s="28" t="n"/>
      <c r="AF45" s="28" t="n"/>
      <c r="AG45" s="28" t="n"/>
      <c r="AH45" s="28" t="n"/>
      <c r="AI45" s="170" t="n"/>
    </row>
    <row r="46" ht="15" customHeight="1" s="163">
      <c r="A46" s="30" t="inlineStr">
        <is>
          <t>TEF000:ea_SeeEnGee</t>
        </is>
      </c>
      <c r="B46" s="26" t="inlineStr">
        <is>
          <t xml:space="preserve">  Compressed Natural Gas</t>
        </is>
      </c>
      <c r="C46" s="28" t="n"/>
      <c r="D46" s="28" t="n"/>
      <c r="E46" s="28" t="n"/>
      <c r="F46" s="28" t="n"/>
      <c r="G46" s="28" t="n"/>
      <c r="H46" s="28" t="n"/>
      <c r="I46" s="28" t="n"/>
      <c r="J46" s="28" t="n"/>
      <c r="K46" s="28" t="n"/>
      <c r="L46" s="28" t="n"/>
      <c r="M46" s="28" t="n"/>
      <c r="N46" s="28" t="n"/>
      <c r="O46" s="28" t="n"/>
      <c r="P46" s="28" t="n"/>
      <c r="Q46" s="28" t="n"/>
      <c r="R46" s="28" t="n"/>
      <c r="S46" s="28" t="n"/>
      <c r="T46" s="28" t="n"/>
      <c r="U46" s="28" t="n"/>
      <c r="V46" s="28" t="n"/>
      <c r="W46" s="28" t="n"/>
      <c r="X46" s="28" t="n"/>
      <c r="Y46" s="28" t="n"/>
      <c r="Z46" s="28" t="n"/>
      <c r="AA46" s="28" t="n"/>
      <c r="AB46" s="28" t="n"/>
      <c r="AC46" s="28" t="n"/>
      <c r="AD46" s="28" t="n"/>
      <c r="AE46" s="28" t="n"/>
      <c r="AF46" s="28" t="n"/>
      <c r="AG46" s="28" t="n"/>
      <c r="AH46" s="28" t="n"/>
      <c r="AI46" s="170" t="n"/>
    </row>
    <row r="47" ht="15" customHeight="1" s="163">
      <c r="A47" s="30" t="inlineStr">
        <is>
          <t>TEF000:ea_LiquidNG</t>
        </is>
      </c>
      <c r="B47" s="26" t="inlineStr">
        <is>
          <t xml:space="preserve">  Liquefied Natural Gas</t>
        </is>
      </c>
      <c r="C47" s="28" t="n"/>
      <c r="D47" s="28" t="n"/>
      <c r="E47" s="28" t="n"/>
      <c r="F47" s="28" t="n"/>
      <c r="G47" s="28" t="n"/>
      <c r="H47" s="28" t="n"/>
      <c r="I47" s="28" t="n"/>
      <c r="J47" s="28" t="n"/>
      <c r="K47" s="28" t="n"/>
      <c r="L47" s="28" t="n"/>
      <c r="M47" s="28" t="n"/>
      <c r="N47" s="28" t="n"/>
      <c r="O47" s="28" t="n"/>
      <c r="P47" s="28" t="n"/>
      <c r="Q47" s="28" t="n"/>
      <c r="R47" s="28" t="n"/>
      <c r="S47" s="28" t="n"/>
      <c r="T47" s="28" t="n"/>
      <c r="U47" s="28" t="n"/>
      <c r="V47" s="28" t="n"/>
      <c r="W47" s="28" t="n"/>
      <c r="X47" s="28" t="n"/>
      <c r="Y47" s="28" t="n"/>
      <c r="Z47" s="28" t="n"/>
      <c r="AA47" s="28" t="n"/>
      <c r="AB47" s="28" t="n"/>
      <c r="AC47" s="28" t="n"/>
      <c r="AD47" s="28" t="n"/>
      <c r="AE47" s="28" t="n"/>
      <c r="AF47" s="28" t="n"/>
      <c r="AG47" s="28" t="n"/>
      <c r="AH47" s="28" t="n"/>
      <c r="AI47" s="170" t="n"/>
    </row>
    <row r="49" ht="15" customHeight="1" s="163">
      <c r="A49" s="30" t="inlineStr">
        <is>
          <t>TEF000:fa_Total</t>
        </is>
      </c>
      <c r="B49" s="25" t="inlineStr">
        <is>
          <t>Domestic Shipping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0" ht="15" customHeight="1" s="163">
      <c r="A50" s="30" t="inlineStr">
        <is>
          <t>TEF000:fa_Distillate(di</t>
        </is>
      </c>
      <c r="B50" s="26" t="inlineStr">
        <is>
          <t xml:space="preserve">  Distillate Fuel Oil (diesel)</t>
        </is>
      </c>
      <c r="C50" s="28" t="n"/>
      <c r="D50" s="28" t="n"/>
      <c r="E50" s="28" t="n"/>
      <c r="F50" s="28" t="n"/>
      <c r="G50" s="28" t="n"/>
      <c r="H50" s="28" t="n"/>
      <c r="I50" s="28" t="n"/>
      <c r="J50" s="28" t="n"/>
      <c r="K50" s="28" t="n"/>
      <c r="L50" s="28" t="n"/>
      <c r="M50" s="28" t="n"/>
      <c r="N50" s="28" t="n"/>
      <c r="O50" s="28" t="n"/>
      <c r="P50" s="28" t="n"/>
      <c r="Q50" s="28" t="n"/>
      <c r="R50" s="28" t="n"/>
      <c r="S50" s="28" t="n"/>
      <c r="T50" s="28" t="n"/>
      <c r="U50" s="28" t="n"/>
      <c r="V50" s="28" t="n"/>
      <c r="W50" s="28" t="n"/>
      <c r="X50" s="28" t="n"/>
      <c r="Y50" s="28" t="n"/>
      <c r="Z50" s="28" t="n"/>
      <c r="AA50" s="28" t="n"/>
      <c r="AB50" s="28" t="n"/>
      <c r="AC50" s="28" t="n"/>
      <c r="AD50" s="28" t="n"/>
      <c r="AE50" s="28" t="n"/>
      <c r="AF50" s="28" t="n"/>
      <c r="AG50" s="28" t="n"/>
      <c r="AH50" s="28" t="n"/>
      <c r="AI50" s="170" t="n"/>
    </row>
    <row r="51" ht="15" customHeight="1" s="163">
      <c r="A51" s="30" t="inlineStr">
        <is>
          <t>TEF000:fa_ResidualOil</t>
        </is>
      </c>
      <c r="B51" s="26" t="inlineStr">
        <is>
          <t xml:space="preserve">  Residual Oil</t>
        </is>
      </c>
      <c r="C51" s="28" t="n"/>
      <c r="D51" s="28" t="n"/>
      <c r="E51" s="28" t="n"/>
      <c r="F51" s="28" t="n"/>
      <c r="G51" s="28" t="n"/>
      <c r="H51" s="28" t="n"/>
      <c r="I51" s="28" t="n"/>
      <c r="J51" s="28" t="n"/>
      <c r="K51" s="28" t="n"/>
      <c r="L51" s="28" t="n"/>
      <c r="M51" s="28" t="n"/>
      <c r="N51" s="28" t="n"/>
      <c r="O51" s="28" t="n"/>
      <c r="P51" s="28" t="n"/>
      <c r="Q51" s="28" t="n"/>
      <c r="R51" s="28" t="n"/>
      <c r="S51" s="28" t="n"/>
      <c r="T51" s="28" t="n"/>
      <c r="U51" s="28" t="n"/>
      <c r="V51" s="28" t="n"/>
      <c r="W51" s="28" t="n"/>
      <c r="X51" s="28" t="n"/>
      <c r="Y51" s="28" t="n"/>
      <c r="Z51" s="28" t="n"/>
      <c r="AA51" s="28" t="n"/>
      <c r="AB51" s="28" t="n"/>
      <c r="AC51" s="28" t="n"/>
      <c r="AD51" s="28" t="n"/>
      <c r="AE51" s="28" t="n"/>
      <c r="AF51" s="28" t="n"/>
      <c r="AG51" s="28" t="n"/>
      <c r="AH51" s="28" t="n"/>
      <c r="AI51" s="170" t="n"/>
    </row>
    <row r="52" ht="15" customHeight="1" s="163">
      <c r="A52" s="30" t="inlineStr">
        <is>
          <t>TEF000:fa_MotorGasoline</t>
        </is>
      </c>
      <c r="B52" s="26" t="inlineStr">
        <is>
          <t xml:space="preserve">  Compressed Natural Gas</t>
        </is>
      </c>
      <c r="C52" s="28" t="n"/>
      <c r="D52" s="28" t="n"/>
      <c r="E52" s="28" t="n"/>
      <c r="F52" s="28" t="n"/>
      <c r="G52" s="28" t="n"/>
      <c r="H52" s="28" t="n"/>
      <c r="I52" s="28" t="n"/>
      <c r="J52" s="28" t="n"/>
      <c r="K52" s="28" t="n"/>
      <c r="L52" s="28" t="n"/>
      <c r="M52" s="28" t="n"/>
      <c r="N52" s="28" t="n"/>
      <c r="O52" s="28" t="n"/>
      <c r="P52" s="28" t="n"/>
      <c r="Q52" s="28" t="n"/>
      <c r="R52" s="28" t="n"/>
      <c r="S52" s="28" t="n"/>
      <c r="T52" s="28" t="n"/>
      <c r="U52" s="28" t="n"/>
      <c r="V52" s="28" t="n"/>
      <c r="W52" s="28" t="n"/>
      <c r="X52" s="28" t="n"/>
      <c r="Y52" s="28" t="n"/>
      <c r="Z52" s="28" t="n"/>
      <c r="AA52" s="28" t="n"/>
      <c r="AB52" s="28" t="n"/>
      <c r="AC52" s="28" t="n"/>
      <c r="AD52" s="28" t="n"/>
      <c r="AE52" s="28" t="n"/>
      <c r="AF52" s="28" t="n"/>
      <c r="AG52" s="28" t="n"/>
      <c r="AH52" s="28" t="n"/>
      <c r="AI52" s="170" t="n"/>
    </row>
    <row r="53" ht="15" customHeight="1" s="163">
      <c r="A53" s="30" t="inlineStr">
        <is>
          <t>TEF000:fa_LiquidNG</t>
        </is>
      </c>
      <c r="B53" s="26" t="inlineStr">
        <is>
          <t xml:space="preserve">  Liquefied Natural Gas</t>
        </is>
      </c>
      <c r="C53" s="28" t="n"/>
      <c r="D53" s="28" t="n"/>
      <c r="E53" s="28" t="n"/>
      <c r="F53" s="28" t="n"/>
      <c r="G53" s="28" t="n"/>
      <c r="H53" s="28" t="n"/>
      <c r="I53" s="28" t="n"/>
      <c r="J53" s="28" t="n"/>
      <c r="K53" s="28" t="n"/>
      <c r="L53" s="28" t="n"/>
      <c r="M53" s="28" t="n"/>
      <c r="N53" s="28" t="n"/>
      <c r="O53" s="28" t="n"/>
      <c r="P53" s="28" t="n"/>
      <c r="Q53" s="28" t="n"/>
      <c r="R53" s="28" t="n"/>
      <c r="S53" s="28" t="n"/>
      <c r="T53" s="28" t="n"/>
      <c r="U53" s="28" t="n"/>
      <c r="V53" s="28" t="n"/>
      <c r="W53" s="28" t="n"/>
      <c r="X53" s="28" t="n"/>
      <c r="Y53" s="28" t="n"/>
      <c r="Z53" s="28" t="n"/>
      <c r="AA53" s="28" t="n"/>
      <c r="AB53" s="28" t="n"/>
      <c r="AC53" s="28" t="n"/>
      <c r="AD53" s="28" t="n"/>
      <c r="AE53" s="28" t="n"/>
      <c r="AF53" s="28" t="n"/>
      <c r="AG53" s="28" t="n"/>
      <c r="AH53" s="28" t="n"/>
      <c r="AI53" s="170" t="n"/>
    </row>
    <row r="55" ht="15" customHeight="1" s="163">
      <c r="A55" s="30" t="inlineStr">
        <is>
          <t>TEF000:ga_Total</t>
        </is>
      </c>
      <c r="B55" s="25" t="inlineStr">
        <is>
          <t>International Shipping</t>
        </is>
      </c>
      <c r="C55" s="36" t="n"/>
      <c r="D55" s="36" t="n"/>
      <c r="E55" s="36" t="n"/>
      <c r="F55" s="36" t="n"/>
      <c r="G55" s="36" t="n"/>
      <c r="H55" s="36" t="n"/>
      <c r="I55" s="36" t="n"/>
      <c r="J55" s="36" t="n"/>
      <c r="K55" s="36" t="n"/>
      <c r="L55" s="36" t="n"/>
      <c r="M55" s="36" t="n"/>
      <c r="N55" s="36" t="n"/>
      <c r="O55" s="36" t="n"/>
      <c r="P55" s="36" t="n"/>
      <c r="Q55" s="36" t="n"/>
      <c r="R55" s="36" t="n"/>
      <c r="S55" s="36" t="n"/>
      <c r="T55" s="36" t="n"/>
      <c r="U55" s="36" t="n"/>
      <c r="V55" s="36" t="n"/>
      <c r="W55" s="36" t="n"/>
      <c r="X55" s="36" t="n"/>
      <c r="Y55" s="36" t="n"/>
      <c r="Z55" s="36" t="n"/>
      <c r="AA55" s="36" t="n"/>
      <c r="AB55" s="36" t="n"/>
      <c r="AC55" s="36" t="n"/>
      <c r="AD55" s="36" t="n"/>
      <c r="AE55" s="36" t="n"/>
      <c r="AF55" s="36" t="n"/>
      <c r="AG55" s="36" t="n"/>
      <c r="AH55" s="36" t="n"/>
      <c r="AI55" s="169" t="n"/>
    </row>
    <row r="56" ht="15" customHeight="1" s="163">
      <c r="A56" s="30" t="inlineStr">
        <is>
          <t>TEF000:ga_Distillate(di</t>
        </is>
      </c>
      <c r="B56" s="26" t="inlineStr">
        <is>
          <t xml:space="preserve">  Distillate Fuel Oil (diesel)</t>
        </is>
      </c>
      <c r="C56" s="28" t="n"/>
      <c r="D56" s="28" t="n"/>
      <c r="E56" s="28" t="n"/>
      <c r="F56" s="28" t="n"/>
      <c r="G56" s="28" t="n"/>
      <c r="H56" s="28" t="n"/>
      <c r="I56" s="28" t="n"/>
      <c r="J56" s="28" t="n"/>
      <c r="K56" s="28" t="n"/>
      <c r="L56" s="28" t="n"/>
      <c r="M56" s="28" t="n"/>
      <c r="N56" s="28" t="n"/>
      <c r="O56" s="28" t="n"/>
      <c r="P56" s="28" t="n"/>
      <c r="Q56" s="28" t="n"/>
      <c r="R56" s="28" t="n"/>
      <c r="S56" s="28" t="n"/>
      <c r="T56" s="28" t="n"/>
      <c r="U56" s="28" t="n"/>
      <c r="V56" s="28" t="n"/>
      <c r="W56" s="28" t="n"/>
      <c r="X56" s="28" t="n"/>
      <c r="Y56" s="28" t="n"/>
      <c r="Z56" s="28" t="n"/>
      <c r="AA56" s="28" t="n"/>
      <c r="AB56" s="28" t="n"/>
      <c r="AC56" s="28" t="n"/>
      <c r="AD56" s="28" t="n"/>
      <c r="AE56" s="28" t="n"/>
      <c r="AF56" s="28" t="n"/>
      <c r="AG56" s="28" t="n"/>
      <c r="AH56" s="28" t="n"/>
      <c r="AI56" s="170" t="n"/>
    </row>
    <row r="57" ht="15" customHeight="1" s="163">
      <c r="A57" s="30" t="inlineStr">
        <is>
          <t>TEF000:ga_ResidualOil</t>
        </is>
      </c>
      <c r="B57" s="26" t="inlineStr">
        <is>
          <t xml:space="preserve">  Residual Oil</t>
        </is>
      </c>
      <c r="C57" s="28" t="n"/>
      <c r="D57" s="28" t="n"/>
      <c r="E57" s="28" t="n"/>
      <c r="F57" s="28" t="n"/>
      <c r="G57" s="28" t="n"/>
      <c r="H57" s="28" t="n"/>
      <c r="I57" s="28" t="n"/>
      <c r="J57" s="28" t="n"/>
      <c r="K57" s="28" t="n"/>
      <c r="L57" s="28" t="n"/>
      <c r="M57" s="28" t="n"/>
      <c r="N57" s="28" t="n"/>
      <c r="O57" s="28" t="n"/>
      <c r="P57" s="28" t="n"/>
      <c r="Q57" s="28" t="n"/>
      <c r="R57" s="28" t="n"/>
      <c r="S57" s="28" t="n"/>
      <c r="T57" s="28" t="n"/>
      <c r="U57" s="28" t="n"/>
      <c r="V57" s="28" t="n"/>
      <c r="W57" s="28" t="n"/>
      <c r="X57" s="28" t="n"/>
      <c r="Y57" s="28" t="n"/>
      <c r="Z57" s="28" t="n"/>
      <c r="AA57" s="28" t="n"/>
      <c r="AB57" s="28" t="n"/>
      <c r="AC57" s="28" t="n"/>
      <c r="AD57" s="28" t="n"/>
      <c r="AE57" s="28" t="n"/>
      <c r="AF57" s="28" t="n"/>
      <c r="AG57" s="28" t="n"/>
      <c r="AH57" s="28" t="n"/>
      <c r="AI57" s="170" t="n"/>
    </row>
    <row r="58" ht="15" customHeight="1" s="163">
      <c r="A58" s="30" t="inlineStr">
        <is>
          <t>TEF000:ga_SeeEnGee</t>
        </is>
      </c>
      <c r="B58" s="26" t="inlineStr">
        <is>
          <t xml:space="preserve">  Compressed Natural Gas</t>
        </is>
      </c>
      <c r="C58" s="28" t="n"/>
      <c r="D58" s="28" t="n"/>
      <c r="E58" s="28" t="n"/>
      <c r="F58" s="28" t="n"/>
      <c r="G58" s="28" t="n"/>
      <c r="H58" s="28" t="n"/>
      <c r="I58" s="28" t="n"/>
      <c r="J58" s="28" t="n"/>
      <c r="K58" s="28" t="n"/>
      <c r="L58" s="28" t="n"/>
      <c r="M58" s="28" t="n"/>
      <c r="N58" s="28" t="n"/>
      <c r="O58" s="28" t="n"/>
      <c r="P58" s="28" t="n"/>
      <c r="Q58" s="28" t="n"/>
      <c r="R58" s="28" t="n"/>
      <c r="S58" s="28" t="n"/>
      <c r="T58" s="28" t="n"/>
      <c r="U58" s="28" t="n"/>
      <c r="V58" s="28" t="n"/>
      <c r="W58" s="28" t="n"/>
      <c r="X58" s="28" t="n"/>
      <c r="Y58" s="28" t="n"/>
      <c r="Z58" s="28" t="n"/>
      <c r="AA58" s="28" t="n"/>
      <c r="AB58" s="28" t="n"/>
      <c r="AC58" s="28" t="n"/>
      <c r="AD58" s="28" t="n"/>
      <c r="AE58" s="28" t="n"/>
      <c r="AF58" s="28" t="n"/>
      <c r="AG58" s="28" t="n"/>
      <c r="AH58" s="28" t="n"/>
      <c r="AI58" s="170" t="n"/>
    </row>
    <row r="59" ht="15" customHeight="1" s="163">
      <c r="A59" s="30" t="inlineStr">
        <is>
          <t>TEF000:ga_LiquidNG</t>
        </is>
      </c>
      <c r="B59" s="26" t="inlineStr">
        <is>
          <t xml:space="preserve">  Liquefied Natural Gas</t>
        </is>
      </c>
      <c r="C59" s="28" t="n"/>
      <c r="D59" s="28" t="n"/>
      <c r="E59" s="28" t="n"/>
      <c r="F59" s="28" t="n"/>
      <c r="G59" s="28" t="n"/>
      <c r="H59" s="28" t="n"/>
      <c r="I59" s="28" t="n"/>
      <c r="J59" s="28" t="n"/>
      <c r="K59" s="28" t="n"/>
      <c r="L59" s="28" t="n"/>
      <c r="M59" s="28" t="n"/>
      <c r="N59" s="28" t="n"/>
      <c r="O59" s="28" t="n"/>
      <c r="P59" s="28" t="n"/>
      <c r="Q59" s="28" t="n"/>
      <c r="R59" s="28" t="n"/>
      <c r="S59" s="28" t="n"/>
      <c r="T59" s="28" t="n"/>
      <c r="U59" s="28" t="n"/>
      <c r="V59" s="28" t="n"/>
      <c r="W59" s="28" t="n"/>
      <c r="X59" s="28" t="n"/>
      <c r="Y59" s="28" t="n"/>
      <c r="Z59" s="28" t="n"/>
      <c r="AA59" s="28" t="n"/>
      <c r="AB59" s="28" t="n"/>
      <c r="AC59" s="28" t="n"/>
      <c r="AD59" s="28" t="n"/>
      <c r="AE59" s="28" t="n"/>
      <c r="AF59" s="28" t="n"/>
      <c r="AG59" s="28" t="n"/>
      <c r="AH59" s="28" t="n"/>
      <c r="AI59" s="170" t="n"/>
    </row>
    <row r="61" ht="15" customHeight="1" s="163">
      <c r="A61" s="30" t="inlineStr">
        <is>
          <t>TEF000:ha_Total</t>
        </is>
      </c>
      <c r="B61" s="25" t="inlineStr">
        <is>
          <t>Air Transportation</t>
        </is>
      </c>
      <c r="C61" s="36" t="n"/>
      <c r="D61" s="36" t="n"/>
      <c r="E61" s="36" t="n"/>
      <c r="F61" s="36" t="n"/>
      <c r="G61" s="36" t="n"/>
      <c r="H61" s="36" t="n"/>
      <c r="I61" s="36" t="n"/>
      <c r="J61" s="36" t="n"/>
      <c r="K61" s="36" t="n"/>
      <c r="L61" s="36" t="n"/>
      <c r="M61" s="36" t="n"/>
      <c r="N61" s="36" t="n"/>
      <c r="O61" s="36" t="n"/>
      <c r="P61" s="36" t="n"/>
      <c r="Q61" s="36" t="n"/>
      <c r="R61" s="36" t="n"/>
      <c r="S61" s="36" t="n"/>
      <c r="T61" s="36" t="n"/>
      <c r="U61" s="36" t="n"/>
      <c r="V61" s="36" t="n"/>
      <c r="W61" s="36" t="n"/>
      <c r="X61" s="36" t="n"/>
      <c r="Y61" s="36" t="n"/>
      <c r="Z61" s="36" t="n"/>
      <c r="AA61" s="36" t="n"/>
      <c r="AB61" s="36" t="n"/>
      <c r="AC61" s="36" t="n"/>
      <c r="AD61" s="36" t="n"/>
      <c r="AE61" s="36" t="n"/>
      <c r="AF61" s="36" t="n"/>
      <c r="AG61" s="36" t="n"/>
      <c r="AH61" s="36" t="n"/>
      <c r="AI61" s="169" t="n"/>
    </row>
    <row r="62" ht="15" customHeight="1" s="163">
      <c r="A62" s="30" t="inlineStr">
        <is>
          <t>TEF000:ha_JetFuel</t>
        </is>
      </c>
      <c r="B62" s="26" t="inlineStr">
        <is>
          <t xml:space="preserve">  Jet Fuel</t>
        </is>
      </c>
      <c r="C62" s="28" t="n"/>
      <c r="D62" s="28" t="n"/>
      <c r="E62" s="28" t="n"/>
      <c r="F62" s="28" t="n"/>
      <c r="G62" s="28" t="n"/>
      <c r="H62" s="28" t="n"/>
      <c r="I62" s="28" t="n"/>
      <c r="J62" s="28" t="n"/>
      <c r="K62" s="28" t="n"/>
      <c r="L62" s="28" t="n"/>
      <c r="M62" s="28" t="n"/>
      <c r="N62" s="28" t="n"/>
      <c r="O62" s="28" t="n"/>
      <c r="P62" s="28" t="n"/>
      <c r="Q62" s="28" t="n"/>
      <c r="R62" s="28" t="n"/>
      <c r="S62" s="28" t="n"/>
      <c r="T62" s="28" t="n"/>
      <c r="U62" s="28" t="n"/>
      <c r="V62" s="28" t="n"/>
      <c r="W62" s="28" t="n"/>
      <c r="X62" s="28" t="n"/>
      <c r="Y62" s="28" t="n"/>
      <c r="Z62" s="28" t="n"/>
      <c r="AA62" s="28" t="n"/>
      <c r="AB62" s="28" t="n"/>
      <c r="AC62" s="28" t="n"/>
      <c r="AD62" s="28" t="n"/>
      <c r="AE62" s="28" t="n"/>
      <c r="AF62" s="28" t="n"/>
      <c r="AG62" s="28" t="n"/>
      <c r="AH62" s="28" t="n"/>
      <c r="AI62" s="170" t="n"/>
    </row>
    <row r="63" ht="15" customHeight="1" s="163">
      <c r="A63" s="30" t="inlineStr">
        <is>
          <t>TEF000:ha_AviationGasol</t>
        </is>
      </c>
      <c r="B63" s="26" t="inlineStr">
        <is>
          <t xml:space="preserve">  Aviation Gasoline</t>
        </is>
      </c>
      <c r="C63" s="28" t="n"/>
      <c r="D63" s="28" t="n"/>
      <c r="E63" s="28" t="n"/>
      <c r="F63" s="28" t="n"/>
      <c r="G63" s="28" t="n"/>
      <c r="H63" s="28" t="n"/>
      <c r="I63" s="28" t="n"/>
      <c r="J63" s="28" t="n"/>
      <c r="K63" s="28" t="n"/>
      <c r="L63" s="28" t="n"/>
      <c r="M63" s="28" t="n"/>
      <c r="N63" s="28" t="n"/>
      <c r="O63" s="28" t="n"/>
      <c r="P63" s="28" t="n"/>
      <c r="Q63" s="28" t="n"/>
      <c r="R63" s="28" t="n"/>
      <c r="S63" s="28" t="n"/>
      <c r="T63" s="28" t="n"/>
      <c r="U63" s="28" t="n"/>
      <c r="V63" s="28" t="n"/>
      <c r="W63" s="28" t="n"/>
      <c r="X63" s="28" t="n"/>
      <c r="Y63" s="28" t="n"/>
      <c r="Z63" s="28" t="n"/>
      <c r="AA63" s="28" t="n"/>
      <c r="AB63" s="28" t="n"/>
      <c r="AC63" s="28" t="n"/>
      <c r="AD63" s="28" t="n"/>
      <c r="AE63" s="28" t="n"/>
      <c r="AF63" s="28" t="n"/>
      <c r="AG63" s="28" t="n"/>
      <c r="AH63" s="28" t="n"/>
      <c r="AI63" s="170" t="n"/>
    </row>
    <row r="65" ht="15" customHeight="1" s="163">
      <c r="A65" s="30" t="inlineStr">
        <is>
          <t>TEF000:ia_Total</t>
        </is>
      </c>
      <c r="B65" s="25" t="inlineStr">
        <is>
          <t>Military Use</t>
        </is>
      </c>
      <c r="C65" s="36" t="n"/>
      <c r="D65" s="36" t="n"/>
      <c r="E65" s="36" t="n"/>
      <c r="F65" s="36" t="n"/>
      <c r="G65" s="36" t="n"/>
      <c r="H65" s="36" t="n"/>
      <c r="I65" s="36" t="n"/>
      <c r="J65" s="36" t="n"/>
      <c r="K65" s="36" t="n"/>
      <c r="L65" s="36" t="n"/>
      <c r="M65" s="36" t="n"/>
      <c r="N65" s="36" t="n"/>
      <c r="O65" s="36" t="n"/>
      <c r="P65" s="36" t="n"/>
      <c r="Q65" s="36" t="n"/>
      <c r="R65" s="36" t="n"/>
      <c r="S65" s="36" t="n"/>
      <c r="T65" s="36" t="n"/>
      <c r="U65" s="36" t="n"/>
      <c r="V65" s="36" t="n"/>
      <c r="W65" s="36" t="n"/>
      <c r="X65" s="36" t="n"/>
      <c r="Y65" s="36" t="n"/>
      <c r="Z65" s="36" t="n"/>
      <c r="AA65" s="36" t="n"/>
      <c r="AB65" s="36" t="n"/>
      <c r="AC65" s="36" t="n"/>
      <c r="AD65" s="36" t="n"/>
      <c r="AE65" s="36" t="n"/>
      <c r="AF65" s="36" t="n"/>
      <c r="AG65" s="36" t="n"/>
      <c r="AH65" s="36" t="n"/>
      <c r="AI65" s="169" t="n"/>
    </row>
    <row r="66" ht="15" customHeight="1" s="163">
      <c r="A66" s="30" t="inlineStr">
        <is>
          <t>TEF000:ia_JetFuel</t>
        </is>
      </c>
      <c r="B66" s="26" t="inlineStr">
        <is>
          <t xml:space="preserve">  Jet Fuel and Aviation Gasoline</t>
        </is>
      </c>
      <c r="C66" s="28" t="n"/>
      <c r="D66" s="28" t="n"/>
      <c r="E66" s="28" t="n"/>
      <c r="F66" s="28" t="n"/>
      <c r="G66" s="28" t="n"/>
      <c r="H66" s="28" t="n"/>
      <c r="I66" s="28" t="n"/>
      <c r="J66" s="28" t="n"/>
      <c r="K66" s="28" t="n"/>
      <c r="L66" s="28" t="n"/>
      <c r="M66" s="28" t="n"/>
      <c r="N66" s="28" t="n"/>
      <c r="O66" s="28" t="n"/>
      <c r="P66" s="28" t="n"/>
      <c r="Q66" s="28" t="n"/>
      <c r="R66" s="28" t="n"/>
      <c r="S66" s="28" t="n"/>
      <c r="T66" s="28" t="n"/>
      <c r="U66" s="28" t="n"/>
      <c r="V66" s="28" t="n"/>
      <c r="W66" s="28" t="n"/>
      <c r="X66" s="28" t="n"/>
      <c r="Y66" s="28" t="n"/>
      <c r="Z66" s="28" t="n"/>
      <c r="AA66" s="28" t="n"/>
      <c r="AB66" s="28" t="n"/>
      <c r="AC66" s="28" t="n"/>
      <c r="AD66" s="28" t="n"/>
      <c r="AE66" s="28" t="n"/>
      <c r="AF66" s="28" t="n"/>
      <c r="AG66" s="28" t="n"/>
      <c r="AH66" s="28" t="n"/>
      <c r="AI66" s="170" t="n"/>
    </row>
    <row r="67" ht="15" customHeight="1" s="163">
      <c r="A67" s="30" t="inlineStr">
        <is>
          <t>TEF000:ia_ResidualFuel</t>
        </is>
      </c>
      <c r="B67" s="26" t="inlineStr">
        <is>
          <t xml:space="preserve">  Residual Fuel Oil</t>
        </is>
      </c>
      <c r="C67" s="28" t="n"/>
      <c r="D67" s="28" t="n"/>
      <c r="E67" s="28" t="n"/>
      <c r="F67" s="28" t="n"/>
      <c r="G67" s="28" t="n"/>
      <c r="H67" s="28" t="n"/>
      <c r="I67" s="28" t="n"/>
      <c r="J67" s="28" t="n"/>
      <c r="K67" s="28" t="n"/>
      <c r="L67" s="28" t="n"/>
      <c r="M67" s="28" t="n"/>
      <c r="N67" s="28" t="n"/>
      <c r="O67" s="28" t="n"/>
      <c r="P67" s="28" t="n"/>
      <c r="Q67" s="28" t="n"/>
      <c r="R67" s="28" t="n"/>
      <c r="S67" s="28" t="n"/>
      <c r="T67" s="28" t="n"/>
      <c r="U67" s="28" t="n"/>
      <c r="V67" s="28" t="n"/>
      <c r="W67" s="28" t="n"/>
      <c r="X67" s="28" t="n"/>
      <c r="Y67" s="28" t="n"/>
      <c r="Z67" s="28" t="n"/>
      <c r="AA67" s="28" t="n"/>
      <c r="AB67" s="28" t="n"/>
      <c r="AC67" s="28" t="n"/>
      <c r="AD67" s="28" t="n"/>
      <c r="AE67" s="28" t="n"/>
      <c r="AF67" s="28" t="n"/>
      <c r="AG67" s="28" t="n"/>
      <c r="AH67" s="28" t="n"/>
      <c r="AI67" s="170" t="n"/>
    </row>
    <row r="68" ht="15" customHeight="1" s="163">
      <c r="A68" s="30" t="inlineStr">
        <is>
          <t>TEF000:ia_Distillate</t>
        </is>
      </c>
      <c r="B68" s="26" t="inlineStr">
        <is>
          <t xml:space="preserve">  Distillates and Diesel</t>
        </is>
      </c>
      <c r="C68" s="28" t="n"/>
      <c r="D68" s="28" t="n"/>
      <c r="E68" s="28" t="n"/>
      <c r="F68" s="28" t="n"/>
      <c r="G68" s="28" t="n"/>
      <c r="H68" s="28" t="n"/>
      <c r="I68" s="28" t="n"/>
      <c r="J68" s="28" t="n"/>
      <c r="K68" s="28" t="n"/>
      <c r="L68" s="28" t="n"/>
      <c r="M68" s="28" t="n"/>
      <c r="N68" s="28" t="n"/>
      <c r="O68" s="28" t="n"/>
      <c r="P68" s="28" t="n"/>
      <c r="Q68" s="28" t="n"/>
      <c r="R68" s="28" t="n"/>
      <c r="S68" s="28" t="n"/>
      <c r="T68" s="28" t="n"/>
      <c r="U68" s="28" t="n"/>
      <c r="V68" s="28" t="n"/>
      <c r="W68" s="28" t="n"/>
      <c r="X68" s="28" t="n"/>
      <c r="Y68" s="28" t="n"/>
      <c r="Z68" s="28" t="n"/>
      <c r="AA68" s="28" t="n"/>
      <c r="AB68" s="28" t="n"/>
      <c r="AC68" s="28" t="n"/>
      <c r="AD68" s="28" t="n"/>
      <c r="AE68" s="28" t="n"/>
      <c r="AF68" s="28" t="n"/>
      <c r="AG68" s="28" t="n"/>
      <c r="AH68" s="28" t="n"/>
      <c r="AI68" s="170" t="n"/>
    </row>
    <row r="70" ht="15" customHeight="1" s="163">
      <c r="A70" s="30" t="inlineStr">
        <is>
          <t>TEF000:ja_Total</t>
        </is>
      </c>
      <c r="B70" s="25" t="inlineStr">
        <is>
          <t>Bus Transportation</t>
        </is>
      </c>
      <c r="C70" s="36" t="n"/>
      <c r="D70" s="36" t="n"/>
      <c r="E70" s="36" t="n"/>
      <c r="F70" s="36" t="n"/>
      <c r="G70" s="36" t="n"/>
      <c r="H70" s="36" t="n"/>
      <c r="I70" s="36" t="n"/>
      <c r="J70" s="36" t="n"/>
      <c r="K70" s="36" t="n"/>
      <c r="L70" s="36" t="n"/>
      <c r="M70" s="36" t="n"/>
      <c r="N70" s="36" t="n"/>
      <c r="O70" s="36" t="n"/>
      <c r="P70" s="36" t="n"/>
      <c r="Q70" s="36" t="n"/>
      <c r="R70" s="36" t="n"/>
      <c r="S70" s="36" t="n"/>
      <c r="T70" s="36" t="n"/>
      <c r="U70" s="36" t="n"/>
      <c r="V70" s="36" t="n"/>
      <c r="W70" s="36" t="n"/>
      <c r="X70" s="36" t="n"/>
      <c r="Y70" s="36" t="n"/>
      <c r="Z70" s="36" t="n"/>
      <c r="AA70" s="36" t="n"/>
      <c r="AB70" s="36" t="n"/>
      <c r="AC70" s="36" t="n"/>
      <c r="AD70" s="36" t="n"/>
      <c r="AE70" s="36" t="n"/>
      <c r="AF70" s="36" t="n"/>
      <c r="AG70" s="36" t="n"/>
      <c r="AH70" s="36" t="n"/>
      <c r="AI70" s="169" t="n"/>
    </row>
    <row r="71" ht="15" customHeight="1" s="163">
      <c r="A71" s="30" t="inlineStr">
        <is>
          <t>TEF000:bus_transit_tot</t>
        </is>
      </c>
      <c r="B71" s="26" t="inlineStr">
        <is>
          <t xml:space="preserve">  Transit Bus</t>
        </is>
      </c>
      <c r="C71" s="28" t="n"/>
      <c r="D71" s="28" t="n"/>
      <c r="E71" s="28" t="n"/>
      <c r="F71" s="28" t="n"/>
      <c r="G71" s="28" t="n"/>
      <c r="H71" s="28" t="n"/>
      <c r="I71" s="28" t="n"/>
      <c r="J71" s="28" t="n"/>
      <c r="K71" s="28" t="n"/>
      <c r="L71" s="28" t="n"/>
      <c r="M71" s="28" t="n"/>
      <c r="N71" s="28" t="n"/>
      <c r="O71" s="28" t="n"/>
      <c r="P71" s="28" t="n"/>
      <c r="Q71" s="28" t="n"/>
      <c r="R71" s="28" t="n"/>
      <c r="S71" s="28" t="n"/>
      <c r="T71" s="28" t="n"/>
      <c r="U71" s="28" t="n"/>
      <c r="V71" s="28" t="n"/>
      <c r="W71" s="28" t="n"/>
      <c r="X71" s="28" t="n"/>
      <c r="Y71" s="28" t="n"/>
      <c r="Z71" s="28" t="n"/>
      <c r="AA71" s="28" t="n"/>
      <c r="AB71" s="28" t="n"/>
      <c r="AC71" s="28" t="n"/>
      <c r="AD71" s="28" t="n"/>
      <c r="AE71" s="28" t="n"/>
      <c r="AF71" s="28" t="n"/>
      <c r="AG71" s="28" t="n"/>
      <c r="AH71" s="28" t="n"/>
      <c r="AI71" s="170" t="n"/>
    </row>
    <row r="72" ht="15" customHeight="1" s="163">
      <c r="A72" s="30" t="inlineStr">
        <is>
          <t>TEF000:ja_TransitBus(mo</t>
        </is>
      </c>
      <c r="B72" s="26" t="inlineStr">
        <is>
          <t xml:space="preserve">    Motor Gasoline</t>
        </is>
      </c>
      <c r="C72" s="28" t="n"/>
      <c r="D72" s="28" t="n"/>
      <c r="E72" s="28" t="n"/>
      <c r="F72" s="28" t="n"/>
      <c r="G72" s="28" t="n"/>
      <c r="H72" s="28" t="n"/>
      <c r="I72" s="28" t="n"/>
      <c r="J72" s="28" t="n"/>
      <c r="K72" s="28" t="n"/>
      <c r="L72" s="28" t="n"/>
      <c r="M72" s="28" t="n"/>
      <c r="N72" s="28" t="n"/>
      <c r="O72" s="28" t="n"/>
      <c r="P72" s="28" t="n"/>
      <c r="Q72" s="28" t="n"/>
      <c r="R72" s="28" t="n"/>
      <c r="S72" s="28" t="n"/>
      <c r="T72" s="28" t="n"/>
      <c r="U72" s="28" t="n"/>
      <c r="V72" s="28" t="n"/>
      <c r="W72" s="28" t="n"/>
      <c r="X72" s="28" t="n"/>
      <c r="Y72" s="28" t="n"/>
      <c r="Z72" s="28" t="n"/>
      <c r="AA72" s="28" t="n"/>
      <c r="AB72" s="28" t="n"/>
      <c r="AC72" s="28" t="n"/>
      <c r="AD72" s="28" t="n"/>
      <c r="AE72" s="28" t="n"/>
      <c r="AF72" s="28" t="n"/>
      <c r="AG72" s="28" t="n"/>
      <c r="AH72" s="28" t="n"/>
      <c r="AI72" s="170" t="n"/>
    </row>
    <row r="73" ht="15" customHeight="1" s="163">
      <c r="A73" s="30" t="inlineStr">
        <is>
          <t>TEF000:bus_transit_e85</t>
        </is>
      </c>
      <c r="B73" s="26" t="inlineStr">
        <is>
          <t xml:space="preserve">    E85</t>
        </is>
      </c>
      <c r="C73" s="28" t="n"/>
      <c r="D73" s="28" t="n"/>
      <c r="E73" s="28" t="n"/>
      <c r="F73" s="28" t="n"/>
      <c r="G73" s="28" t="n"/>
      <c r="H73" s="28" t="n"/>
      <c r="I73" s="28" t="n"/>
      <c r="J73" s="28" t="n"/>
      <c r="K73" s="28" t="n"/>
      <c r="L73" s="28" t="n"/>
      <c r="M73" s="28" t="n"/>
      <c r="N73" s="28" t="n"/>
      <c r="O73" s="28" t="n"/>
      <c r="P73" s="28" t="n"/>
      <c r="Q73" s="28" t="n"/>
      <c r="R73" s="28" t="n"/>
      <c r="S73" s="28" t="n"/>
      <c r="T73" s="28" t="n"/>
      <c r="U73" s="28" t="n"/>
      <c r="V73" s="28" t="n"/>
      <c r="W73" s="28" t="n"/>
      <c r="X73" s="28" t="n"/>
      <c r="Y73" s="28" t="n"/>
      <c r="Z73" s="28" t="n"/>
      <c r="AA73" s="28" t="n"/>
      <c r="AB73" s="28" t="n"/>
      <c r="AC73" s="28" t="n"/>
      <c r="AD73" s="28" t="n"/>
      <c r="AE73" s="28" t="n"/>
      <c r="AF73" s="28" t="n"/>
      <c r="AG73" s="28" t="n"/>
      <c r="AH73" s="28" t="n"/>
      <c r="AI73" s="170" t="n"/>
    </row>
    <row r="74" ht="15" customHeight="1" s="163">
      <c r="A74" s="30" t="inlineStr">
        <is>
          <t>TEF000:ja_TransitBus(di</t>
        </is>
      </c>
      <c r="B74" s="26" t="inlineStr">
        <is>
          <t xml:space="preserve">    Distillate Fuel Oil (diesel)</t>
        </is>
      </c>
      <c r="C74" s="28" t="n"/>
      <c r="D74" s="28" t="n"/>
      <c r="E74" s="28" t="n"/>
      <c r="F74" s="28" t="n"/>
      <c r="G74" s="28" t="n"/>
      <c r="H74" s="28" t="n"/>
      <c r="I74" s="28" t="n"/>
      <c r="J74" s="28" t="n"/>
      <c r="K74" s="28" t="n"/>
      <c r="L74" s="28" t="n"/>
      <c r="M74" s="28" t="n"/>
      <c r="N74" s="28" t="n"/>
      <c r="O74" s="28" t="n"/>
      <c r="P74" s="28" t="n"/>
      <c r="Q74" s="28" t="n"/>
      <c r="R74" s="28" t="n"/>
      <c r="S74" s="28" t="n"/>
      <c r="T74" s="28" t="n"/>
      <c r="U74" s="28" t="n"/>
      <c r="V74" s="28" t="n"/>
      <c r="W74" s="28" t="n"/>
      <c r="X74" s="28" t="n"/>
      <c r="Y74" s="28" t="n"/>
      <c r="Z74" s="28" t="n"/>
      <c r="AA74" s="28" t="n"/>
      <c r="AB74" s="28" t="n"/>
      <c r="AC74" s="28" t="n"/>
      <c r="AD74" s="28" t="n"/>
      <c r="AE74" s="28" t="n"/>
      <c r="AF74" s="28" t="n"/>
      <c r="AG74" s="28" t="n"/>
      <c r="AH74" s="28" t="n"/>
      <c r="AI74" s="170" t="n"/>
    </row>
    <row r="75" ht="15" customHeight="1" s="163">
      <c r="A75" s="30" t="inlineStr">
        <is>
          <t>TEF000:bus_transit_CNG</t>
        </is>
      </c>
      <c r="B75" s="26" t="inlineStr">
        <is>
          <t xml:space="preserve">    Compressed/Liquefied Natural Gas</t>
        </is>
      </c>
      <c r="C75" s="28" t="n"/>
      <c r="D75" s="28" t="n"/>
      <c r="E75" s="28" t="n"/>
      <c r="F75" s="28" t="n"/>
      <c r="G75" s="28" t="n"/>
      <c r="H75" s="28" t="n"/>
      <c r="I75" s="28" t="n"/>
      <c r="J75" s="28" t="n"/>
      <c r="K75" s="28" t="n"/>
      <c r="L75" s="28" t="n"/>
      <c r="M75" s="28" t="n"/>
      <c r="N75" s="28" t="n"/>
      <c r="O75" s="28" t="n"/>
      <c r="P75" s="28" t="n"/>
      <c r="Q75" s="28" t="n"/>
      <c r="R75" s="28" t="n"/>
      <c r="S75" s="28" t="n"/>
      <c r="T75" s="28" t="n"/>
      <c r="U75" s="28" t="n"/>
      <c r="V75" s="28" t="n"/>
      <c r="W75" s="28" t="n"/>
      <c r="X75" s="28" t="n"/>
      <c r="Y75" s="28" t="n"/>
      <c r="Z75" s="28" t="n"/>
      <c r="AA75" s="28" t="n"/>
      <c r="AB75" s="28" t="n"/>
      <c r="AC75" s="28" t="n"/>
      <c r="AD75" s="28" t="n"/>
      <c r="AE75" s="28" t="n"/>
      <c r="AF75" s="28" t="n"/>
      <c r="AG75" s="28" t="n"/>
      <c r="AH75" s="28" t="n"/>
      <c r="AI75" s="170" t="n"/>
    </row>
    <row r="76" ht="15" customHeight="1" s="163">
      <c r="A76" s="30" t="inlineStr">
        <is>
          <t>TEF000:bus_transit_LPG</t>
        </is>
      </c>
      <c r="B76" s="26" t="inlineStr">
        <is>
          <t xml:space="preserve">    Propane</t>
        </is>
      </c>
      <c r="C76" s="28" t="n"/>
      <c r="D76" s="28" t="n"/>
      <c r="E76" s="28" t="n"/>
      <c r="F76" s="28" t="n"/>
      <c r="G76" s="28" t="n"/>
      <c r="H76" s="28" t="n"/>
      <c r="I76" s="28" t="n"/>
      <c r="J76" s="28" t="n"/>
      <c r="K76" s="28" t="n"/>
      <c r="L76" s="28" t="n"/>
      <c r="M76" s="28" t="n"/>
      <c r="N76" s="28" t="n"/>
      <c r="O76" s="28" t="n"/>
      <c r="P76" s="28" t="n"/>
      <c r="Q76" s="28" t="n"/>
      <c r="R76" s="28" t="n"/>
      <c r="S76" s="28" t="n"/>
      <c r="T76" s="28" t="n"/>
      <c r="U76" s="28" t="n"/>
      <c r="V76" s="28" t="n"/>
      <c r="W76" s="28" t="n"/>
      <c r="X76" s="28" t="n"/>
      <c r="Y76" s="28" t="n"/>
      <c r="Z76" s="28" t="n"/>
      <c r="AA76" s="28" t="n"/>
      <c r="AB76" s="28" t="n"/>
      <c r="AC76" s="28" t="n"/>
      <c r="AD76" s="28" t="n"/>
      <c r="AE76" s="28" t="n"/>
      <c r="AF76" s="28" t="n"/>
      <c r="AG76" s="28" t="n"/>
      <c r="AH76" s="28" t="n"/>
      <c r="AI76" s="170" t="n"/>
    </row>
    <row r="77" ht="15" customHeight="1" s="163">
      <c r="A77" s="30" t="inlineStr">
        <is>
          <t>TEF000:bus_transit_elec</t>
        </is>
      </c>
      <c r="B77" s="26" t="inlineStr">
        <is>
          <t xml:space="preserve">    Electricity</t>
        </is>
      </c>
      <c r="C77" s="28" t="n"/>
      <c r="D77" s="28" t="n"/>
      <c r="E77" s="28" t="n"/>
      <c r="F77" s="28" t="n"/>
      <c r="G77" s="28" t="n"/>
      <c r="H77" s="28" t="n"/>
      <c r="I77" s="28" t="n"/>
      <c r="J77" s="28" t="n"/>
      <c r="K77" s="28" t="n"/>
      <c r="L77" s="28" t="n"/>
      <c r="M77" s="28" t="n"/>
      <c r="N77" s="28" t="n"/>
      <c r="O77" s="28" t="n"/>
      <c r="P77" s="28" t="n"/>
      <c r="Q77" s="28" t="n"/>
      <c r="R77" s="28" t="n"/>
      <c r="S77" s="28" t="n"/>
      <c r="T77" s="28" t="n"/>
      <c r="U77" s="28" t="n"/>
      <c r="V77" s="28" t="n"/>
      <c r="W77" s="28" t="n"/>
      <c r="X77" s="28" t="n"/>
      <c r="Y77" s="28" t="n"/>
      <c r="Z77" s="28" t="n"/>
      <c r="AA77" s="28" t="n"/>
      <c r="AB77" s="28" t="n"/>
      <c r="AC77" s="28" t="n"/>
      <c r="AD77" s="28" t="n"/>
      <c r="AE77" s="28" t="n"/>
      <c r="AF77" s="28" t="n"/>
      <c r="AG77" s="28" t="n"/>
      <c r="AH77" s="28" t="n"/>
      <c r="AI77" s="170" t="n"/>
    </row>
    <row r="78" ht="15" customHeight="1" s="163">
      <c r="A78" s="30" t="inlineStr">
        <is>
          <t>TEF000:bus_transit_hydr</t>
        </is>
      </c>
      <c r="B78" s="26" t="inlineStr">
        <is>
          <t xml:space="preserve">    Hydrogen</t>
        </is>
      </c>
      <c r="C78" s="28" t="n"/>
      <c r="D78" s="28" t="n"/>
      <c r="E78" s="28" t="n"/>
      <c r="F78" s="28" t="n"/>
      <c r="G78" s="28" t="n"/>
      <c r="H78" s="28" t="n"/>
      <c r="I78" s="28" t="n"/>
      <c r="J78" s="28" t="n"/>
      <c r="K78" s="28" t="n"/>
      <c r="L78" s="28" t="n"/>
      <c r="M78" s="28" t="n"/>
      <c r="N78" s="28" t="n"/>
      <c r="O78" s="28" t="n"/>
      <c r="P78" s="28" t="n"/>
      <c r="Q78" s="28" t="n"/>
      <c r="R78" s="28" t="n"/>
      <c r="S78" s="28" t="n"/>
      <c r="T78" s="28" t="n"/>
      <c r="U78" s="28" t="n"/>
      <c r="V78" s="28" t="n"/>
      <c r="W78" s="28" t="n"/>
      <c r="X78" s="28" t="n"/>
      <c r="Y78" s="28" t="n"/>
      <c r="Z78" s="28" t="n"/>
      <c r="AA78" s="28" t="n"/>
      <c r="AB78" s="28" t="n"/>
      <c r="AC78" s="28" t="n"/>
      <c r="AD78" s="28" t="n"/>
      <c r="AE78" s="28" t="n"/>
      <c r="AF78" s="28" t="n"/>
      <c r="AG78" s="28" t="n"/>
      <c r="AH78" s="28" t="n"/>
      <c r="AI78" s="170" t="n"/>
    </row>
    <row r="79" ht="15" customHeight="1" s="163">
      <c r="A79" s="30" t="inlineStr">
        <is>
          <t>TEF000:bus_inter_total</t>
        </is>
      </c>
      <c r="B79" s="26" t="inlineStr">
        <is>
          <t xml:space="preserve">  Intercity Bus</t>
        </is>
      </c>
      <c r="C79" s="28" t="n"/>
      <c r="D79" s="28" t="n"/>
      <c r="E79" s="28" t="n"/>
      <c r="F79" s="28" t="n"/>
      <c r="G79" s="28" t="n"/>
      <c r="H79" s="28" t="n"/>
      <c r="I79" s="28" t="n"/>
      <c r="J79" s="28" t="n"/>
      <c r="K79" s="28" t="n"/>
      <c r="L79" s="28" t="n"/>
      <c r="M79" s="28" t="n"/>
      <c r="N79" s="28" t="n"/>
      <c r="O79" s="28" t="n"/>
      <c r="P79" s="28" t="n"/>
      <c r="Q79" s="28" t="n"/>
      <c r="R79" s="28" t="n"/>
      <c r="S79" s="28" t="n"/>
      <c r="T79" s="28" t="n"/>
      <c r="U79" s="28" t="n"/>
      <c r="V79" s="28" t="n"/>
      <c r="W79" s="28" t="n"/>
      <c r="X79" s="28" t="n"/>
      <c r="Y79" s="28" t="n"/>
      <c r="Z79" s="28" t="n"/>
      <c r="AA79" s="28" t="n"/>
      <c r="AB79" s="28" t="n"/>
      <c r="AC79" s="28" t="n"/>
      <c r="AD79" s="28" t="n"/>
      <c r="AE79" s="28" t="n"/>
      <c r="AF79" s="28" t="n"/>
      <c r="AG79" s="28" t="n"/>
      <c r="AH79" s="28" t="n"/>
      <c r="AI79" s="170" t="n"/>
    </row>
    <row r="80" ht="15" customHeight="1" s="163">
      <c r="A80" s="30" t="inlineStr">
        <is>
          <t>TEF000:bus_inter_motor</t>
        </is>
      </c>
      <c r="B80" s="26" t="inlineStr">
        <is>
          <t xml:space="preserve">    Motor Gasoline</t>
        </is>
      </c>
      <c r="C80" s="28" t="n"/>
      <c r="D80" s="28" t="n"/>
      <c r="E80" s="28" t="n"/>
      <c r="F80" s="28" t="n"/>
      <c r="G80" s="28" t="n"/>
      <c r="H80" s="28" t="n"/>
      <c r="I80" s="28" t="n"/>
      <c r="J80" s="28" t="n"/>
      <c r="K80" s="28" t="n"/>
      <c r="L80" s="28" t="n"/>
      <c r="M80" s="28" t="n"/>
      <c r="N80" s="28" t="n"/>
      <c r="O80" s="28" t="n"/>
      <c r="P80" s="28" t="n"/>
      <c r="Q80" s="28" t="n"/>
      <c r="R80" s="28" t="n"/>
      <c r="S80" s="28" t="n"/>
      <c r="T80" s="28" t="n"/>
      <c r="U80" s="28" t="n"/>
      <c r="V80" s="28" t="n"/>
      <c r="W80" s="28" t="n"/>
      <c r="X80" s="28" t="n"/>
      <c r="Y80" s="28" t="n"/>
      <c r="Z80" s="28" t="n"/>
      <c r="AA80" s="28" t="n"/>
      <c r="AB80" s="28" t="n"/>
      <c r="AC80" s="28" t="n"/>
      <c r="AD80" s="28" t="n"/>
      <c r="AE80" s="28" t="n"/>
      <c r="AF80" s="28" t="n"/>
      <c r="AG80" s="28" t="n"/>
      <c r="AH80" s="28" t="n"/>
      <c r="AI80" s="170" t="n"/>
    </row>
    <row r="81" ht="15" customHeight="1" s="163">
      <c r="A81" s="30" t="inlineStr">
        <is>
          <t>TEF000:bus_inter_e85</t>
        </is>
      </c>
      <c r="B81" s="26" t="inlineStr">
        <is>
          <t xml:space="preserve">    E85</t>
        </is>
      </c>
      <c r="C81" s="28" t="n"/>
      <c r="D81" s="28" t="n"/>
      <c r="E81" s="28" t="n"/>
      <c r="F81" s="28" t="n"/>
      <c r="G81" s="28" t="n"/>
      <c r="H81" s="28" t="n"/>
      <c r="I81" s="28" t="n"/>
      <c r="J81" s="28" t="n"/>
      <c r="K81" s="28" t="n"/>
      <c r="L81" s="28" t="n"/>
      <c r="M81" s="28" t="n"/>
      <c r="N81" s="28" t="n"/>
      <c r="O81" s="28" t="n"/>
      <c r="P81" s="28" t="n"/>
      <c r="Q81" s="28" t="n"/>
      <c r="R81" s="28" t="n"/>
      <c r="S81" s="28" t="n"/>
      <c r="T81" s="28" t="n"/>
      <c r="U81" s="28" t="n"/>
      <c r="V81" s="28" t="n"/>
      <c r="W81" s="28" t="n"/>
      <c r="X81" s="28" t="n"/>
      <c r="Y81" s="28" t="n"/>
      <c r="Z81" s="28" t="n"/>
      <c r="AA81" s="28" t="n"/>
      <c r="AB81" s="28" t="n"/>
      <c r="AC81" s="28" t="n"/>
      <c r="AD81" s="28" t="n"/>
      <c r="AE81" s="28" t="n"/>
      <c r="AF81" s="28" t="n"/>
      <c r="AG81" s="28" t="n"/>
      <c r="AH81" s="28" t="n"/>
      <c r="AI81" s="170" t="n"/>
    </row>
    <row r="82" ht="15" customHeight="1" s="163">
      <c r="A82" s="30" t="inlineStr">
        <is>
          <t>TEF000:ja_IntercityBus(</t>
        </is>
      </c>
      <c r="B82" s="26" t="inlineStr">
        <is>
          <t xml:space="preserve">    Distillate Fuel Oil (diesel)</t>
        </is>
      </c>
      <c r="C82" s="28" t="n"/>
      <c r="D82" s="28" t="n"/>
      <c r="E82" s="28" t="n"/>
      <c r="F82" s="28" t="n"/>
      <c r="G82" s="28" t="n"/>
      <c r="H82" s="28" t="n"/>
      <c r="I82" s="28" t="n"/>
      <c r="J82" s="28" t="n"/>
      <c r="K82" s="28" t="n"/>
      <c r="L82" s="28" t="n"/>
      <c r="M82" s="28" t="n"/>
      <c r="N82" s="28" t="n"/>
      <c r="O82" s="28" t="n"/>
      <c r="P82" s="28" t="n"/>
      <c r="Q82" s="28" t="n"/>
      <c r="R82" s="28" t="n"/>
      <c r="S82" s="28" t="n"/>
      <c r="T82" s="28" t="n"/>
      <c r="U82" s="28" t="n"/>
      <c r="V82" s="28" t="n"/>
      <c r="W82" s="28" t="n"/>
      <c r="X82" s="28" t="n"/>
      <c r="Y82" s="28" t="n"/>
      <c r="Z82" s="28" t="n"/>
      <c r="AA82" s="28" t="n"/>
      <c r="AB82" s="28" t="n"/>
      <c r="AC82" s="28" t="n"/>
      <c r="AD82" s="28" t="n"/>
      <c r="AE82" s="28" t="n"/>
      <c r="AF82" s="28" t="n"/>
      <c r="AG82" s="28" t="n"/>
      <c r="AH82" s="28" t="n"/>
      <c r="AI82" s="170" t="n"/>
    </row>
    <row r="83" ht="15" customHeight="1" s="163">
      <c r="A83" s="30" t="inlineStr">
        <is>
          <t>TEF000:bus_inter_CNG</t>
        </is>
      </c>
      <c r="B83" s="26" t="inlineStr">
        <is>
          <t xml:space="preserve">    Compressed/Liquefied Natural Gas</t>
        </is>
      </c>
      <c r="C83" s="28" t="n"/>
      <c r="D83" s="28" t="n"/>
      <c r="E83" s="28" t="n"/>
      <c r="F83" s="28" t="n"/>
      <c r="G83" s="28" t="n"/>
      <c r="H83" s="28" t="n"/>
      <c r="I83" s="28" t="n"/>
      <c r="J83" s="28" t="n"/>
      <c r="K83" s="28" t="n"/>
      <c r="L83" s="28" t="n"/>
      <c r="M83" s="28" t="n"/>
      <c r="N83" s="28" t="n"/>
      <c r="O83" s="28" t="n"/>
      <c r="P83" s="28" t="n"/>
      <c r="Q83" s="28" t="n"/>
      <c r="R83" s="28" t="n"/>
      <c r="S83" s="28" t="n"/>
      <c r="T83" s="28" t="n"/>
      <c r="U83" s="28" t="n"/>
      <c r="V83" s="28" t="n"/>
      <c r="W83" s="28" t="n"/>
      <c r="X83" s="28" t="n"/>
      <c r="Y83" s="28" t="n"/>
      <c r="Z83" s="28" t="n"/>
      <c r="AA83" s="28" t="n"/>
      <c r="AB83" s="28" t="n"/>
      <c r="AC83" s="28" t="n"/>
      <c r="AD83" s="28" t="n"/>
      <c r="AE83" s="28" t="n"/>
      <c r="AF83" s="28" t="n"/>
      <c r="AG83" s="28" t="n"/>
      <c r="AH83" s="28" t="n"/>
      <c r="AI83" s="170" t="n"/>
    </row>
    <row r="84" ht="15" customHeight="1" s="163">
      <c r="A84" s="30" t="inlineStr">
        <is>
          <t>TEF000:bus_inter_LPG</t>
        </is>
      </c>
      <c r="B84" s="26" t="inlineStr">
        <is>
          <t xml:space="preserve">    Propane</t>
        </is>
      </c>
      <c r="C84" s="28" t="n"/>
      <c r="D84" s="28" t="n"/>
      <c r="E84" s="28" t="n"/>
      <c r="F84" s="28" t="n"/>
      <c r="G84" s="28" t="n"/>
      <c r="H84" s="28" t="n"/>
      <c r="I84" s="28" t="n"/>
      <c r="J84" s="28" t="n"/>
      <c r="K84" s="28" t="n"/>
      <c r="L84" s="28" t="n"/>
      <c r="M84" s="28" t="n"/>
      <c r="N84" s="28" t="n"/>
      <c r="O84" s="28" t="n"/>
      <c r="P84" s="28" t="n"/>
      <c r="Q84" s="28" t="n"/>
      <c r="R84" s="28" t="n"/>
      <c r="S84" s="28" t="n"/>
      <c r="T84" s="28" t="n"/>
      <c r="U84" s="28" t="n"/>
      <c r="V84" s="28" t="n"/>
      <c r="W84" s="28" t="n"/>
      <c r="X84" s="28" t="n"/>
      <c r="Y84" s="28" t="n"/>
      <c r="Z84" s="28" t="n"/>
      <c r="AA84" s="28" t="n"/>
      <c r="AB84" s="28" t="n"/>
      <c r="AC84" s="28" t="n"/>
      <c r="AD84" s="28" t="n"/>
      <c r="AE84" s="28" t="n"/>
      <c r="AF84" s="28" t="n"/>
      <c r="AG84" s="28" t="n"/>
      <c r="AH84" s="28" t="n"/>
      <c r="AI84" s="170" t="n"/>
    </row>
    <row r="85" ht="15" customHeight="1" s="163">
      <c r="A85" s="30" t="inlineStr">
        <is>
          <t>TEF000:bus_inter_elec</t>
        </is>
      </c>
      <c r="B85" s="26" t="inlineStr">
        <is>
          <t xml:space="preserve">    Electricity</t>
        </is>
      </c>
      <c r="C85" s="28" t="n"/>
      <c r="D85" s="28" t="n"/>
      <c r="E85" s="28" t="n"/>
      <c r="F85" s="28" t="n"/>
      <c r="G85" s="28" t="n"/>
      <c r="H85" s="28" t="n"/>
      <c r="I85" s="28" t="n"/>
      <c r="J85" s="28" t="n"/>
      <c r="K85" s="28" t="n"/>
      <c r="L85" s="28" t="n"/>
      <c r="M85" s="28" t="n"/>
      <c r="N85" s="28" t="n"/>
      <c r="O85" s="28" t="n"/>
      <c r="P85" s="28" t="n"/>
      <c r="Q85" s="28" t="n"/>
      <c r="R85" s="28" t="n"/>
      <c r="S85" s="28" t="n"/>
      <c r="T85" s="28" t="n"/>
      <c r="U85" s="28" t="n"/>
      <c r="V85" s="28" t="n"/>
      <c r="W85" s="28" t="n"/>
      <c r="X85" s="28" t="n"/>
      <c r="Y85" s="28" t="n"/>
      <c r="Z85" s="28" t="n"/>
      <c r="AA85" s="28" t="n"/>
      <c r="AB85" s="28" t="n"/>
      <c r="AC85" s="28" t="n"/>
      <c r="AD85" s="28" t="n"/>
      <c r="AE85" s="28" t="n"/>
      <c r="AF85" s="28" t="n"/>
      <c r="AG85" s="28" t="n"/>
      <c r="AH85" s="28" t="n"/>
      <c r="AI85" s="170" t="n"/>
    </row>
    <row r="86" ht="15" customHeight="1" s="163">
      <c r="A86" s="30" t="inlineStr">
        <is>
          <t>TEF000:bus_inter_hydrog</t>
        </is>
      </c>
      <c r="B86" s="26" t="inlineStr">
        <is>
          <t xml:space="preserve">    Hydrogen</t>
        </is>
      </c>
      <c r="C86" s="28" t="n"/>
      <c r="D86" s="28" t="n"/>
      <c r="E86" s="28" t="n"/>
      <c r="F86" s="28" t="n"/>
      <c r="G86" s="28" t="n"/>
      <c r="H86" s="28" t="n"/>
      <c r="I86" s="28" t="n"/>
      <c r="J86" s="28" t="n"/>
      <c r="K86" s="28" t="n"/>
      <c r="L86" s="28" t="n"/>
      <c r="M86" s="28" t="n"/>
      <c r="N86" s="28" t="n"/>
      <c r="O86" s="28" t="n"/>
      <c r="P86" s="28" t="n"/>
      <c r="Q86" s="28" t="n"/>
      <c r="R86" s="28" t="n"/>
      <c r="S86" s="28" t="n"/>
      <c r="T86" s="28" t="n"/>
      <c r="U86" s="28" t="n"/>
      <c r="V86" s="28" t="n"/>
      <c r="W86" s="28" t="n"/>
      <c r="X86" s="28" t="n"/>
      <c r="Y86" s="28" t="n"/>
      <c r="Z86" s="28" t="n"/>
      <c r="AA86" s="28" t="n"/>
      <c r="AB86" s="28" t="n"/>
      <c r="AC86" s="28" t="n"/>
      <c r="AD86" s="28" t="n"/>
      <c r="AE86" s="28" t="n"/>
      <c r="AF86" s="28" t="n"/>
      <c r="AG86" s="28" t="n"/>
      <c r="AH86" s="28" t="n"/>
      <c r="AI86" s="170" t="n"/>
    </row>
    <row r="87" ht="15" customHeight="1" s="163">
      <c r="A87" s="30" t="inlineStr">
        <is>
          <t>TEF000:bus_school_total</t>
        </is>
      </c>
      <c r="B87" s="26" t="inlineStr">
        <is>
          <t xml:space="preserve">  School Bus</t>
        </is>
      </c>
      <c r="C87" s="28" t="n"/>
      <c r="D87" s="28" t="n"/>
      <c r="E87" s="28" t="n"/>
      <c r="F87" s="28" t="n"/>
      <c r="G87" s="28" t="n"/>
      <c r="H87" s="28" t="n"/>
      <c r="I87" s="28" t="n"/>
      <c r="J87" s="28" t="n"/>
      <c r="K87" s="28" t="n"/>
      <c r="L87" s="28" t="n"/>
      <c r="M87" s="28" t="n"/>
      <c r="N87" s="28" t="n"/>
      <c r="O87" s="28" t="n"/>
      <c r="P87" s="28" t="n"/>
      <c r="Q87" s="28" t="n"/>
      <c r="R87" s="28" t="n"/>
      <c r="S87" s="28" t="n"/>
      <c r="T87" s="28" t="n"/>
      <c r="U87" s="28" t="n"/>
      <c r="V87" s="28" t="n"/>
      <c r="W87" s="28" t="n"/>
      <c r="X87" s="28" t="n"/>
      <c r="Y87" s="28" t="n"/>
      <c r="Z87" s="28" t="n"/>
      <c r="AA87" s="28" t="n"/>
      <c r="AB87" s="28" t="n"/>
      <c r="AC87" s="28" t="n"/>
      <c r="AD87" s="28" t="n"/>
      <c r="AE87" s="28" t="n"/>
      <c r="AF87" s="28" t="n"/>
      <c r="AG87" s="28" t="n"/>
      <c r="AH87" s="28" t="n"/>
      <c r="AI87" s="170" t="n"/>
    </row>
    <row r="88" ht="15" customHeight="1" s="163">
      <c r="A88" s="30" t="inlineStr">
        <is>
          <t>TEF000:ja_SchoolBus(mot</t>
        </is>
      </c>
      <c r="B88" s="26" t="inlineStr">
        <is>
          <t xml:space="preserve">    Motor Gasoline</t>
        </is>
      </c>
      <c r="C88" s="28" t="n"/>
      <c r="D88" s="28" t="n"/>
      <c r="E88" s="28" t="n"/>
      <c r="F88" s="28" t="n"/>
      <c r="G88" s="28" t="n"/>
      <c r="H88" s="28" t="n"/>
      <c r="I88" s="28" t="n"/>
      <c r="J88" s="28" t="n"/>
      <c r="K88" s="28" t="n"/>
      <c r="L88" s="28" t="n"/>
      <c r="M88" s="28" t="n"/>
      <c r="N88" s="28" t="n"/>
      <c r="O88" s="28" t="n"/>
      <c r="P88" s="28" t="n"/>
      <c r="Q88" s="28" t="n"/>
      <c r="R88" s="28" t="n"/>
      <c r="S88" s="28" t="n"/>
      <c r="T88" s="28" t="n"/>
      <c r="U88" s="28" t="n"/>
      <c r="V88" s="28" t="n"/>
      <c r="W88" s="28" t="n"/>
      <c r="X88" s="28" t="n"/>
      <c r="Y88" s="28" t="n"/>
      <c r="Z88" s="28" t="n"/>
      <c r="AA88" s="28" t="n"/>
      <c r="AB88" s="28" t="n"/>
      <c r="AC88" s="28" t="n"/>
      <c r="AD88" s="28" t="n"/>
      <c r="AE88" s="28" t="n"/>
      <c r="AF88" s="28" t="n"/>
      <c r="AG88" s="28" t="n"/>
      <c r="AH88" s="28" t="n"/>
      <c r="AI88" s="170" t="n"/>
    </row>
    <row r="89" ht="15" customHeight="1" s="163">
      <c r="A89" s="30" t="inlineStr">
        <is>
          <t>TEF000:bus_school_e85</t>
        </is>
      </c>
      <c r="B89" s="26" t="inlineStr">
        <is>
          <t xml:space="preserve">    E85</t>
        </is>
      </c>
      <c r="C89" s="28" t="n"/>
      <c r="D89" s="28" t="n"/>
      <c r="E89" s="28" t="n"/>
      <c r="F89" s="28" t="n"/>
      <c r="G89" s="28" t="n"/>
      <c r="H89" s="28" t="n"/>
      <c r="I89" s="28" t="n"/>
      <c r="J89" s="28" t="n"/>
      <c r="K89" s="28" t="n"/>
      <c r="L89" s="28" t="n"/>
      <c r="M89" s="28" t="n"/>
      <c r="N89" s="28" t="n"/>
      <c r="O89" s="28" t="n"/>
      <c r="P89" s="28" t="n"/>
      <c r="Q89" s="28" t="n"/>
      <c r="R89" s="28" t="n"/>
      <c r="S89" s="28" t="n"/>
      <c r="T89" s="28" t="n"/>
      <c r="U89" s="28" t="n"/>
      <c r="V89" s="28" t="n"/>
      <c r="W89" s="28" t="n"/>
      <c r="X89" s="28" t="n"/>
      <c r="Y89" s="28" t="n"/>
      <c r="Z89" s="28" t="n"/>
      <c r="AA89" s="28" t="n"/>
      <c r="AB89" s="28" t="n"/>
      <c r="AC89" s="28" t="n"/>
      <c r="AD89" s="28" t="n"/>
      <c r="AE89" s="28" t="n"/>
      <c r="AF89" s="28" t="n"/>
      <c r="AG89" s="28" t="n"/>
      <c r="AH89" s="28" t="n"/>
      <c r="AI89" s="170" t="n"/>
    </row>
    <row r="90" ht="15" customHeight="1" s="163">
      <c r="A90" s="30" t="inlineStr">
        <is>
          <t>TEF000:ja_SchoolBus(die</t>
        </is>
      </c>
      <c r="B90" s="26" t="inlineStr">
        <is>
          <t xml:space="preserve">    Distillate Fuel Oil (diesel)</t>
        </is>
      </c>
      <c r="C90" s="28" t="n"/>
      <c r="D90" s="28" t="n"/>
      <c r="E90" s="28" t="n"/>
      <c r="F90" s="28" t="n"/>
      <c r="G90" s="28" t="n"/>
      <c r="H90" s="28" t="n"/>
      <c r="I90" s="28" t="n"/>
      <c r="J90" s="28" t="n"/>
      <c r="K90" s="28" t="n"/>
      <c r="L90" s="28" t="n"/>
      <c r="M90" s="28" t="n"/>
      <c r="N90" s="28" t="n"/>
      <c r="O90" s="28" t="n"/>
      <c r="P90" s="28" t="n"/>
      <c r="Q90" s="28" t="n"/>
      <c r="R90" s="28" t="n"/>
      <c r="S90" s="28" t="n"/>
      <c r="T90" s="28" t="n"/>
      <c r="U90" s="28" t="n"/>
      <c r="V90" s="28" t="n"/>
      <c r="W90" s="28" t="n"/>
      <c r="X90" s="28" t="n"/>
      <c r="Y90" s="28" t="n"/>
      <c r="Z90" s="28" t="n"/>
      <c r="AA90" s="28" t="n"/>
      <c r="AB90" s="28" t="n"/>
      <c r="AC90" s="28" t="n"/>
      <c r="AD90" s="28" t="n"/>
      <c r="AE90" s="28" t="n"/>
      <c r="AF90" s="28" t="n"/>
      <c r="AG90" s="28" t="n"/>
      <c r="AH90" s="28" t="n"/>
      <c r="AI90" s="170" t="n"/>
    </row>
    <row r="91" ht="15" customHeight="1" s="163">
      <c r="A91" s="30" t="inlineStr">
        <is>
          <t>TEF000:bus_school_CNG</t>
        </is>
      </c>
      <c r="B91" s="26" t="inlineStr">
        <is>
          <t xml:space="preserve">    Compressed/Liquefied Natural Gas</t>
        </is>
      </c>
      <c r="C91" s="28" t="n"/>
      <c r="D91" s="28" t="n"/>
      <c r="E91" s="28" t="n"/>
      <c r="F91" s="28" t="n"/>
      <c r="G91" s="28" t="n"/>
      <c r="H91" s="28" t="n"/>
      <c r="I91" s="28" t="n"/>
      <c r="J91" s="28" t="n"/>
      <c r="K91" s="28" t="n"/>
      <c r="L91" s="28" t="n"/>
      <c r="M91" s="28" t="n"/>
      <c r="N91" s="28" t="n"/>
      <c r="O91" s="28" t="n"/>
      <c r="P91" s="28" t="n"/>
      <c r="Q91" s="28" t="n"/>
      <c r="R91" s="28" t="n"/>
      <c r="S91" s="28" t="n"/>
      <c r="T91" s="28" t="n"/>
      <c r="U91" s="28" t="n"/>
      <c r="V91" s="28" t="n"/>
      <c r="W91" s="28" t="n"/>
      <c r="X91" s="28" t="n"/>
      <c r="Y91" s="28" t="n"/>
      <c r="Z91" s="28" t="n"/>
      <c r="AA91" s="28" t="n"/>
      <c r="AB91" s="28" t="n"/>
      <c r="AC91" s="28" t="n"/>
      <c r="AD91" s="28" t="n"/>
      <c r="AE91" s="28" t="n"/>
      <c r="AF91" s="28" t="n"/>
      <c r="AG91" s="28" t="n"/>
      <c r="AH91" s="28" t="n"/>
      <c r="AI91" s="170" t="n"/>
    </row>
    <row r="92" ht="15" customHeight="1" s="163">
      <c r="A92" s="30" t="inlineStr">
        <is>
          <t>TEF000:bus_school_LPG</t>
        </is>
      </c>
      <c r="B92" s="26" t="inlineStr">
        <is>
          <t xml:space="preserve">    Propane</t>
        </is>
      </c>
      <c r="C92" s="28" t="n"/>
      <c r="D92" s="28" t="n"/>
      <c r="E92" s="28" t="n"/>
      <c r="F92" s="28" t="n"/>
      <c r="G92" s="28" t="n"/>
      <c r="H92" s="28" t="n"/>
      <c r="I92" s="28" t="n"/>
      <c r="J92" s="28" t="n"/>
      <c r="K92" s="28" t="n"/>
      <c r="L92" s="28" t="n"/>
      <c r="M92" s="28" t="n"/>
      <c r="N92" s="28" t="n"/>
      <c r="O92" s="28" t="n"/>
      <c r="P92" s="28" t="n"/>
      <c r="Q92" s="28" t="n"/>
      <c r="R92" s="28" t="n"/>
      <c r="S92" s="28" t="n"/>
      <c r="T92" s="28" t="n"/>
      <c r="U92" s="28" t="n"/>
      <c r="V92" s="28" t="n"/>
      <c r="W92" s="28" t="n"/>
      <c r="X92" s="28" t="n"/>
      <c r="Y92" s="28" t="n"/>
      <c r="Z92" s="28" t="n"/>
      <c r="AA92" s="28" t="n"/>
      <c r="AB92" s="28" t="n"/>
      <c r="AC92" s="28" t="n"/>
      <c r="AD92" s="28" t="n"/>
      <c r="AE92" s="28" t="n"/>
      <c r="AF92" s="28" t="n"/>
      <c r="AG92" s="28" t="n"/>
      <c r="AH92" s="28" t="n"/>
      <c r="AI92" s="170" t="n"/>
    </row>
    <row r="93" ht="15" customHeight="1" s="163">
      <c r="A93" s="30" t="inlineStr">
        <is>
          <t>TEF000:bus_school_elec</t>
        </is>
      </c>
      <c r="B93" s="26" t="inlineStr">
        <is>
          <t xml:space="preserve">    Electricity</t>
        </is>
      </c>
      <c r="C93" s="28" t="n"/>
      <c r="D93" s="28" t="n"/>
      <c r="E93" s="28" t="n"/>
      <c r="F93" s="28" t="n"/>
      <c r="G93" s="28" t="n"/>
      <c r="H93" s="28" t="n"/>
      <c r="I93" s="28" t="n"/>
      <c r="J93" s="28" t="n"/>
      <c r="K93" s="28" t="n"/>
      <c r="L93" s="28" t="n"/>
      <c r="M93" s="28" t="n"/>
      <c r="N93" s="28" t="n"/>
      <c r="O93" s="28" t="n"/>
      <c r="P93" s="28" t="n"/>
      <c r="Q93" s="28" t="n"/>
      <c r="R93" s="28" t="n"/>
      <c r="S93" s="28" t="n"/>
      <c r="T93" s="28" t="n"/>
      <c r="U93" s="28" t="n"/>
      <c r="V93" s="28" t="n"/>
      <c r="W93" s="28" t="n"/>
      <c r="X93" s="28" t="n"/>
      <c r="Y93" s="28" t="n"/>
      <c r="Z93" s="28" t="n"/>
      <c r="AA93" s="28" t="n"/>
      <c r="AB93" s="28" t="n"/>
      <c r="AC93" s="28" t="n"/>
      <c r="AD93" s="28" t="n"/>
      <c r="AE93" s="28" t="n"/>
      <c r="AF93" s="28" t="n"/>
      <c r="AG93" s="28" t="n"/>
      <c r="AH93" s="28" t="n"/>
      <c r="AI93" s="170" t="n"/>
    </row>
    <row r="94" ht="15" customHeight="1" s="163">
      <c r="A94" s="30" t="inlineStr">
        <is>
          <t>TEF000:bus_school_hydro</t>
        </is>
      </c>
      <c r="B94" s="26" t="inlineStr">
        <is>
          <t xml:space="preserve">    Hydrogen</t>
        </is>
      </c>
      <c r="C94" s="28" t="n"/>
      <c r="D94" s="28" t="n"/>
      <c r="E94" s="28" t="n"/>
      <c r="F94" s="28" t="n"/>
      <c r="G94" s="28" t="n"/>
      <c r="H94" s="28" t="n"/>
      <c r="I94" s="28" t="n"/>
      <c r="J94" s="28" t="n"/>
      <c r="K94" s="28" t="n"/>
      <c r="L94" s="28" t="n"/>
      <c r="M94" s="28" t="n"/>
      <c r="N94" s="28" t="n"/>
      <c r="O94" s="28" t="n"/>
      <c r="P94" s="28" t="n"/>
      <c r="Q94" s="28" t="n"/>
      <c r="R94" s="28" t="n"/>
      <c r="S94" s="28" t="n"/>
      <c r="T94" s="28" t="n"/>
      <c r="U94" s="28" t="n"/>
      <c r="V94" s="28" t="n"/>
      <c r="W94" s="28" t="n"/>
      <c r="X94" s="28" t="n"/>
      <c r="Y94" s="28" t="n"/>
      <c r="Z94" s="28" t="n"/>
      <c r="AA94" s="28" t="n"/>
      <c r="AB94" s="28" t="n"/>
      <c r="AC94" s="28" t="n"/>
      <c r="AD94" s="28" t="n"/>
      <c r="AE94" s="28" t="n"/>
      <c r="AF94" s="28" t="n"/>
      <c r="AG94" s="28" t="n"/>
      <c r="AH94" s="28" t="n"/>
      <c r="AI94" s="170" t="n"/>
    </row>
    <row r="95" ht="15" customHeight="1" s="163">
      <c r="A95" s="30" t="inlineStr">
        <is>
          <t>TEF000:ma_Total</t>
        </is>
      </c>
      <c r="B95" s="25" t="inlineStr">
        <is>
          <t>Rail Transportation</t>
        </is>
      </c>
      <c r="C95" s="36" t="n"/>
      <c r="D95" s="36" t="n"/>
      <c r="E95" s="36" t="n"/>
      <c r="F95" s="36" t="n"/>
      <c r="G95" s="36" t="n"/>
      <c r="H95" s="36" t="n"/>
      <c r="I95" s="36" t="n"/>
      <c r="J95" s="36" t="n"/>
      <c r="K95" s="36" t="n"/>
      <c r="L95" s="36" t="n"/>
      <c r="M95" s="36" t="n"/>
      <c r="N95" s="36" t="n"/>
      <c r="O95" s="36" t="n"/>
      <c r="P95" s="36" t="n"/>
      <c r="Q95" s="36" t="n"/>
      <c r="R95" s="36" t="n"/>
      <c r="S95" s="36" t="n"/>
      <c r="T95" s="36" t="n"/>
      <c r="U95" s="36" t="n"/>
      <c r="V95" s="36" t="n"/>
      <c r="W95" s="36" t="n"/>
      <c r="X95" s="36" t="n"/>
      <c r="Y95" s="36" t="n"/>
      <c r="Z95" s="36" t="n"/>
      <c r="AA95" s="36" t="n"/>
      <c r="AB95" s="36" t="n"/>
      <c r="AC95" s="36" t="n"/>
      <c r="AD95" s="36" t="n"/>
      <c r="AE95" s="36" t="n"/>
      <c r="AF95" s="36" t="n"/>
      <c r="AG95" s="36" t="n"/>
      <c r="AH95" s="36" t="n"/>
      <c r="AI95" s="169" t="n"/>
    </row>
    <row r="96" ht="15" customHeight="1" s="163">
      <c r="A96" s="30" t="inlineStr">
        <is>
          <t>TEF000:ka_IntercityRail</t>
        </is>
      </c>
      <c r="B96" s="26" t="inlineStr">
        <is>
          <t xml:space="preserve">  Intercity Rail</t>
        </is>
      </c>
      <c r="C96" s="28" t="n"/>
      <c r="D96" s="28" t="n"/>
      <c r="E96" s="28" t="n"/>
      <c r="F96" s="28" t="n"/>
      <c r="G96" s="28" t="n"/>
      <c r="H96" s="28" t="n"/>
      <c r="I96" s="28" t="n"/>
      <c r="J96" s="28" t="n"/>
      <c r="K96" s="28" t="n"/>
      <c r="L96" s="28" t="n"/>
      <c r="M96" s="28" t="n"/>
      <c r="N96" s="28" t="n"/>
      <c r="O96" s="28" t="n"/>
      <c r="P96" s="28" t="n"/>
      <c r="Q96" s="28" t="n"/>
      <c r="R96" s="28" t="n"/>
      <c r="S96" s="28" t="n"/>
      <c r="T96" s="28" t="n"/>
      <c r="U96" s="28" t="n"/>
      <c r="V96" s="28" t="n"/>
      <c r="W96" s="28" t="n"/>
      <c r="X96" s="28" t="n"/>
      <c r="Y96" s="28" t="n"/>
      <c r="Z96" s="28" t="n"/>
      <c r="AA96" s="28" t="n"/>
      <c r="AB96" s="28" t="n"/>
      <c r="AC96" s="28" t="n"/>
      <c r="AD96" s="28" t="n"/>
      <c r="AE96" s="28" t="n"/>
      <c r="AF96" s="28" t="n"/>
      <c r="AG96" s="28" t="n"/>
      <c r="AH96" s="28" t="n"/>
      <c r="AI96" s="170" t="n"/>
    </row>
    <row r="97" ht="15" customHeight="1" s="163">
      <c r="A97" s="30" t="inlineStr">
        <is>
          <t>TEF000:ka_InterElect</t>
        </is>
      </c>
      <c r="B97" s="26" t="inlineStr">
        <is>
          <t xml:space="preserve">    Electricity</t>
        </is>
      </c>
      <c r="C97" s="28" t="n"/>
      <c r="D97" s="28" t="n"/>
      <c r="E97" s="28" t="n"/>
      <c r="F97" s="28" t="n"/>
      <c r="G97" s="28" t="n"/>
      <c r="H97" s="28" t="n"/>
      <c r="I97" s="28" t="n"/>
      <c r="J97" s="28" t="n"/>
      <c r="K97" s="28" t="n"/>
      <c r="L97" s="28" t="n"/>
      <c r="M97" s="28" t="n"/>
      <c r="N97" s="28" t="n"/>
      <c r="O97" s="28" t="n"/>
      <c r="P97" s="28" t="n"/>
      <c r="Q97" s="28" t="n"/>
      <c r="R97" s="28" t="n"/>
      <c r="S97" s="28" t="n"/>
      <c r="T97" s="28" t="n"/>
      <c r="U97" s="28" t="n"/>
      <c r="V97" s="28" t="n"/>
      <c r="W97" s="28" t="n"/>
      <c r="X97" s="28" t="n"/>
      <c r="Y97" s="28" t="n"/>
      <c r="Z97" s="28" t="n"/>
      <c r="AA97" s="28" t="n"/>
      <c r="AB97" s="28" t="n"/>
      <c r="AC97" s="28" t="n"/>
      <c r="AD97" s="28" t="n"/>
      <c r="AE97" s="28" t="n"/>
      <c r="AF97" s="28" t="n"/>
      <c r="AG97" s="28" t="n"/>
      <c r="AH97" s="28" t="n"/>
      <c r="AI97" s="170" t="n"/>
    </row>
    <row r="98" ht="15" customHeight="1" s="163">
      <c r="A98" s="30" t="inlineStr">
        <is>
          <t>TEF000:la_InterDiesel</t>
        </is>
      </c>
      <c r="B98" s="26" t="inlineStr">
        <is>
          <t xml:space="preserve">    Diesel</t>
        </is>
      </c>
      <c r="C98" s="28" t="n"/>
      <c r="D98" s="28" t="n"/>
      <c r="E98" s="28" t="n"/>
      <c r="F98" s="28" t="n"/>
      <c r="G98" s="28" t="n"/>
      <c r="H98" s="28" t="n"/>
      <c r="I98" s="28" t="n"/>
      <c r="J98" s="28" t="n"/>
      <c r="K98" s="28" t="n"/>
      <c r="L98" s="28" t="n"/>
      <c r="M98" s="28" t="n"/>
      <c r="N98" s="28" t="n"/>
      <c r="O98" s="28" t="n"/>
      <c r="P98" s="28" t="n"/>
      <c r="Q98" s="28" t="n"/>
      <c r="R98" s="28" t="n"/>
      <c r="S98" s="28" t="n"/>
      <c r="T98" s="28" t="n"/>
      <c r="U98" s="28" t="n"/>
      <c r="V98" s="28" t="n"/>
      <c r="W98" s="28" t="n"/>
      <c r="X98" s="28" t="n"/>
      <c r="Y98" s="28" t="n"/>
      <c r="Z98" s="28" t="n"/>
      <c r="AA98" s="28" t="n"/>
      <c r="AB98" s="28" t="n"/>
      <c r="AC98" s="28" t="n"/>
      <c r="AD98" s="28" t="n"/>
      <c r="AE98" s="28" t="n"/>
      <c r="AF98" s="28" t="n"/>
      <c r="AG98" s="28" t="n"/>
      <c r="AH98" s="28" t="n"/>
      <c r="AI98" s="170" t="n"/>
    </row>
    <row r="99" ht="15" customHeight="1" s="163">
      <c r="A99" s="30" t="inlineStr">
        <is>
          <t>TEF000:la_InterCNG</t>
        </is>
      </c>
      <c r="B99" s="26" t="inlineStr">
        <is>
          <t xml:space="preserve">    Compressed Natural Gas</t>
        </is>
      </c>
      <c r="C99" s="28" t="n"/>
      <c r="D99" s="28" t="n"/>
      <c r="E99" s="28" t="n"/>
      <c r="F99" s="28" t="n"/>
      <c r="G99" s="28" t="n"/>
      <c r="H99" s="28" t="n"/>
      <c r="I99" s="28" t="n"/>
      <c r="J99" s="28" t="n"/>
      <c r="K99" s="28" t="n"/>
      <c r="L99" s="28" t="n"/>
      <c r="M99" s="28" t="n"/>
      <c r="N99" s="28" t="n"/>
      <c r="O99" s="28" t="n"/>
      <c r="P99" s="28" t="n"/>
      <c r="Q99" s="28" t="n"/>
      <c r="R99" s="28" t="n"/>
      <c r="S99" s="28" t="n"/>
      <c r="T99" s="28" t="n"/>
      <c r="U99" s="28" t="n"/>
      <c r="V99" s="28" t="n"/>
      <c r="W99" s="28" t="n"/>
      <c r="X99" s="28" t="n"/>
      <c r="Y99" s="28" t="n"/>
      <c r="Z99" s="28" t="n"/>
      <c r="AA99" s="28" t="n"/>
      <c r="AB99" s="28" t="n"/>
      <c r="AC99" s="28" t="n"/>
      <c r="AD99" s="28" t="n"/>
      <c r="AE99" s="28" t="n"/>
      <c r="AF99" s="28" t="n"/>
      <c r="AG99" s="28" t="n"/>
      <c r="AH99" s="28" t="n"/>
      <c r="AI99" s="170" t="n"/>
    </row>
    <row r="100" ht="15" customHeight="1" s="163">
      <c r="A100" s="30" t="inlineStr">
        <is>
          <t>TEF000:la_InterLNG</t>
        </is>
      </c>
      <c r="B100" s="26" t="inlineStr">
        <is>
          <t xml:space="preserve">    Liquefied Natural Gas</t>
        </is>
      </c>
      <c r="C100" s="28" t="n"/>
      <c r="D100" s="28" t="n"/>
      <c r="E100" s="28" t="n"/>
      <c r="F100" s="28" t="n"/>
      <c r="G100" s="28" t="n"/>
      <c r="H100" s="28" t="n"/>
      <c r="I100" s="28" t="n"/>
      <c r="J100" s="28" t="n"/>
      <c r="K100" s="28" t="n"/>
      <c r="L100" s="28" t="n"/>
      <c r="M100" s="28" t="n"/>
      <c r="N100" s="28" t="n"/>
      <c r="O100" s="28" t="n"/>
      <c r="P100" s="28" t="n"/>
      <c r="Q100" s="28" t="n"/>
      <c r="R100" s="28" t="n"/>
      <c r="S100" s="28" t="n"/>
      <c r="T100" s="28" t="n"/>
      <c r="U100" s="28" t="n"/>
      <c r="V100" s="28" t="n"/>
      <c r="W100" s="28" t="n"/>
      <c r="X100" s="28" t="n"/>
      <c r="Y100" s="28" t="n"/>
      <c r="Z100" s="28" t="n"/>
      <c r="AA100" s="28" t="n"/>
      <c r="AB100" s="28" t="n"/>
      <c r="AC100" s="28" t="n"/>
      <c r="AD100" s="28" t="n"/>
      <c r="AE100" s="28" t="n"/>
      <c r="AF100" s="28" t="n"/>
      <c r="AG100" s="28" t="n"/>
      <c r="AH100" s="28" t="n"/>
      <c r="AI100" s="170" t="n"/>
    </row>
    <row r="101" ht="15" customHeight="1" s="163">
      <c r="A101" s="30" t="inlineStr">
        <is>
          <t>TEF000:la_TransitRail</t>
        </is>
      </c>
      <c r="B101" s="26" t="inlineStr">
        <is>
          <t xml:space="preserve">  Transit Rail</t>
        </is>
      </c>
      <c r="C101" s="28" t="n"/>
      <c r="D101" s="28" t="n"/>
      <c r="E101" s="28" t="n"/>
      <c r="F101" s="28" t="n"/>
      <c r="G101" s="28" t="n"/>
      <c r="H101" s="28" t="n"/>
      <c r="I101" s="28" t="n"/>
      <c r="J101" s="28" t="n"/>
      <c r="K101" s="28" t="n"/>
      <c r="L101" s="28" t="n"/>
      <c r="M101" s="28" t="n"/>
      <c r="N101" s="28" t="n"/>
      <c r="O101" s="28" t="n"/>
      <c r="P101" s="28" t="n"/>
      <c r="Q101" s="28" t="n"/>
      <c r="R101" s="28" t="n"/>
      <c r="S101" s="28" t="n"/>
      <c r="T101" s="28" t="n"/>
      <c r="U101" s="28" t="n"/>
      <c r="V101" s="28" t="n"/>
      <c r="W101" s="28" t="n"/>
      <c r="X101" s="28" t="n"/>
      <c r="Y101" s="28" t="n"/>
      <c r="Z101" s="28" t="n"/>
      <c r="AA101" s="28" t="n"/>
      <c r="AB101" s="28" t="n"/>
      <c r="AC101" s="28" t="n"/>
      <c r="AD101" s="28" t="n"/>
      <c r="AE101" s="28" t="n"/>
      <c r="AF101" s="28" t="n"/>
      <c r="AG101" s="28" t="n"/>
      <c r="AH101" s="28" t="n"/>
      <c r="AI101" s="170" t="n"/>
    </row>
    <row r="102" ht="15" customHeight="1" s="163">
      <c r="A102" s="30" t="inlineStr">
        <is>
          <t>TEF000:la_TransitElect</t>
        </is>
      </c>
      <c r="B102" s="26" t="inlineStr">
        <is>
          <t xml:space="preserve">    Electricity</t>
        </is>
      </c>
      <c r="C102" s="28" t="n"/>
      <c r="D102" s="28" t="n"/>
      <c r="E102" s="28" t="n"/>
      <c r="F102" s="28" t="n"/>
      <c r="G102" s="28" t="n"/>
      <c r="H102" s="28" t="n"/>
      <c r="I102" s="28" t="n"/>
      <c r="J102" s="28" t="n"/>
      <c r="K102" s="28" t="n"/>
      <c r="L102" s="28" t="n"/>
      <c r="M102" s="28" t="n"/>
      <c r="N102" s="28" t="n"/>
      <c r="O102" s="28" t="n"/>
      <c r="P102" s="28" t="n"/>
      <c r="Q102" s="28" t="n"/>
      <c r="R102" s="28" t="n"/>
      <c r="S102" s="28" t="n"/>
      <c r="T102" s="28" t="n"/>
      <c r="U102" s="28" t="n"/>
      <c r="V102" s="28" t="n"/>
      <c r="W102" s="28" t="n"/>
      <c r="X102" s="28" t="n"/>
      <c r="Y102" s="28" t="n"/>
      <c r="Z102" s="28" t="n"/>
      <c r="AA102" s="28" t="n"/>
      <c r="AB102" s="28" t="n"/>
      <c r="AC102" s="28" t="n"/>
      <c r="AD102" s="28" t="n"/>
      <c r="AE102" s="28" t="n"/>
      <c r="AF102" s="28" t="n"/>
      <c r="AG102" s="28" t="n"/>
      <c r="AH102" s="28" t="n"/>
      <c r="AI102" s="170" t="n"/>
    </row>
    <row r="103" ht="15" customHeight="1" s="163">
      <c r="A103" s="30" t="inlineStr">
        <is>
          <t>TEF000:ma_CommuterRail</t>
        </is>
      </c>
      <c r="B103" s="26" t="inlineStr">
        <is>
          <t xml:space="preserve">  Commuter Rail</t>
        </is>
      </c>
      <c r="C103" s="28" t="n"/>
      <c r="D103" s="28" t="n"/>
      <c r="E103" s="28" t="n"/>
      <c r="F103" s="28" t="n"/>
      <c r="G103" s="28" t="n"/>
      <c r="H103" s="28" t="n"/>
      <c r="I103" s="28" t="n"/>
      <c r="J103" s="28" t="n"/>
      <c r="K103" s="28" t="n"/>
      <c r="L103" s="28" t="n"/>
      <c r="M103" s="28" t="n"/>
      <c r="N103" s="28" t="n"/>
      <c r="O103" s="28" t="n"/>
      <c r="P103" s="28" t="n"/>
      <c r="Q103" s="28" t="n"/>
      <c r="R103" s="28" t="n"/>
      <c r="S103" s="28" t="n"/>
      <c r="T103" s="28" t="n"/>
      <c r="U103" s="28" t="n"/>
      <c r="V103" s="28" t="n"/>
      <c r="W103" s="28" t="n"/>
      <c r="X103" s="28" t="n"/>
      <c r="Y103" s="28" t="n"/>
      <c r="Z103" s="28" t="n"/>
      <c r="AA103" s="28" t="n"/>
      <c r="AB103" s="28" t="n"/>
      <c r="AC103" s="28" t="n"/>
      <c r="AD103" s="28" t="n"/>
      <c r="AE103" s="28" t="n"/>
      <c r="AF103" s="28" t="n"/>
      <c r="AG103" s="28" t="n"/>
      <c r="AH103" s="28" t="n"/>
      <c r="AI103" s="170" t="n"/>
    </row>
    <row r="104" ht="15" customHeight="1" s="163">
      <c r="A104" s="30" t="inlineStr">
        <is>
          <t>TEF000:ma_CommuteElect</t>
        </is>
      </c>
      <c r="B104" s="26" t="inlineStr">
        <is>
          <t xml:space="preserve">    Electricity</t>
        </is>
      </c>
      <c r="C104" s="28" t="n"/>
      <c r="D104" s="28" t="n"/>
      <c r="E104" s="28" t="n"/>
      <c r="F104" s="28" t="n"/>
      <c r="G104" s="28" t="n"/>
      <c r="H104" s="28" t="n"/>
      <c r="I104" s="28" t="n"/>
      <c r="J104" s="28" t="n"/>
      <c r="K104" s="28" t="n"/>
      <c r="L104" s="28" t="n"/>
      <c r="M104" s="28" t="n"/>
      <c r="N104" s="28" t="n"/>
      <c r="O104" s="28" t="n"/>
      <c r="P104" s="28" t="n"/>
      <c r="Q104" s="28" t="n"/>
      <c r="R104" s="28" t="n"/>
      <c r="S104" s="28" t="n"/>
      <c r="T104" s="28" t="n"/>
      <c r="U104" s="28" t="n"/>
      <c r="V104" s="28" t="n"/>
      <c r="W104" s="28" t="n"/>
      <c r="X104" s="28" t="n"/>
      <c r="Y104" s="28" t="n"/>
      <c r="Z104" s="28" t="n"/>
      <c r="AA104" s="28" t="n"/>
      <c r="AB104" s="28" t="n"/>
      <c r="AC104" s="28" t="n"/>
      <c r="AD104" s="28" t="n"/>
      <c r="AE104" s="28" t="n"/>
      <c r="AF104" s="28" t="n"/>
      <c r="AG104" s="28" t="n"/>
      <c r="AH104" s="28" t="n"/>
      <c r="AI104" s="170" t="n"/>
    </row>
    <row r="105" ht="15" customHeight="1" s="163">
      <c r="A105" s="30" t="inlineStr">
        <is>
          <t>TEF000:ma_CommuteDiesel</t>
        </is>
      </c>
      <c r="B105" s="26" t="inlineStr">
        <is>
          <t xml:space="preserve">    Diesel</t>
        </is>
      </c>
      <c r="C105" s="28" t="n"/>
      <c r="D105" s="28" t="n"/>
      <c r="E105" s="28" t="n"/>
      <c r="F105" s="28" t="n"/>
      <c r="G105" s="28" t="n"/>
      <c r="H105" s="28" t="n"/>
      <c r="I105" s="28" t="n"/>
      <c r="J105" s="28" t="n"/>
      <c r="K105" s="28" t="n"/>
      <c r="L105" s="28" t="n"/>
      <c r="M105" s="28" t="n"/>
      <c r="N105" s="28" t="n"/>
      <c r="O105" s="28" t="n"/>
      <c r="P105" s="28" t="n"/>
      <c r="Q105" s="28" t="n"/>
      <c r="R105" s="28" t="n"/>
      <c r="S105" s="28" t="n"/>
      <c r="T105" s="28" t="n"/>
      <c r="U105" s="28" t="n"/>
      <c r="V105" s="28" t="n"/>
      <c r="W105" s="28" t="n"/>
      <c r="X105" s="28" t="n"/>
      <c r="Y105" s="28" t="n"/>
      <c r="Z105" s="28" t="n"/>
      <c r="AA105" s="28" t="n"/>
      <c r="AB105" s="28" t="n"/>
      <c r="AC105" s="28" t="n"/>
      <c r="AD105" s="28" t="n"/>
      <c r="AE105" s="28" t="n"/>
      <c r="AF105" s="28" t="n"/>
      <c r="AG105" s="28" t="n"/>
      <c r="AH105" s="28" t="n"/>
      <c r="AI105" s="170" t="n"/>
    </row>
    <row r="106" ht="15" customHeight="1" s="163">
      <c r="A106" s="30" t="inlineStr">
        <is>
          <t>TEF000:ma_CommuteCNG</t>
        </is>
      </c>
      <c r="B106" s="26" t="inlineStr">
        <is>
          <t xml:space="preserve">    Compressed Natural Gas</t>
        </is>
      </c>
      <c r="C106" s="28" t="n"/>
      <c r="D106" s="28" t="n"/>
      <c r="E106" s="28" t="n"/>
      <c r="F106" s="28" t="n"/>
      <c r="G106" s="28" t="n"/>
      <c r="H106" s="28" t="n"/>
      <c r="I106" s="28" t="n"/>
      <c r="J106" s="28" t="n"/>
      <c r="K106" s="28" t="n"/>
      <c r="L106" s="28" t="n"/>
      <c r="M106" s="28" t="n"/>
      <c r="N106" s="28" t="n"/>
      <c r="O106" s="28" t="n"/>
      <c r="P106" s="28" t="n"/>
      <c r="Q106" s="28" t="n"/>
      <c r="R106" s="28" t="n"/>
      <c r="S106" s="28" t="n"/>
      <c r="T106" s="28" t="n"/>
      <c r="U106" s="28" t="n"/>
      <c r="V106" s="28" t="n"/>
      <c r="W106" s="28" t="n"/>
      <c r="X106" s="28" t="n"/>
      <c r="Y106" s="28" t="n"/>
      <c r="Z106" s="28" t="n"/>
      <c r="AA106" s="28" t="n"/>
      <c r="AB106" s="28" t="n"/>
      <c r="AC106" s="28" t="n"/>
      <c r="AD106" s="28" t="n"/>
      <c r="AE106" s="28" t="n"/>
      <c r="AF106" s="28" t="n"/>
      <c r="AG106" s="28" t="n"/>
      <c r="AH106" s="28" t="n"/>
      <c r="AI106" s="170" t="n"/>
    </row>
    <row r="107" ht="15" customHeight="1" s="163">
      <c r="A107" s="30" t="inlineStr">
        <is>
          <t>TEF000:ma_CommuteLNG</t>
        </is>
      </c>
      <c r="B107" s="26" t="inlineStr">
        <is>
          <t xml:space="preserve">    Liquefied Natural Gas</t>
        </is>
      </c>
      <c r="C107" s="28" t="n"/>
      <c r="D107" s="28" t="n"/>
      <c r="E107" s="28" t="n"/>
      <c r="F107" s="28" t="n"/>
      <c r="G107" s="28" t="n"/>
      <c r="H107" s="28" t="n"/>
      <c r="I107" s="28" t="n"/>
      <c r="J107" s="28" t="n"/>
      <c r="K107" s="28" t="n"/>
      <c r="L107" s="28" t="n"/>
      <c r="M107" s="28" t="n"/>
      <c r="N107" s="28" t="n"/>
      <c r="O107" s="28" t="n"/>
      <c r="P107" s="28" t="n"/>
      <c r="Q107" s="28" t="n"/>
      <c r="R107" s="28" t="n"/>
      <c r="S107" s="28" t="n"/>
      <c r="T107" s="28" t="n"/>
      <c r="U107" s="28" t="n"/>
      <c r="V107" s="28" t="n"/>
      <c r="W107" s="28" t="n"/>
      <c r="X107" s="28" t="n"/>
      <c r="Y107" s="28" t="n"/>
      <c r="Z107" s="28" t="n"/>
      <c r="AA107" s="28" t="n"/>
      <c r="AB107" s="28" t="n"/>
      <c r="AC107" s="28" t="n"/>
      <c r="AD107" s="28" t="n"/>
      <c r="AE107" s="28" t="n"/>
      <c r="AF107" s="28" t="n"/>
      <c r="AG107" s="28" t="n"/>
      <c r="AH107" s="28" t="n"/>
      <c r="AI107" s="170" t="n"/>
    </row>
    <row r="109" ht="15" customHeight="1" s="163">
      <c r="A109" s="30" t="inlineStr">
        <is>
          <t>TEF000:na_RecreationBoa</t>
        </is>
      </c>
      <c r="B109" s="25" t="inlineStr">
        <is>
          <t>Recreational Boats</t>
        </is>
      </c>
      <c r="C109" s="36" t="n"/>
      <c r="D109" s="36" t="n"/>
      <c r="E109" s="36" t="n"/>
      <c r="F109" s="36" t="n"/>
      <c r="G109" s="36" t="n"/>
      <c r="H109" s="36" t="n"/>
      <c r="I109" s="36" t="n"/>
      <c r="J109" s="36" t="n"/>
      <c r="K109" s="36" t="n"/>
      <c r="L109" s="36" t="n"/>
      <c r="M109" s="36" t="n"/>
      <c r="N109" s="36" t="n"/>
      <c r="O109" s="36" t="n"/>
      <c r="P109" s="36" t="n"/>
      <c r="Q109" s="36" t="n"/>
      <c r="R109" s="36" t="n"/>
      <c r="S109" s="36" t="n"/>
      <c r="T109" s="36" t="n"/>
      <c r="U109" s="36" t="n"/>
      <c r="V109" s="36" t="n"/>
      <c r="W109" s="36" t="n"/>
      <c r="X109" s="36" t="n"/>
      <c r="Y109" s="36" t="n"/>
      <c r="Z109" s="36" t="n"/>
      <c r="AA109" s="36" t="n"/>
      <c r="AB109" s="36" t="n"/>
      <c r="AC109" s="36" t="n"/>
      <c r="AD109" s="36" t="n"/>
      <c r="AE109" s="36" t="n"/>
      <c r="AF109" s="36" t="n"/>
      <c r="AG109" s="36" t="n"/>
      <c r="AH109" s="36" t="n"/>
      <c r="AI109" s="169" t="n"/>
    </row>
    <row r="110" ht="15" customHeight="1" s="163">
      <c r="A110" s="30" t="inlineStr">
        <is>
          <t>TEF000:na_RecreateGas</t>
        </is>
      </c>
      <c r="B110" s="26" t="inlineStr">
        <is>
          <t xml:space="preserve">  Gasoline</t>
        </is>
      </c>
      <c r="C110" s="28" t="n"/>
      <c r="D110" s="28" t="n"/>
      <c r="E110" s="28" t="n"/>
      <c r="F110" s="28" t="n"/>
      <c r="G110" s="28" t="n"/>
      <c r="H110" s="28" t="n"/>
      <c r="I110" s="28" t="n"/>
      <c r="J110" s="28" t="n"/>
      <c r="K110" s="28" t="n"/>
      <c r="L110" s="28" t="n"/>
      <c r="M110" s="28" t="n"/>
      <c r="N110" s="28" t="n"/>
      <c r="O110" s="28" t="n"/>
      <c r="P110" s="28" t="n"/>
      <c r="Q110" s="28" t="n"/>
      <c r="R110" s="28" t="n"/>
      <c r="S110" s="28" t="n"/>
      <c r="T110" s="28" t="n"/>
      <c r="U110" s="28" t="n"/>
      <c r="V110" s="28" t="n"/>
      <c r="W110" s="28" t="n"/>
      <c r="X110" s="28" t="n"/>
      <c r="Y110" s="28" t="n"/>
      <c r="Z110" s="28" t="n"/>
      <c r="AA110" s="28" t="n"/>
      <c r="AB110" s="28" t="n"/>
      <c r="AC110" s="28" t="n"/>
      <c r="AD110" s="28" t="n"/>
      <c r="AE110" s="28" t="n"/>
      <c r="AF110" s="28" t="n"/>
      <c r="AG110" s="28" t="n"/>
      <c r="AH110" s="28" t="n"/>
      <c r="AI110" s="170" t="n"/>
    </row>
    <row r="111" ht="15" customHeight="1" s="163">
      <c r="A111" s="30" t="inlineStr">
        <is>
          <t>TEF000:na_RecreateDies</t>
        </is>
      </c>
      <c r="B111" s="26" t="inlineStr">
        <is>
          <t xml:space="preserve">  Distillate Fuel Oil (diesel)</t>
        </is>
      </c>
      <c r="C111" s="28" t="n"/>
      <c r="D111" s="28" t="n"/>
      <c r="E111" s="28" t="n"/>
      <c r="F111" s="28" t="n"/>
      <c r="G111" s="28" t="n"/>
      <c r="H111" s="28" t="n"/>
      <c r="I111" s="28" t="n"/>
      <c r="J111" s="28" t="n"/>
      <c r="K111" s="28" t="n"/>
      <c r="L111" s="28" t="n"/>
      <c r="M111" s="28" t="n"/>
      <c r="N111" s="28" t="n"/>
      <c r="O111" s="28" t="n"/>
      <c r="P111" s="28" t="n"/>
      <c r="Q111" s="28" t="n"/>
      <c r="R111" s="28" t="n"/>
      <c r="S111" s="28" t="n"/>
      <c r="T111" s="28" t="n"/>
      <c r="U111" s="28" t="n"/>
      <c r="V111" s="28" t="n"/>
      <c r="W111" s="28" t="n"/>
      <c r="X111" s="28" t="n"/>
      <c r="Y111" s="28" t="n"/>
      <c r="Z111" s="28" t="n"/>
      <c r="AA111" s="28" t="n"/>
      <c r="AB111" s="28" t="n"/>
      <c r="AC111" s="28" t="n"/>
      <c r="AD111" s="28" t="n"/>
      <c r="AE111" s="28" t="n"/>
      <c r="AF111" s="28" t="n"/>
      <c r="AG111" s="28" t="n"/>
      <c r="AH111" s="28" t="n"/>
      <c r="AI111" s="170" t="n"/>
    </row>
    <row r="113" ht="15" customHeight="1" s="163">
      <c r="A113" s="30" t="inlineStr">
        <is>
          <t>TEF000:na_Lubricants</t>
        </is>
      </c>
      <c r="B113" s="26" t="inlineStr">
        <is>
          <t>Lubricants</t>
        </is>
      </c>
      <c r="C113" s="28" t="n"/>
      <c r="D113" s="28" t="n"/>
      <c r="E113" s="28" t="n"/>
      <c r="F113" s="28" t="n"/>
      <c r="G113" s="28" t="n"/>
      <c r="H113" s="28" t="n"/>
      <c r="I113" s="28" t="n"/>
      <c r="J113" s="28" t="n"/>
      <c r="K113" s="28" t="n"/>
      <c r="L113" s="28" t="n"/>
      <c r="M113" s="28" t="n"/>
      <c r="N113" s="28" t="n"/>
      <c r="O113" s="28" t="n"/>
      <c r="P113" s="28" t="n"/>
      <c r="Q113" s="28" t="n"/>
      <c r="R113" s="28" t="n"/>
      <c r="S113" s="28" t="n"/>
      <c r="T113" s="28" t="n"/>
      <c r="U113" s="28" t="n"/>
      <c r="V113" s="28" t="n"/>
      <c r="W113" s="28" t="n"/>
      <c r="X113" s="28" t="n"/>
      <c r="Y113" s="28" t="n"/>
      <c r="Z113" s="28" t="n"/>
      <c r="AA113" s="28" t="n"/>
      <c r="AB113" s="28" t="n"/>
      <c r="AC113" s="28" t="n"/>
      <c r="AD113" s="28" t="n"/>
      <c r="AE113" s="28" t="n"/>
      <c r="AF113" s="28" t="n"/>
      <c r="AG113" s="28" t="n"/>
      <c r="AH113" s="28" t="n"/>
      <c r="AI113" s="170" t="n"/>
    </row>
    <row r="114" ht="15" customHeight="1" s="163">
      <c r="A114" s="30" t="inlineStr">
        <is>
          <t>TEF000:na_PipelineFuelN</t>
        </is>
      </c>
      <c r="B114" s="26" t="inlineStr">
        <is>
          <t>Pipeline Fuel Natural Gas</t>
        </is>
      </c>
      <c r="C114" s="28" t="n">
        <v>706.250122</v>
      </c>
      <c r="D114" s="28" t="n">
        <v>765.141968</v>
      </c>
      <c r="E114" s="28" t="n">
        <v>755.349976</v>
      </c>
      <c r="F114" s="28" t="n">
        <v>731.6383060000001</v>
      </c>
      <c r="G114" s="28" t="n">
        <v>723.206848</v>
      </c>
      <c r="H114" s="28" t="n">
        <v>724.605957</v>
      </c>
      <c r="I114" s="28" t="n">
        <v>691.049561</v>
      </c>
      <c r="J114" s="28" t="n">
        <v>701.143127</v>
      </c>
      <c r="K114" s="28" t="n">
        <v>701.066345</v>
      </c>
      <c r="L114" s="28" t="n">
        <v>701.036865</v>
      </c>
      <c r="M114" s="28" t="n">
        <v>693.459656</v>
      </c>
      <c r="N114" s="28" t="n">
        <v>694.474792</v>
      </c>
      <c r="O114" s="28" t="n">
        <v>697.118347</v>
      </c>
      <c r="P114" s="28" t="n">
        <v>697.966675</v>
      </c>
      <c r="Q114" s="28" t="n">
        <v>696.894348</v>
      </c>
      <c r="R114" s="28" t="n">
        <v>700.5565800000001</v>
      </c>
      <c r="S114" s="28" t="n">
        <v>708.852539</v>
      </c>
      <c r="T114" s="28" t="n">
        <v>718.202087</v>
      </c>
      <c r="U114" s="28" t="n">
        <v>725.977966</v>
      </c>
      <c r="V114" s="28" t="n">
        <v>730.663391</v>
      </c>
      <c r="W114" s="28" t="n">
        <v>734.5610349999999</v>
      </c>
      <c r="X114" s="28" t="n">
        <v>737.107239</v>
      </c>
      <c r="Y114" s="28" t="n">
        <v>741.270935</v>
      </c>
      <c r="Z114" s="28" t="n">
        <v>748.350342</v>
      </c>
      <c r="AA114" s="28" t="n">
        <v>759.384277</v>
      </c>
      <c r="AB114" s="28" t="n">
        <v>765.859009</v>
      </c>
      <c r="AC114" s="28" t="n">
        <v>773.8939820000001</v>
      </c>
      <c r="AD114" s="28" t="n">
        <v>783.064209</v>
      </c>
      <c r="AE114" s="28" t="n">
        <v>778.316589</v>
      </c>
      <c r="AF114" s="28" t="n">
        <v>777.420776</v>
      </c>
      <c r="AG114" s="28" t="n">
        <v>784.837524</v>
      </c>
      <c r="AH114" s="28" t="n"/>
      <c r="AI114" s="170" t="n"/>
    </row>
    <row r="116" ht="15" customHeight="1" s="163">
      <c r="A116" s="30" t="inlineStr">
        <is>
          <t>TEF000:pa_TotalConsumpt</t>
        </is>
      </c>
      <c r="B116" s="25" t="inlineStr">
        <is>
          <t>Total Consumption</t>
        </is>
      </c>
      <c r="C116" s="36" t="n"/>
      <c r="D116" s="36" t="n"/>
      <c r="E116" s="36" t="n"/>
      <c r="F116" s="36" t="n"/>
      <c r="G116" s="36" t="n"/>
      <c r="H116" s="36" t="n"/>
      <c r="I116" s="36" t="n"/>
      <c r="J116" s="36" t="n"/>
      <c r="K116" s="36" t="n"/>
      <c r="L116" s="36" t="n"/>
      <c r="M116" s="36" t="n"/>
      <c r="N116" s="36" t="n"/>
      <c r="O116" s="36" t="n"/>
      <c r="P116" s="36" t="n"/>
      <c r="Q116" s="36" t="n"/>
      <c r="R116" s="36" t="n"/>
      <c r="S116" s="36" t="n"/>
      <c r="T116" s="36" t="n"/>
      <c r="U116" s="36" t="n"/>
      <c r="V116" s="36" t="n"/>
      <c r="W116" s="36" t="n"/>
      <c r="X116" s="36" t="n"/>
      <c r="Y116" s="36" t="n"/>
      <c r="Z116" s="36" t="n"/>
      <c r="AA116" s="36" t="n"/>
      <c r="AB116" s="36" t="n"/>
      <c r="AC116" s="36" t="n"/>
      <c r="AD116" s="36" t="n"/>
      <c r="AE116" s="36" t="n"/>
      <c r="AF116" s="36" t="n"/>
      <c r="AG116" s="36" t="n"/>
      <c r="AH116" s="36" t="n"/>
      <c r="AI116" s="169" t="n"/>
    </row>
    <row r="117" ht="15" customHeight="1" s="163" thickBot="1"/>
    <row r="118" ht="15" customHeight="1" s="163">
      <c r="B118" s="164" t="inlineStr">
        <is>
          <t xml:space="preserve">   1/ E85 refers to a blend of 85 percent ethanol (renewable) and 15 percent motor gasoline (nonrenewable).  To address cold starting issues,</t>
        </is>
      </c>
      <c r="C118" s="164" t="n"/>
      <c r="D118" s="164" t="n"/>
      <c r="E118" s="164" t="n"/>
      <c r="F118" s="164" t="n"/>
      <c r="G118" s="164" t="n"/>
      <c r="H118" s="164" t="n"/>
      <c r="I118" s="164" t="n"/>
      <c r="J118" s="164" t="n"/>
      <c r="K118" s="164" t="n"/>
      <c r="L118" s="164" t="n"/>
      <c r="M118" s="164" t="n"/>
      <c r="N118" s="164" t="n"/>
      <c r="O118" s="164" t="n"/>
      <c r="P118" s="164" t="n"/>
      <c r="Q118" s="164" t="n"/>
      <c r="R118" s="164" t="n"/>
      <c r="S118" s="164" t="n"/>
      <c r="T118" s="164" t="n"/>
      <c r="U118" s="164" t="n"/>
      <c r="V118" s="164" t="n"/>
      <c r="W118" s="164" t="n"/>
      <c r="X118" s="164" t="n"/>
      <c r="Y118" s="164" t="n"/>
      <c r="Z118" s="164" t="n"/>
      <c r="AA118" s="164" t="n"/>
      <c r="AB118" s="164" t="n"/>
      <c r="AC118" s="164" t="n"/>
      <c r="AD118" s="164" t="n"/>
      <c r="AE118" s="164" t="n"/>
      <c r="AF118" s="164" t="n"/>
      <c r="AG118" s="164" t="n"/>
      <c r="AH118" s="164" t="n"/>
      <c r="AI118" s="164" t="n"/>
    </row>
    <row r="119" ht="15" customHeight="1" s="163">
      <c r="B119" s="31" t="inlineStr">
        <is>
          <t>the percentage of ethanol varies seasonally.  The annual average ethanol content of 74 percent is used for these projections.</t>
        </is>
      </c>
    </row>
    <row r="120" ht="15" customHeight="1" s="163">
      <c r="B120" s="31" t="inlineStr">
        <is>
          <t xml:space="preserve">   2/ Commercial trucks from 8,501 to 10,000 pounds.</t>
        </is>
      </c>
    </row>
    <row r="121" ht="15" customHeight="1" s="163">
      <c r="B121" s="31" t="inlineStr">
        <is>
          <t xml:space="preserve">   3/ Does not include military distillate.  Does not include commercial buses.</t>
        </is>
      </c>
    </row>
    <row r="122" ht="15" customHeight="1" s="163">
      <c r="B122" s="31" t="inlineStr">
        <is>
          <t xml:space="preserve">   4/ Does not include passenger rail.</t>
        </is>
      </c>
    </row>
    <row r="123" ht="15" customHeight="1" s="163">
      <c r="B123" s="31" t="inlineStr">
        <is>
          <t xml:space="preserve">   Btu = British thermal unit.</t>
        </is>
      </c>
    </row>
    <row r="124" ht="15" customHeight="1" s="163">
      <c r="B124" s="31" t="inlineStr">
        <is>
          <t xml:space="preserve">   - - = Not applicable.</t>
        </is>
      </c>
    </row>
    <row r="125" ht="15" customHeight="1" s="163">
      <c r="B125" s="31" t="inlineStr">
        <is>
          <t xml:space="preserve">   Note:  Includes estimated consumption for petroleum and other liquids.  Totals may not equal sum of components due to independent rounding.</t>
        </is>
      </c>
    </row>
    <row r="126" ht="15" customHeight="1" s="163">
      <c r="B126" s="31" t="inlineStr">
        <is>
          <t xml:space="preserve">   Sources:  2019 and projections:  U.S. Energy Information Administration (EIA),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I85"/>
  <sheetViews>
    <sheetView workbookViewId="0">
      <pane xSplit="2" ySplit="1" topLeftCell="C29" activePane="bottomRight" state="frozen"/>
      <selection activeCell="B14" sqref="B14"/>
      <selection pane="topRight" activeCell="B14" sqref="B14"/>
      <selection pane="bottomLeft" activeCell="B14" sqref="B14"/>
      <selection pane="bottomRight" activeCell="B48" sqref="B48"/>
    </sheetView>
  </sheetViews>
  <sheetFormatPr baseColWidth="10" defaultColWidth="9" defaultRowHeight="15" customHeight="1"/>
  <cols>
    <col width="15.5" customWidth="1" style="163" min="1" max="1"/>
    <col width="42.6640625" customWidth="1" style="163" min="2" max="2"/>
    <col width="9" customWidth="1" style="163" min="3" max="4"/>
    <col width="9" customWidth="1" style="163" min="5" max="16384"/>
  </cols>
  <sheetData>
    <row r="1" ht="15" customHeight="1" s="163" thickBot="1">
      <c r="B1" s="22" t="inlineStr">
        <is>
          <t>ref2020.d112119a</t>
        </is>
      </c>
      <c r="C1" s="23" t="n">
        <v>2019</v>
      </c>
      <c r="D1" s="23" t="n">
        <v>2020</v>
      </c>
      <c r="E1" s="23" t="n">
        <v>2021</v>
      </c>
      <c r="F1" s="23" t="n">
        <v>2022</v>
      </c>
      <c r="G1" s="23" t="n">
        <v>2023</v>
      </c>
      <c r="H1" s="23" t="n">
        <v>2024</v>
      </c>
      <c r="I1" s="23" t="n">
        <v>2025</v>
      </c>
      <c r="J1" s="23" t="n">
        <v>2026</v>
      </c>
      <c r="K1" s="23" t="n">
        <v>2027</v>
      </c>
      <c r="L1" s="23" t="n">
        <v>2028</v>
      </c>
      <c r="M1" s="23" t="n">
        <v>2029</v>
      </c>
      <c r="N1" s="23" t="n">
        <v>2030</v>
      </c>
      <c r="O1" s="23" t="n">
        <v>2031</v>
      </c>
      <c r="P1" s="23" t="n">
        <v>2032</v>
      </c>
      <c r="Q1" s="23" t="n">
        <v>2033</v>
      </c>
      <c r="R1" s="23" t="n">
        <v>2034</v>
      </c>
      <c r="S1" s="23" t="n">
        <v>2035</v>
      </c>
      <c r="T1" s="23" t="n">
        <v>2036</v>
      </c>
      <c r="U1" s="23" t="n">
        <v>2037</v>
      </c>
      <c r="V1" s="23" t="n">
        <v>2038</v>
      </c>
      <c r="W1" s="23" t="n">
        <v>2039</v>
      </c>
      <c r="X1" s="23" t="n">
        <v>2040</v>
      </c>
      <c r="Y1" s="23" t="n">
        <v>2041</v>
      </c>
      <c r="Z1" s="23" t="n">
        <v>2042</v>
      </c>
      <c r="AA1" s="23" t="n">
        <v>2043</v>
      </c>
      <c r="AB1" s="23" t="n">
        <v>2044</v>
      </c>
      <c r="AC1" s="23" t="n">
        <v>2045</v>
      </c>
      <c r="AD1" s="23" t="n">
        <v>2046</v>
      </c>
      <c r="AE1" s="23" t="n">
        <v>2047</v>
      </c>
      <c r="AF1" s="23" t="n">
        <v>2048</v>
      </c>
      <c r="AG1" s="23" t="n">
        <v>2049</v>
      </c>
      <c r="AH1" s="23" t="n">
        <v>2050</v>
      </c>
    </row>
    <row r="2" ht="15" customHeight="1" s="163" thickTop="1"/>
    <row r="3" ht="15" customHeight="1" s="163">
      <c r="C3" s="20" t="inlineStr">
        <is>
          <t>Report</t>
        </is>
      </c>
      <c r="D3" s="20" t="inlineStr">
        <is>
          <t>Annual Energy Outlook 2020</t>
        </is>
      </c>
      <c r="E3" s="20" t="n"/>
      <c r="F3" s="20" t="n"/>
      <c r="G3" s="20" t="n"/>
      <c r="H3" s="20" t="n"/>
    </row>
    <row r="4" ht="15" customHeight="1" s="163">
      <c r="C4" s="20" t="inlineStr">
        <is>
          <t>Scenario</t>
        </is>
      </c>
      <c r="D4" s="20" t="inlineStr">
        <is>
          <t>ref2020</t>
        </is>
      </c>
      <c r="E4" s="20" t="n"/>
      <c r="F4" s="20" t="n"/>
      <c r="G4" s="20" t="inlineStr">
        <is>
          <t>Reference case</t>
        </is>
      </c>
      <c r="H4" s="20" t="n"/>
    </row>
    <row r="5" ht="15" customHeight="1" s="163">
      <c r="C5" s="20" t="inlineStr">
        <is>
          <t>Datekey</t>
        </is>
      </c>
      <c r="D5" s="20" t="inlineStr">
        <is>
          <t>d112119a</t>
        </is>
      </c>
      <c r="E5" s="20" t="n"/>
      <c r="F5" s="20" t="n"/>
      <c r="G5" s="20" t="n"/>
      <c r="H5" s="20" t="n"/>
    </row>
    <row r="6" ht="15" customHeight="1" s="163">
      <c r="C6" s="20" t="inlineStr">
        <is>
          <t>Release Date</t>
        </is>
      </c>
      <c r="D6" s="20" t="n"/>
      <c r="E6" s="20" t="inlineStr">
        <is>
          <t xml:space="preserve"> January 2020</t>
        </is>
      </c>
      <c r="F6" s="20" t="n"/>
      <c r="G6" s="20" t="n"/>
      <c r="H6" s="20" t="n"/>
    </row>
    <row r="10" ht="15" customHeight="1" s="163">
      <c r="A10" s="21" t="inlineStr">
        <is>
          <t>CNV000</t>
        </is>
      </c>
      <c r="B10" s="24" t="inlineStr">
        <is>
          <t>72. Conversion Factors</t>
        </is>
      </c>
    </row>
    <row r="11" ht="15" customHeight="1" s="163">
      <c r="B11" s="22" t="inlineStr">
        <is>
          <t>(from physical units to million Btu)</t>
        </is>
      </c>
    </row>
    <row r="12" ht="15" customHeight="1" s="163">
      <c r="B12" s="22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1" t="n"/>
      <c r="AI12" s="1" t="inlineStr">
        <is>
          <t>2019-</t>
        </is>
      </c>
    </row>
    <row r="13" ht="15" customHeight="1" s="163" thickBot="1">
      <c r="B13" s="23" t="n"/>
      <c r="C13" s="23" t="n">
        <v>2019</v>
      </c>
      <c r="D13" s="23" t="n">
        <v>2020</v>
      </c>
      <c r="E13" s="23" t="n">
        <v>2021</v>
      </c>
      <c r="F13" s="23" t="n">
        <v>2022</v>
      </c>
      <c r="G13" s="23" t="n">
        <v>2023</v>
      </c>
      <c r="H13" s="23" t="n">
        <v>2024</v>
      </c>
      <c r="I13" s="23" t="n">
        <v>2025</v>
      </c>
      <c r="J13" s="23" t="n">
        <v>2026</v>
      </c>
      <c r="K13" s="23" t="n">
        <v>2027</v>
      </c>
      <c r="L13" s="23" t="n">
        <v>2028</v>
      </c>
      <c r="M13" s="23" t="n">
        <v>2029</v>
      </c>
      <c r="N13" s="23" t="n">
        <v>2030</v>
      </c>
      <c r="O13" s="23" t="n">
        <v>2031</v>
      </c>
      <c r="P13" s="23" t="n">
        <v>2032</v>
      </c>
      <c r="Q13" s="23" t="n">
        <v>2033</v>
      </c>
      <c r="R13" s="23" t="n">
        <v>2034</v>
      </c>
      <c r="S13" s="23" t="n">
        <v>2035</v>
      </c>
      <c r="T13" s="23" t="n">
        <v>2036</v>
      </c>
      <c r="U13" s="23" t="n">
        <v>2037</v>
      </c>
      <c r="V13" s="23" t="n">
        <v>2038</v>
      </c>
      <c r="W13" s="23" t="n">
        <v>2039</v>
      </c>
      <c r="X13" s="23" t="n">
        <v>2040</v>
      </c>
      <c r="Y13" s="23" t="n">
        <v>2041</v>
      </c>
      <c r="Z13" s="23" t="n">
        <v>2042</v>
      </c>
      <c r="AA13" s="23" t="n">
        <v>2043</v>
      </c>
      <c r="AB13" s="23" t="n">
        <v>2044</v>
      </c>
      <c r="AC13" s="23" t="n">
        <v>2045</v>
      </c>
      <c r="AD13" s="23" t="n">
        <v>2046</v>
      </c>
      <c r="AE13" s="23" t="n">
        <v>2047</v>
      </c>
      <c r="AF13" s="23" t="n">
        <v>2048</v>
      </c>
      <c r="AG13" s="23" t="n">
        <v>2049</v>
      </c>
      <c r="AH13" s="23" t="n">
        <v>2050</v>
      </c>
      <c r="AI13" s="23" t="n">
        <v>2050</v>
      </c>
    </row>
    <row r="14" ht="15" customHeight="1" s="163" thickTop="1">
      <c r="B14" s="25" t="inlineStr">
        <is>
          <t>Petroleum and Other Liquids</t>
        </is>
      </c>
    </row>
    <row r="15" ht="15" customHeight="1" s="163">
      <c r="B15" s="25" t="inlineStr">
        <is>
          <t>(million Btu per barrel)</t>
        </is>
      </c>
    </row>
    <row r="16" ht="15" customHeight="1" s="163">
      <c r="A16" s="21" t="inlineStr">
        <is>
          <t>CNV000:aa_AsphaltandRoa</t>
        </is>
      </c>
      <c r="B16" s="26" t="inlineStr">
        <is>
          <t xml:space="preserve">  Asphalt and Road Oil</t>
        </is>
      </c>
      <c r="C16" s="173" t="n">
        <v>6.636</v>
      </c>
      <c r="D16" s="173" t="n">
        <v>6.636</v>
      </c>
      <c r="E16" s="173" t="n">
        <v>6.636</v>
      </c>
      <c r="F16" s="173" t="n">
        <v>6.636</v>
      </c>
      <c r="G16" s="173" t="n">
        <v>6.636</v>
      </c>
      <c r="H16" s="173" t="n">
        <v>6.636</v>
      </c>
      <c r="I16" s="173" t="n">
        <v>6.636</v>
      </c>
      <c r="J16" s="173" t="n">
        <v>6.636</v>
      </c>
      <c r="K16" s="173" t="n">
        <v>6.636</v>
      </c>
      <c r="L16" s="173" t="n">
        <v>6.636</v>
      </c>
      <c r="M16" s="173" t="n">
        <v>6.636</v>
      </c>
      <c r="N16" s="173" t="n">
        <v>6.636</v>
      </c>
      <c r="O16" s="173" t="n">
        <v>6.636</v>
      </c>
      <c r="P16" s="173" t="n">
        <v>6.636</v>
      </c>
      <c r="Q16" s="173" t="n">
        <v>6.636</v>
      </c>
      <c r="R16" s="173" t="n">
        <v>6.636</v>
      </c>
      <c r="S16" s="173" t="n">
        <v>6.636</v>
      </c>
      <c r="T16" s="173" t="n">
        <v>6.636</v>
      </c>
      <c r="U16" s="173" t="n">
        <v>6.636</v>
      </c>
      <c r="V16" s="173" t="n">
        <v>6.636</v>
      </c>
      <c r="W16" s="173" t="n">
        <v>6.636</v>
      </c>
      <c r="X16" s="173" t="n">
        <v>6.636</v>
      </c>
      <c r="Y16" s="173" t="n">
        <v>6.636</v>
      </c>
      <c r="Z16" s="173" t="n">
        <v>6.636</v>
      </c>
      <c r="AA16" s="173" t="n">
        <v>6.636</v>
      </c>
      <c r="AB16" s="173" t="n">
        <v>6.636</v>
      </c>
      <c r="AC16" s="173" t="n">
        <v>6.636</v>
      </c>
      <c r="AD16" s="173" t="n">
        <v>6.636</v>
      </c>
      <c r="AE16" s="173" t="n">
        <v>6.636</v>
      </c>
      <c r="AF16" s="173" t="n">
        <v>6.636</v>
      </c>
      <c r="AG16" s="173" t="n">
        <v>6.636</v>
      </c>
      <c r="AH16" s="173" t="n">
        <v>6.636</v>
      </c>
      <c r="AI16" s="170" t="n">
        <v>0</v>
      </c>
    </row>
    <row r="17" ht="15" customHeight="1" s="163">
      <c r="A17" s="21" t="inlineStr">
        <is>
          <t>CNV000:aa_AviationGasol</t>
        </is>
      </c>
      <c r="B17" s="26" t="inlineStr">
        <is>
          <t xml:space="preserve">  Aviation Gasoline</t>
        </is>
      </c>
      <c r="C17" s="173" t="n">
        <v>5.048</v>
      </c>
      <c r="D17" s="173" t="n">
        <v>5.048</v>
      </c>
      <c r="E17" s="173" t="n">
        <v>5.048</v>
      </c>
      <c r="F17" s="173" t="n">
        <v>5.048</v>
      </c>
      <c r="G17" s="173" t="n">
        <v>5.048</v>
      </c>
      <c r="H17" s="173" t="n">
        <v>5.048</v>
      </c>
      <c r="I17" s="173" t="n">
        <v>5.048</v>
      </c>
      <c r="J17" s="173" t="n">
        <v>5.048</v>
      </c>
      <c r="K17" s="173" t="n">
        <v>5.048</v>
      </c>
      <c r="L17" s="173" t="n">
        <v>5.048</v>
      </c>
      <c r="M17" s="173" t="n">
        <v>5.048</v>
      </c>
      <c r="N17" s="173" t="n">
        <v>5.048</v>
      </c>
      <c r="O17" s="173" t="n">
        <v>5.048</v>
      </c>
      <c r="P17" s="173" t="n">
        <v>5.048</v>
      </c>
      <c r="Q17" s="173" t="n">
        <v>5.048</v>
      </c>
      <c r="R17" s="173" t="n">
        <v>5.048</v>
      </c>
      <c r="S17" s="173" t="n">
        <v>5.048</v>
      </c>
      <c r="T17" s="173" t="n">
        <v>5.048</v>
      </c>
      <c r="U17" s="173" t="n">
        <v>5.048</v>
      </c>
      <c r="V17" s="173" t="n">
        <v>5.048</v>
      </c>
      <c r="W17" s="173" t="n">
        <v>5.048</v>
      </c>
      <c r="X17" s="173" t="n">
        <v>5.048</v>
      </c>
      <c r="Y17" s="173" t="n">
        <v>5.048</v>
      </c>
      <c r="Z17" s="173" t="n">
        <v>5.048</v>
      </c>
      <c r="AA17" s="173" t="n">
        <v>5.048</v>
      </c>
      <c r="AB17" s="173" t="n">
        <v>5.048</v>
      </c>
      <c r="AC17" s="173" t="n">
        <v>5.048</v>
      </c>
      <c r="AD17" s="173" t="n">
        <v>5.048</v>
      </c>
      <c r="AE17" s="173" t="n">
        <v>5.048</v>
      </c>
      <c r="AF17" s="173" t="n">
        <v>5.048</v>
      </c>
      <c r="AG17" s="173" t="n">
        <v>5.048</v>
      </c>
      <c r="AH17" s="173" t="n">
        <v>5.048</v>
      </c>
      <c r="AI17" s="170" t="n">
        <v>0</v>
      </c>
    </row>
    <row r="18" ht="15" customHeight="1" s="163">
      <c r="A18" s="21" t="inlineStr">
        <is>
          <t>CNV000:ea_Biodiesel</t>
        </is>
      </c>
      <c r="B18" s="26" t="inlineStr">
        <is>
          <t xml:space="preserve">  Biodiesel</t>
        </is>
      </c>
      <c r="C18" s="173" t="n">
        <v>5.359</v>
      </c>
      <c r="D18" s="173" t="n">
        <v>5.359</v>
      </c>
      <c r="E18" s="173" t="n">
        <v>5.359</v>
      </c>
      <c r="F18" s="173" t="n">
        <v>5.359</v>
      </c>
      <c r="G18" s="173" t="n">
        <v>5.359</v>
      </c>
      <c r="H18" s="173" t="n">
        <v>5.359</v>
      </c>
      <c r="I18" s="173" t="n">
        <v>5.359</v>
      </c>
      <c r="J18" s="173" t="n">
        <v>5.359</v>
      </c>
      <c r="K18" s="173" t="n">
        <v>5.359</v>
      </c>
      <c r="L18" s="173" t="n">
        <v>5.359</v>
      </c>
      <c r="M18" s="173" t="n">
        <v>5.359</v>
      </c>
      <c r="N18" s="173" t="n">
        <v>5.359</v>
      </c>
      <c r="O18" s="173" t="n">
        <v>5.359</v>
      </c>
      <c r="P18" s="173" t="n">
        <v>5.359</v>
      </c>
      <c r="Q18" s="173" t="n">
        <v>5.359</v>
      </c>
      <c r="R18" s="173" t="n">
        <v>5.359</v>
      </c>
      <c r="S18" s="173" t="n">
        <v>5.359</v>
      </c>
      <c r="T18" s="173" t="n">
        <v>5.359</v>
      </c>
      <c r="U18" s="173" t="n">
        <v>5.359</v>
      </c>
      <c r="V18" s="173" t="n">
        <v>5.359</v>
      </c>
      <c r="W18" s="173" t="n">
        <v>5.359</v>
      </c>
      <c r="X18" s="173" t="n">
        <v>5.359</v>
      </c>
      <c r="Y18" s="173" t="n">
        <v>5.359</v>
      </c>
      <c r="Z18" s="173" t="n">
        <v>5.359</v>
      </c>
      <c r="AA18" s="173" t="n">
        <v>5.359</v>
      </c>
      <c r="AB18" s="173" t="n">
        <v>5.359</v>
      </c>
      <c r="AC18" s="173" t="n">
        <v>5.359</v>
      </c>
      <c r="AD18" s="173" t="n">
        <v>5.359</v>
      </c>
      <c r="AE18" s="173" t="n">
        <v>5.359</v>
      </c>
      <c r="AF18" s="173" t="n">
        <v>5.359</v>
      </c>
      <c r="AG18" s="173" t="n">
        <v>5.359</v>
      </c>
      <c r="AH18" s="173" t="n">
        <v>5.359</v>
      </c>
      <c r="AI18" s="170" t="n">
        <v>0</v>
      </c>
    </row>
    <row r="19" ht="15" customHeight="1" s="163">
      <c r="A19" s="21" t="inlineStr">
        <is>
          <t>CNV000:aa_Distillate</t>
        </is>
      </c>
      <c r="B19" s="26" t="inlineStr">
        <is>
          <t xml:space="preserve">  Distillate Fuel Oil</t>
        </is>
      </c>
      <c r="C19" s="173" t="n">
        <v>5.825</v>
      </c>
      <c r="D19" s="173" t="n">
        <v>5.825</v>
      </c>
      <c r="E19" s="173" t="n">
        <v>5.825</v>
      </c>
      <c r="F19" s="173" t="n">
        <v>5.825</v>
      </c>
      <c r="G19" s="173" t="n">
        <v>5.825</v>
      </c>
      <c r="H19" s="173" t="n">
        <v>5.825</v>
      </c>
      <c r="I19" s="173" t="n">
        <v>5.825</v>
      </c>
      <c r="J19" s="173" t="n">
        <v>5.825</v>
      </c>
      <c r="K19" s="173" t="n">
        <v>5.825</v>
      </c>
      <c r="L19" s="173" t="n">
        <v>5.825</v>
      </c>
      <c r="M19" s="173" t="n">
        <v>5.825</v>
      </c>
      <c r="N19" s="173" t="n">
        <v>5.825</v>
      </c>
      <c r="O19" s="173" t="n">
        <v>5.825</v>
      </c>
      <c r="P19" s="173" t="n">
        <v>5.825</v>
      </c>
      <c r="Q19" s="173" t="n">
        <v>5.825</v>
      </c>
      <c r="R19" s="173" t="n">
        <v>5.825</v>
      </c>
      <c r="S19" s="173" t="n">
        <v>5.825</v>
      </c>
      <c r="T19" s="173" t="n">
        <v>5.825</v>
      </c>
      <c r="U19" s="173" t="n">
        <v>5.825</v>
      </c>
      <c r="V19" s="173" t="n">
        <v>5.825</v>
      </c>
      <c r="W19" s="173" t="n">
        <v>5.825</v>
      </c>
      <c r="X19" s="173" t="n">
        <v>5.825</v>
      </c>
      <c r="Y19" s="173" t="n">
        <v>5.825</v>
      </c>
      <c r="Z19" s="173" t="n">
        <v>5.825</v>
      </c>
      <c r="AA19" s="173" t="n">
        <v>5.825</v>
      </c>
      <c r="AB19" s="173" t="n">
        <v>5.825</v>
      </c>
      <c r="AC19" s="173" t="n">
        <v>5.825</v>
      </c>
      <c r="AD19" s="173" t="n">
        <v>5.825</v>
      </c>
      <c r="AE19" s="173" t="n">
        <v>5.825</v>
      </c>
      <c r="AF19" s="173" t="n">
        <v>5.825</v>
      </c>
      <c r="AG19" s="173" t="n">
        <v>5.825</v>
      </c>
      <c r="AH19" s="173" t="n">
        <v>5.825</v>
      </c>
      <c r="AI19" s="170" t="n">
        <v>0</v>
      </c>
    </row>
    <row r="20" ht="15" customHeight="1" s="163">
      <c r="A20" s="21" t="inlineStr">
        <is>
          <t>CNV000:aa_Residential</t>
        </is>
      </c>
      <c r="B20" s="26" t="inlineStr">
        <is>
          <t xml:space="preserve">    Residential</t>
        </is>
      </c>
      <c r="C20" s="173" t="n">
        <v>5.774495</v>
      </c>
      <c r="D20" s="173" t="n">
        <v>5.774243</v>
      </c>
      <c r="E20" s="173" t="n">
        <v>5.773247</v>
      </c>
      <c r="F20" s="173" t="n">
        <v>5.772089</v>
      </c>
      <c r="G20" s="173" t="n">
        <v>5.772036</v>
      </c>
      <c r="H20" s="173" t="n">
        <v>5.771943</v>
      </c>
      <c r="I20" s="173" t="n">
        <v>5.771772</v>
      </c>
      <c r="J20" s="173" t="n">
        <v>5.772083</v>
      </c>
      <c r="K20" s="173" t="n">
        <v>5.772353</v>
      </c>
      <c r="L20" s="173" t="n">
        <v>5.772017</v>
      </c>
      <c r="M20" s="173" t="n">
        <v>5.771494</v>
      </c>
      <c r="N20" s="173" t="n">
        <v>5.770727</v>
      </c>
      <c r="O20" s="173" t="n">
        <v>5.77121</v>
      </c>
      <c r="P20" s="173" t="n">
        <v>5.770951</v>
      </c>
      <c r="Q20" s="173" t="n">
        <v>5.771115</v>
      </c>
      <c r="R20" s="173" t="n">
        <v>5.77093</v>
      </c>
      <c r="S20" s="173" t="n">
        <v>5.771118</v>
      </c>
      <c r="T20" s="173" t="n">
        <v>5.770806</v>
      </c>
      <c r="U20" s="173" t="n">
        <v>5.772179</v>
      </c>
      <c r="V20" s="173" t="n">
        <v>5.770948</v>
      </c>
      <c r="W20" s="173" t="n">
        <v>5.771861</v>
      </c>
      <c r="X20" s="173" t="n">
        <v>5.77062</v>
      </c>
      <c r="Y20" s="173" t="n">
        <v>5.77089</v>
      </c>
      <c r="Z20" s="173" t="n">
        <v>5.77105</v>
      </c>
      <c r="AA20" s="173" t="n">
        <v>5.773028</v>
      </c>
      <c r="AB20" s="173" t="n">
        <v>5.771064</v>
      </c>
      <c r="AC20" s="173" t="n">
        <v>5.770857</v>
      </c>
      <c r="AD20" s="173" t="n">
        <v>5.770606</v>
      </c>
      <c r="AE20" s="173" t="n">
        <v>5.772445</v>
      </c>
      <c r="AF20" s="173" t="n">
        <v>5.773319</v>
      </c>
      <c r="AG20" s="173" t="n">
        <v>5.773435</v>
      </c>
      <c r="AH20" s="173" t="n">
        <v>5.772675</v>
      </c>
      <c r="AI20" s="170" t="n">
        <v>-1e-05</v>
      </c>
    </row>
    <row r="21" ht="15" customHeight="1" s="163">
      <c r="A21" s="21" t="inlineStr">
        <is>
          <t>CNV000:aa_Commercial</t>
        </is>
      </c>
      <c r="B21" s="26" t="inlineStr">
        <is>
          <t xml:space="preserve">    Commercial</t>
        </is>
      </c>
      <c r="C21" s="173" t="n">
        <v>5.774495</v>
      </c>
      <c r="D21" s="173" t="n">
        <v>5.774243</v>
      </c>
      <c r="E21" s="173" t="n">
        <v>5.773247</v>
      </c>
      <c r="F21" s="173" t="n">
        <v>5.772089</v>
      </c>
      <c r="G21" s="173" t="n">
        <v>5.772036</v>
      </c>
      <c r="H21" s="173" t="n">
        <v>5.771943</v>
      </c>
      <c r="I21" s="173" t="n">
        <v>5.771772</v>
      </c>
      <c r="J21" s="173" t="n">
        <v>5.772083</v>
      </c>
      <c r="K21" s="173" t="n">
        <v>5.772353</v>
      </c>
      <c r="L21" s="173" t="n">
        <v>5.772017</v>
      </c>
      <c r="M21" s="173" t="n">
        <v>5.771494</v>
      </c>
      <c r="N21" s="173" t="n">
        <v>5.770727</v>
      </c>
      <c r="O21" s="173" t="n">
        <v>5.77121</v>
      </c>
      <c r="P21" s="173" t="n">
        <v>5.770951</v>
      </c>
      <c r="Q21" s="173" t="n">
        <v>5.771115</v>
      </c>
      <c r="R21" s="173" t="n">
        <v>5.77093</v>
      </c>
      <c r="S21" s="173" t="n">
        <v>5.771118</v>
      </c>
      <c r="T21" s="173" t="n">
        <v>5.770806</v>
      </c>
      <c r="U21" s="173" t="n">
        <v>5.772179</v>
      </c>
      <c r="V21" s="173" t="n">
        <v>5.770948</v>
      </c>
      <c r="W21" s="173" t="n">
        <v>5.771861</v>
      </c>
      <c r="X21" s="173" t="n">
        <v>5.77062</v>
      </c>
      <c r="Y21" s="173" t="n">
        <v>5.77089</v>
      </c>
      <c r="Z21" s="173" t="n">
        <v>5.77105</v>
      </c>
      <c r="AA21" s="173" t="n">
        <v>5.773028</v>
      </c>
      <c r="AB21" s="173" t="n">
        <v>5.771064</v>
      </c>
      <c r="AC21" s="173" t="n">
        <v>5.770857</v>
      </c>
      <c r="AD21" s="173" t="n">
        <v>5.770606</v>
      </c>
      <c r="AE21" s="173" t="n">
        <v>5.772445</v>
      </c>
      <c r="AF21" s="173" t="n">
        <v>5.773319</v>
      </c>
      <c r="AG21" s="173" t="n">
        <v>5.773435</v>
      </c>
      <c r="AH21" s="173" t="n">
        <v>5.772675</v>
      </c>
      <c r="AI21" s="170" t="n">
        <v>-1e-05</v>
      </c>
    </row>
    <row r="22" ht="15" customHeight="1" s="163">
      <c r="A22" s="21" t="inlineStr">
        <is>
          <t>CNV000:aa_Transportatio</t>
        </is>
      </c>
      <c r="B22" s="26" t="inlineStr">
        <is>
          <t xml:space="preserve">    Transportation</t>
        </is>
      </c>
      <c r="C22" s="173" t="n">
        <v>5.774495</v>
      </c>
      <c r="D22" s="173" t="n">
        <v>5.774243</v>
      </c>
      <c r="E22" s="173" t="n">
        <v>5.773247</v>
      </c>
      <c r="F22" s="173" t="n">
        <v>5.772089</v>
      </c>
      <c r="G22" s="173" t="n">
        <v>5.772036</v>
      </c>
      <c r="H22" s="173" t="n">
        <v>5.771943</v>
      </c>
      <c r="I22" s="173" t="n">
        <v>5.771772</v>
      </c>
      <c r="J22" s="173" t="n">
        <v>5.772083</v>
      </c>
      <c r="K22" s="173" t="n">
        <v>5.772353</v>
      </c>
      <c r="L22" s="173" t="n">
        <v>5.772017</v>
      </c>
      <c r="M22" s="173" t="n">
        <v>5.771494</v>
      </c>
      <c r="N22" s="173" t="n">
        <v>5.770727</v>
      </c>
      <c r="O22" s="173" t="n">
        <v>5.77121</v>
      </c>
      <c r="P22" s="173" t="n">
        <v>5.770951</v>
      </c>
      <c r="Q22" s="173" t="n">
        <v>5.771115</v>
      </c>
      <c r="R22" s="173" t="n">
        <v>5.77093</v>
      </c>
      <c r="S22" s="173" t="n">
        <v>5.771118</v>
      </c>
      <c r="T22" s="173" t="n">
        <v>5.770806</v>
      </c>
      <c r="U22" s="173" t="n">
        <v>5.772179</v>
      </c>
      <c r="V22" s="173" t="n">
        <v>5.770948</v>
      </c>
      <c r="W22" s="173" t="n">
        <v>5.771861</v>
      </c>
      <c r="X22" s="173" t="n">
        <v>5.77062</v>
      </c>
      <c r="Y22" s="173" t="n">
        <v>5.77089</v>
      </c>
      <c r="Z22" s="173" t="n">
        <v>5.77105</v>
      </c>
      <c r="AA22" s="173" t="n">
        <v>5.773028</v>
      </c>
      <c r="AB22" s="173" t="n">
        <v>5.771064</v>
      </c>
      <c r="AC22" s="173" t="n">
        <v>5.770857</v>
      </c>
      <c r="AD22" s="173" t="n">
        <v>5.770606</v>
      </c>
      <c r="AE22" s="173" t="n">
        <v>5.772445</v>
      </c>
      <c r="AF22" s="173" t="n">
        <v>5.773319</v>
      </c>
      <c r="AG22" s="173" t="n">
        <v>5.773435</v>
      </c>
      <c r="AH22" s="173" t="n">
        <v>5.772675</v>
      </c>
      <c r="AI22" s="170" t="n">
        <v>-1e-05</v>
      </c>
    </row>
    <row r="23" ht="15" customHeight="1" s="163">
      <c r="A23" s="21" t="inlineStr">
        <is>
          <t>CNV000:aa_Industrial</t>
        </is>
      </c>
      <c r="B23" s="26" t="inlineStr">
        <is>
          <t xml:space="preserve">    Industrial</t>
        </is>
      </c>
      <c r="C23" s="173" t="n">
        <v>5.774495</v>
      </c>
      <c r="D23" s="173" t="n">
        <v>5.774243</v>
      </c>
      <c r="E23" s="173" t="n">
        <v>5.773247</v>
      </c>
      <c r="F23" s="173" t="n">
        <v>5.772089</v>
      </c>
      <c r="G23" s="173" t="n">
        <v>5.772036</v>
      </c>
      <c r="H23" s="173" t="n">
        <v>5.771943</v>
      </c>
      <c r="I23" s="173" t="n">
        <v>5.771772</v>
      </c>
      <c r="J23" s="173" t="n">
        <v>5.772083</v>
      </c>
      <c r="K23" s="173" t="n">
        <v>5.772353</v>
      </c>
      <c r="L23" s="173" t="n">
        <v>5.772017</v>
      </c>
      <c r="M23" s="173" t="n">
        <v>5.771494</v>
      </c>
      <c r="N23" s="173" t="n">
        <v>5.770727</v>
      </c>
      <c r="O23" s="173" t="n">
        <v>5.77121</v>
      </c>
      <c r="P23" s="173" t="n">
        <v>5.770951</v>
      </c>
      <c r="Q23" s="173" t="n">
        <v>5.771115</v>
      </c>
      <c r="R23" s="173" t="n">
        <v>5.77093</v>
      </c>
      <c r="S23" s="173" t="n">
        <v>5.771118</v>
      </c>
      <c r="T23" s="173" t="n">
        <v>5.770806</v>
      </c>
      <c r="U23" s="173" t="n">
        <v>5.772179</v>
      </c>
      <c r="V23" s="173" t="n">
        <v>5.770948</v>
      </c>
      <c r="W23" s="173" t="n">
        <v>5.771861</v>
      </c>
      <c r="X23" s="173" t="n">
        <v>5.77062</v>
      </c>
      <c r="Y23" s="173" t="n">
        <v>5.77089</v>
      </c>
      <c r="Z23" s="173" t="n">
        <v>5.77105</v>
      </c>
      <c r="AA23" s="173" t="n">
        <v>5.773028</v>
      </c>
      <c r="AB23" s="173" t="n">
        <v>5.771064</v>
      </c>
      <c r="AC23" s="173" t="n">
        <v>5.770857</v>
      </c>
      <c r="AD23" s="173" t="n">
        <v>5.770606</v>
      </c>
      <c r="AE23" s="173" t="n">
        <v>5.772445</v>
      </c>
      <c r="AF23" s="173" t="n">
        <v>5.773319</v>
      </c>
      <c r="AG23" s="173" t="n">
        <v>5.773435</v>
      </c>
      <c r="AH23" s="173" t="n">
        <v>5.772675</v>
      </c>
      <c r="AI23" s="170" t="n">
        <v>-1e-05</v>
      </c>
    </row>
    <row r="24" ht="15" customHeight="1" s="163">
      <c r="A24" s="21" t="inlineStr">
        <is>
          <t>CNV000:aa_ElectricPower</t>
        </is>
      </c>
      <c r="B24" s="26" t="inlineStr">
        <is>
          <t xml:space="preserve">    Electric Power</t>
        </is>
      </c>
      <c r="C24" s="173" t="n">
        <v>5.774495</v>
      </c>
      <c r="D24" s="173" t="n">
        <v>5.774243</v>
      </c>
      <c r="E24" s="173" t="n">
        <v>5.773247</v>
      </c>
      <c r="F24" s="173" t="n">
        <v>5.772089</v>
      </c>
      <c r="G24" s="173" t="n">
        <v>5.772036</v>
      </c>
      <c r="H24" s="173" t="n">
        <v>5.771943</v>
      </c>
      <c r="I24" s="173" t="n">
        <v>5.771772</v>
      </c>
      <c r="J24" s="173" t="n">
        <v>5.772083</v>
      </c>
      <c r="K24" s="173" t="n">
        <v>5.772353</v>
      </c>
      <c r="L24" s="173" t="n">
        <v>5.772017</v>
      </c>
      <c r="M24" s="173" t="n">
        <v>5.771494</v>
      </c>
      <c r="N24" s="173" t="n">
        <v>5.770727</v>
      </c>
      <c r="O24" s="173" t="n">
        <v>5.77121</v>
      </c>
      <c r="P24" s="173" t="n">
        <v>5.770951</v>
      </c>
      <c r="Q24" s="173" t="n">
        <v>5.771115</v>
      </c>
      <c r="R24" s="173" t="n">
        <v>5.77093</v>
      </c>
      <c r="S24" s="173" t="n">
        <v>5.771118</v>
      </c>
      <c r="T24" s="173" t="n">
        <v>5.770806</v>
      </c>
      <c r="U24" s="173" t="n">
        <v>5.772179</v>
      </c>
      <c r="V24" s="173" t="n">
        <v>5.770948</v>
      </c>
      <c r="W24" s="173" t="n">
        <v>5.771861</v>
      </c>
      <c r="X24" s="173" t="n">
        <v>5.77062</v>
      </c>
      <c r="Y24" s="173" t="n">
        <v>5.77089</v>
      </c>
      <c r="Z24" s="173" t="n">
        <v>5.77105</v>
      </c>
      <c r="AA24" s="173" t="n">
        <v>5.773028</v>
      </c>
      <c r="AB24" s="173" t="n">
        <v>5.771064</v>
      </c>
      <c r="AC24" s="173" t="n">
        <v>5.770857</v>
      </c>
      <c r="AD24" s="173" t="n">
        <v>5.770606</v>
      </c>
      <c r="AE24" s="173" t="n">
        <v>5.772445</v>
      </c>
      <c r="AF24" s="173" t="n">
        <v>5.773319</v>
      </c>
      <c r="AG24" s="173" t="n">
        <v>5.773435</v>
      </c>
      <c r="AH24" s="173" t="n">
        <v>5.772675</v>
      </c>
      <c r="AI24" s="170" t="n">
        <v>-1e-05</v>
      </c>
    </row>
    <row r="25" ht="15" customHeight="1" s="163">
      <c r="A25" s="21" t="inlineStr">
        <is>
          <t>CNV000:aa_TotalDistilla</t>
        </is>
      </c>
      <c r="B25" s="26" t="inlineStr">
        <is>
          <t xml:space="preserve">      Total Distillate</t>
        </is>
      </c>
      <c r="C25" s="173" t="n">
        <v>5.774495</v>
      </c>
      <c r="D25" s="173" t="n">
        <v>5.774243</v>
      </c>
      <c r="E25" s="173" t="n">
        <v>5.773248</v>
      </c>
      <c r="F25" s="173" t="n">
        <v>5.772089</v>
      </c>
      <c r="G25" s="173" t="n">
        <v>5.772036</v>
      </c>
      <c r="H25" s="173" t="n">
        <v>5.771944</v>
      </c>
      <c r="I25" s="173" t="n">
        <v>5.771772</v>
      </c>
      <c r="J25" s="173" t="n">
        <v>5.772083</v>
      </c>
      <c r="K25" s="173" t="n">
        <v>5.772353</v>
      </c>
      <c r="L25" s="173" t="n">
        <v>5.772018</v>
      </c>
      <c r="M25" s="173" t="n">
        <v>5.771494</v>
      </c>
      <c r="N25" s="173" t="n">
        <v>5.770726</v>
      </c>
      <c r="O25" s="173" t="n">
        <v>5.77121</v>
      </c>
      <c r="P25" s="173" t="n">
        <v>5.770951</v>
      </c>
      <c r="Q25" s="173" t="n">
        <v>5.771115</v>
      </c>
      <c r="R25" s="173" t="n">
        <v>5.77093</v>
      </c>
      <c r="S25" s="173" t="n">
        <v>5.771118</v>
      </c>
      <c r="T25" s="173" t="n">
        <v>5.770806</v>
      </c>
      <c r="U25" s="173" t="n">
        <v>5.772179</v>
      </c>
      <c r="V25" s="173" t="n">
        <v>5.770948</v>
      </c>
      <c r="W25" s="173" t="n">
        <v>5.771861</v>
      </c>
      <c r="X25" s="173" t="n">
        <v>5.77062</v>
      </c>
      <c r="Y25" s="173" t="n">
        <v>5.77089</v>
      </c>
      <c r="Z25" s="173" t="n">
        <v>5.771051</v>
      </c>
      <c r="AA25" s="173" t="n">
        <v>5.773028</v>
      </c>
      <c r="AB25" s="173" t="n">
        <v>5.771063</v>
      </c>
      <c r="AC25" s="173" t="n">
        <v>5.770857</v>
      </c>
      <c r="AD25" s="173" t="n">
        <v>5.770607</v>
      </c>
      <c r="AE25" s="173" t="n">
        <v>5.772445</v>
      </c>
      <c r="AF25" s="173" t="n">
        <v>5.773318</v>
      </c>
      <c r="AG25" s="173" t="n">
        <v>5.773435</v>
      </c>
      <c r="AH25" s="173" t="n">
        <v>5.772674</v>
      </c>
      <c r="AI25" s="170" t="n">
        <v>-1e-05</v>
      </c>
    </row>
    <row r="26" ht="15" customHeight="1" s="163">
      <c r="A26" s="21" t="inlineStr">
        <is>
          <t>CNV000:aa_DistLowSulf</t>
        </is>
      </c>
      <c r="B26" s="26" t="inlineStr">
        <is>
          <t xml:space="preserve">  Distillate Fuel Oil - Low Sulfur Diesel</t>
        </is>
      </c>
      <c r="C26" s="173" t="n">
        <v>5.817</v>
      </c>
      <c r="D26" s="173" t="n">
        <v>5.817</v>
      </c>
      <c r="E26" s="173" t="n">
        <v>5.817</v>
      </c>
      <c r="F26" s="173" t="n">
        <v>5.817</v>
      </c>
      <c r="G26" s="173" t="n">
        <v>5.817</v>
      </c>
      <c r="H26" s="173" t="n">
        <v>5.817</v>
      </c>
      <c r="I26" s="173" t="n">
        <v>5.817</v>
      </c>
      <c r="J26" s="173" t="n">
        <v>5.817</v>
      </c>
      <c r="K26" s="173" t="n">
        <v>5.817</v>
      </c>
      <c r="L26" s="173" t="n">
        <v>5.817</v>
      </c>
      <c r="M26" s="173" t="n">
        <v>5.817</v>
      </c>
      <c r="N26" s="173" t="n">
        <v>5.817</v>
      </c>
      <c r="O26" s="173" t="n">
        <v>5.817</v>
      </c>
      <c r="P26" s="173" t="n">
        <v>5.817</v>
      </c>
      <c r="Q26" s="173" t="n">
        <v>5.817</v>
      </c>
      <c r="R26" s="173" t="n">
        <v>5.817</v>
      </c>
      <c r="S26" s="173" t="n">
        <v>5.817</v>
      </c>
      <c r="T26" s="173" t="n">
        <v>5.817</v>
      </c>
      <c r="U26" s="173" t="n">
        <v>5.817</v>
      </c>
      <c r="V26" s="173" t="n">
        <v>5.817</v>
      </c>
      <c r="W26" s="173" t="n">
        <v>5.817</v>
      </c>
      <c r="X26" s="173" t="n">
        <v>5.817</v>
      </c>
      <c r="Y26" s="173" t="n">
        <v>5.817</v>
      </c>
      <c r="Z26" s="173" t="n">
        <v>5.817</v>
      </c>
      <c r="AA26" s="173" t="n">
        <v>5.817</v>
      </c>
      <c r="AB26" s="173" t="n">
        <v>5.817</v>
      </c>
      <c r="AC26" s="173" t="n">
        <v>5.817</v>
      </c>
      <c r="AD26" s="173" t="n">
        <v>5.817</v>
      </c>
      <c r="AE26" s="173" t="n">
        <v>5.817</v>
      </c>
      <c r="AF26" s="173" t="n">
        <v>5.817</v>
      </c>
      <c r="AG26" s="173" t="n">
        <v>5.817</v>
      </c>
      <c r="AH26" s="173" t="n">
        <v>5.817</v>
      </c>
      <c r="AI26" s="170" t="n">
        <v>0</v>
      </c>
    </row>
    <row r="27" ht="15" customHeight="1" s="163">
      <c r="A27" s="21" t="inlineStr">
        <is>
          <t>CNV000:aa_DistUltraLow</t>
        </is>
      </c>
      <c r="B27" s="26" t="inlineStr">
        <is>
          <t xml:space="preserve">  Distillate Fuel Oil - Ultra Low Sulfur Diesel</t>
        </is>
      </c>
      <c r="C27" s="173" t="n">
        <v>5.77</v>
      </c>
      <c r="D27" s="173" t="n">
        <v>5.77</v>
      </c>
      <c r="E27" s="173" t="n">
        <v>5.77</v>
      </c>
      <c r="F27" s="173" t="n">
        <v>5.77</v>
      </c>
      <c r="G27" s="173" t="n">
        <v>5.77</v>
      </c>
      <c r="H27" s="173" t="n">
        <v>5.77</v>
      </c>
      <c r="I27" s="173" t="n">
        <v>5.77</v>
      </c>
      <c r="J27" s="173" t="n">
        <v>5.77</v>
      </c>
      <c r="K27" s="173" t="n">
        <v>5.77</v>
      </c>
      <c r="L27" s="173" t="n">
        <v>5.77</v>
      </c>
      <c r="M27" s="173" t="n">
        <v>5.77</v>
      </c>
      <c r="N27" s="173" t="n">
        <v>5.77</v>
      </c>
      <c r="O27" s="173" t="n">
        <v>5.77</v>
      </c>
      <c r="P27" s="173" t="n">
        <v>5.77</v>
      </c>
      <c r="Q27" s="173" t="n">
        <v>5.77</v>
      </c>
      <c r="R27" s="173" t="n">
        <v>5.77</v>
      </c>
      <c r="S27" s="173" t="n">
        <v>5.77</v>
      </c>
      <c r="T27" s="173" t="n">
        <v>5.77</v>
      </c>
      <c r="U27" s="173" t="n">
        <v>5.77</v>
      </c>
      <c r="V27" s="173" t="n">
        <v>5.77</v>
      </c>
      <c r="W27" s="173" t="n">
        <v>5.77</v>
      </c>
      <c r="X27" s="173" t="n">
        <v>5.77</v>
      </c>
      <c r="Y27" s="173" t="n">
        <v>5.77</v>
      </c>
      <c r="Z27" s="173" t="n">
        <v>5.77</v>
      </c>
      <c r="AA27" s="173" t="n">
        <v>5.77</v>
      </c>
      <c r="AB27" s="173" t="n">
        <v>5.77</v>
      </c>
      <c r="AC27" s="173" t="n">
        <v>5.77</v>
      </c>
      <c r="AD27" s="173" t="n">
        <v>5.77</v>
      </c>
      <c r="AE27" s="173" t="n">
        <v>5.77</v>
      </c>
      <c r="AF27" s="173" t="n">
        <v>5.77</v>
      </c>
      <c r="AG27" s="173" t="n">
        <v>5.77</v>
      </c>
      <c r="AH27" s="173" t="n">
        <v>5.77</v>
      </c>
      <c r="AI27" s="170" t="n">
        <v>0</v>
      </c>
    </row>
    <row r="28" ht="15" customHeight="1" s="163">
      <c r="A28" s="21" t="inlineStr">
        <is>
          <t>CNV000:aa_Ethanol</t>
        </is>
      </c>
      <c r="B28" s="26" t="inlineStr">
        <is>
          <t xml:space="preserve">  Ethanol including denaturant</t>
        </is>
      </c>
      <c r="C28" s="173" t="n">
        <v>3.553</v>
      </c>
      <c r="D28" s="173" t="n">
        <v>3.553</v>
      </c>
      <c r="E28" s="173" t="n">
        <v>3.553</v>
      </c>
      <c r="F28" s="173" t="n">
        <v>3.553</v>
      </c>
      <c r="G28" s="173" t="n">
        <v>3.553</v>
      </c>
      <c r="H28" s="173" t="n">
        <v>3.553</v>
      </c>
      <c r="I28" s="173" t="n">
        <v>3.553</v>
      </c>
      <c r="J28" s="173" t="n">
        <v>3.553</v>
      </c>
      <c r="K28" s="173" t="n">
        <v>3.553</v>
      </c>
      <c r="L28" s="173" t="n">
        <v>3.553</v>
      </c>
      <c r="M28" s="173" t="n">
        <v>3.553</v>
      </c>
      <c r="N28" s="173" t="n">
        <v>3.553</v>
      </c>
      <c r="O28" s="173" t="n">
        <v>3.553</v>
      </c>
      <c r="P28" s="173" t="n">
        <v>3.553</v>
      </c>
      <c r="Q28" s="173" t="n">
        <v>3.553</v>
      </c>
      <c r="R28" s="173" t="n">
        <v>3.553</v>
      </c>
      <c r="S28" s="173" t="n">
        <v>3.553</v>
      </c>
      <c r="T28" s="173" t="n">
        <v>3.553</v>
      </c>
      <c r="U28" s="173" t="n">
        <v>3.553</v>
      </c>
      <c r="V28" s="173" t="n">
        <v>3.553</v>
      </c>
      <c r="W28" s="173" t="n">
        <v>3.553</v>
      </c>
      <c r="X28" s="173" t="n">
        <v>3.553</v>
      </c>
      <c r="Y28" s="173" t="n">
        <v>3.553</v>
      </c>
      <c r="Z28" s="173" t="n">
        <v>3.553</v>
      </c>
      <c r="AA28" s="173" t="n">
        <v>3.553</v>
      </c>
      <c r="AB28" s="173" t="n">
        <v>3.553</v>
      </c>
      <c r="AC28" s="173" t="n">
        <v>3.553</v>
      </c>
      <c r="AD28" s="173" t="n">
        <v>3.553</v>
      </c>
      <c r="AE28" s="173" t="n">
        <v>3.553</v>
      </c>
      <c r="AF28" s="173" t="n">
        <v>3.553</v>
      </c>
      <c r="AG28" s="173" t="n">
        <v>3.553</v>
      </c>
      <c r="AH28" s="173" t="n">
        <v>3.553</v>
      </c>
      <c r="AI28" s="170" t="n">
        <v>0</v>
      </c>
    </row>
    <row r="29" ht="15" customHeight="1" s="163">
      <c r="A29" s="21" t="inlineStr">
        <is>
          <t>CNV000:aa_E85</t>
        </is>
      </c>
      <c r="B29" s="26" t="inlineStr">
        <is>
          <t xml:space="preserve">  E85</t>
        </is>
      </c>
      <c r="C29" s="173" t="n">
        <v>3.987013</v>
      </c>
      <c r="D29" s="173" t="n">
        <v>3.987013</v>
      </c>
      <c r="E29" s="173" t="n">
        <v>3.987013</v>
      </c>
      <c r="F29" s="173" t="n">
        <v>3.987013</v>
      </c>
      <c r="G29" s="173" t="n">
        <v>3.987013</v>
      </c>
      <c r="H29" s="173" t="n">
        <v>3.987013</v>
      </c>
      <c r="I29" s="173" t="n">
        <v>3.987013</v>
      </c>
      <c r="J29" s="173" t="n">
        <v>3.987013</v>
      </c>
      <c r="K29" s="173" t="n">
        <v>3.987013</v>
      </c>
      <c r="L29" s="173" t="n">
        <v>3.987013</v>
      </c>
      <c r="M29" s="173" t="n">
        <v>3.987013</v>
      </c>
      <c r="N29" s="173" t="n">
        <v>3.987013</v>
      </c>
      <c r="O29" s="173" t="n">
        <v>3.987013</v>
      </c>
      <c r="P29" s="173" t="n">
        <v>3.987013</v>
      </c>
      <c r="Q29" s="173" t="n">
        <v>3.987013</v>
      </c>
      <c r="R29" s="173" t="n">
        <v>3.987013</v>
      </c>
      <c r="S29" s="173" t="n">
        <v>3.987013</v>
      </c>
      <c r="T29" s="173" t="n">
        <v>3.987013</v>
      </c>
      <c r="U29" s="173" t="n">
        <v>3.987013</v>
      </c>
      <c r="V29" s="173" t="n">
        <v>3.987013</v>
      </c>
      <c r="W29" s="173" t="n">
        <v>3.987013</v>
      </c>
      <c r="X29" s="173" t="n">
        <v>3.987013</v>
      </c>
      <c r="Y29" s="173" t="n">
        <v>3.987013</v>
      </c>
      <c r="Z29" s="173" t="n">
        <v>3.987013</v>
      </c>
      <c r="AA29" s="173" t="n">
        <v>3.987013</v>
      </c>
      <c r="AB29" s="173" t="n">
        <v>3.987013</v>
      </c>
      <c r="AC29" s="173" t="n">
        <v>3.987013</v>
      </c>
      <c r="AD29" s="173" t="n">
        <v>3.987013</v>
      </c>
      <c r="AE29" s="173" t="n">
        <v>3.987013</v>
      </c>
      <c r="AF29" s="173" t="n">
        <v>3.987013</v>
      </c>
      <c r="AG29" s="173" t="n">
        <v>3.987013</v>
      </c>
      <c r="AH29" s="173" t="n">
        <v>3.987013</v>
      </c>
      <c r="AI29" s="170" t="n">
        <v>0</v>
      </c>
    </row>
    <row r="30" ht="15" customHeight="1" s="163">
      <c r="A30" s="21" t="inlineStr">
        <is>
          <t>CNV000:aa_JetFuel-Keros</t>
        </is>
      </c>
      <c r="B30" s="26" t="inlineStr">
        <is>
          <t xml:space="preserve">  Jet Fuel - Kerosene</t>
        </is>
      </c>
      <c r="C30" s="173" t="n">
        <v>5.67</v>
      </c>
      <c r="D30" s="173" t="n">
        <v>5.67</v>
      </c>
      <c r="E30" s="173" t="n">
        <v>5.67</v>
      </c>
      <c r="F30" s="173" t="n">
        <v>5.67</v>
      </c>
      <c r="G30" s="173" t="n">
        <v>5.67</v>
      </c>
      <c r="H30" s="173" t="n">
        <v>5.67</v>
      </c>
      <c r="I30" s="173" t="n">
        <v>5.67</v>
      </c>
      <c r="J30" s="173" t="n">
        <v>5.67</v>
      </c>
      <c r="K30" s="173" t="n">
        <v>5.67</v>
      </c>
      <c r="L30" s="173" t="n">
        <v>5.67</v>
      </c>
      <c r="M30" s="173" t="n">
        <v>5.67</v>
      </c>
      <c r="N30" s="173" t="n">
        <v>5.67</v>
      </c>
      <c r="O30" s="173" t="n">
        <v>5.67</v>
      </c>
      <c r="P30" s="173" t="n">
        <v>5.67</v>
      </c>
      <c r="Q30" s="173" t="n">
        <v>5.67</v>
      </c>
      <c r="R30" s="173" t="n">
        <v>5.67</v>
      </c>
      <c r="S30" s="173" t="n">
        <v>5.67</v>
      </c>
      <c r="T30" s="173" t="n">
        <v>5.67</v>
      </c>
      <c r="U30" s="173" t="n">
        <v>5.67</v>
      </c>
      <c r="V30" s="173" t="n">
        <v>5.67</v>
      </c>
      <c r="W30" s="173" t="n">
        <v>5.67</v>
      </c>
      <c r="X30" s="173" t="n">
        <v>5.67</v>
      </c>
      <c r="Y30" s="173" t="n">
        <v>5.67</v>
      </c>
      <c r="Z30" s="173" t="n">
        <v>5.67</v>
      </c>
      <c r="AA30" s="173" t="n">
        <v>5.67</v>
      </c>
      <c r="AB30" s="173" t="n">
        <v>5.67</v>
      </c>
      <c r="AC30" s="173" t="n">
        <v>5.67</v>
      </c>
      <c r="AD30" s="173" t="n">
        <v>5.67</v>
      </c>
      <c r="AE30" s="173" t="n">
        <v>5.67</v>
      </c>
      <c r="AF30" s="173" t="n">
        <v>5.67</v>
      </c>
      <c r="AG30" s="173" t="n">
        <v>5.67</v>
      </c>
      <c r="AH30" s="173" t="n">
        <v>5.67</v>
      </c>
      <c r="AI30" s="170" t="n">
        <v>0</v>
      </c>
    </row>
    <row r="31" ht="15" customHeight="1" s="163">
      <c r="A31" s="21" t="inlineStr">
        <is>
          <t>CNV000:aa_Lubricants</t>
        </is>
      </c>
      <c r="B31" s="26" t="inlineStr">
        <is>
          <t xml:space="preserve">  Lubricants</t>
        </is>
      </c>
      <c r="C31" s="173" t="n">
        <v>6.065</v>
      </c>
      <c r="D31" s="173" t="n">
        <v>6.065</v>
      </c>
      <c r="E31" s="173" t="n">
        <v>6.065</v>
      </c>
      <c r="F31" s="173" t="n">
        <v>6.065</v>
      </c>
      <c r="G31" s="173" t="n">
        <v>6.065</v>
      </c>
      <c r="H31" s="173" t="n">
        <v>6.065</v>
      </c>
      <c r="I31" s="173" t="n">
        <v>6.065</v>
      </c>
      <c r="J31" s="173" t="n">
        <v>6.065</v>
      </c>
      <c r="K31" s="173" t="n">
        <v>6.065</v>
      </c>
      <c r="L31" s="173" t="n">
        <v>6.065</v>
      </c>
      <c r="M31" s="173" t="n">
        <v>6.065</v>
      </c>
      <c r="N31" s="173" t="n">
        <v>6.065</v>
      </c>
      <c r="O31" s="173" t="n">
        <v>6.065</v>
      </c>
      <c r="P31" s="173" t="n">
        <v>6.065</v>
      </c>
      <c r="Q31" s="173" t="n">
        <v>6.065</v>
      </c>
      <c r="R31" s="173" t="n">
        <v>6.065</v>
      </c>
      <c r="S31" s="173" t="n">
        <v>6.065</v>
      </c>
      <c r="T31" s="173" t="n">
        <v>6.065</v>
      </c>
      <c r="U31" s="173" t="n">
        <v>6.065</v>
      </c>
      <c r="V31" s="173" t="n">
        <v>6.065</v>
      </c>
      <c r="W31" s="173" t="n">
        <v>6.065</v>
      </c>
      <c r="X31" s="173" t="n">
        <v>6.065</v>
      </c>
      <c r="Y31" s="173" t="n">
        <v>6.065</v>
      </c>
      <c r="Z31" s="173" t="n">
        <v>6.065</v>
      </c>
      <c r="AA31" s="173" t="n">
        <v>6.065</v>
      </c>
      <c r="AB31" s="173" t="n">
        <v>6.065</v>
      </c>
      <c r="AC31" s="173" t="n">
        <v>6.065</v>
      </c>
      <c r="AD31" s="173" t="n">
        <v>6.065</v>
      </c>
      <c r="AE31" s="173" t="n">
        <v>6.065</v>
      </c>
      <c r="AF31" s="173" t="n">
        <v>6.065</v>
      </c>
      <c r="AG31" s="173" t="n">
        <v>6.065</v>
      </c>
      <c r="AH31" s="173" t="n">
        <v>6.065</v>
      </c>
      <c r="AI31" s="170" t="n">
        <v>0</v>
      </c>
    </row>
    <row r="32" ht="15" customHeight="1" s="163">
      <c r="A32" s="21" t="inlineStr">
        <is>
          <t>CNV000:aa_MotorGasoline</t>
        </is>
      </c>
      <c r="B32" s="26" t="inlineStr">
        <is>
          <t xml:space="preserve">  Motor Gasoline Average</t>
        </is>
      </c>
      <c r="C32" s="173" t="n">
        <v>5.05386</v>
      </c>
      <c r="D32" s="173" t="n">
        <v>5.053543</v>
      </c>
      <c r="E32" s="173" t="n">
        <v>5.053223</v>
      </c>
      <c r="F32" s="173" t="n">
        <v>5.0529</v>
      </c>
      <c r="G32" s="173" t="n">
        <v>5.052573</v>
      </c>
      <c r="H32" s="173" t="n">
        <v>5.052236</v>
      </c>
      <c r="I32" s="173" t="n">
        <v>5.051097</v>
      </c>
      <c r="J32" s="173" t="n">
        <v>5.049826</v>
      </c>
      <c r="K32" s="173" t="n">
        <v>5.04855</v>
      </c>
      <c r="L32" s="173" t="n">
        <v>5.047413</v>
      </c>
      <c r="M32" s="173" t="n">
        <v>5.046274</v>
      </c>
      <c r="N32" s="173" t="n">
        <v>5.045039</v>
      </c>
      <c r="O32" s="173" t="n">
        <v>5.043882</v>
      </c>
      <c r="P32" s="173" t="n">
        <v>5.042722</v>
      </c>
      <c r="Q32" s="173" t="n">
        <v>5.041573</v>
      </c>
      <c r="R32" s="173" t="n">
        <v>5.040423</v>
      </c>
      <c r="S32" s="173" t="n">
        <v>5.03927</v>
      </c>
      <c r="T32" s="173" t="n">
        <v>5.038424</v>
      </c>
      <c r="U32" s="173" t="n">
        <v>5.037578</v>
      </c>
      <c r="V32" s="173" t="n">
        <v>5.036735</v>
      </c>
      <c r="W32" s="173" t="n">
        <v>5.035896</v>
      </c>
      <c r="X32" s="173" t="n">
        <v>5.035059</v>
      </c>
      <c r="Y32" s="173" t="n">
        <v>5.03436</v>
      </c>
      <c r="Z32" s="173" t="n">
        <v>5.033663</v>
      </c>
      <c r="AA32" s="173" t="n">
        <v>5.032969</v>
      </c>
      <c r="AB32" s="173" t="n">
        <v>5.032527</v>
      </c>
      <c r="AC32" s="173" t="n">
        <v>5.032016</v>
      </c>
      <c r="AD32" s="173" t="n">
        <v>5.031333</v>
      </c>
      <c r="AE32" s="173" t="n">
        <v>5.030649</v>
      </c>
      <c r="AF32" s="173" t="n">
        <v>5.029961</v>
      </c>
      <c r="AG32" s="173" t="n">
        <v>5.029273</v>
      </c>
      <c r="AH32" s="173" t="n">
        <v>5.028586</v>
      </c>
      <c r="AI32" s="170" t="n">
        <v>-0.000162</v>
      </c>
    </row>
    <row r="33" ht="15" customHeight="1" s="163">
      <c r="A33" s="21" t="inlineStr">
        <is>
          <t>CNV000:aa_TradMotorGas</t>
        </is>
      </c>
      <c r="B33" s="26" t="inlineStr">
        <is>
          <t xml:space="preserve">     Conventional Motor Gasoline</t>
        </is>
      </c>
      <c r="C33" s="173" t="n">
        <v>5.053576</v>
      </c>
      <c r="D33" s="173" t="n">
        <v>5.053226</v>
      </c>
      <c r="E33" s="173" t="n">
        <v>5.052875</v>
      </c>
      <c r="F33" s="173" t="n">
        <v>5.052523</v>
      </c>
      <c r="G33" s="173" t="n">
        <v>5.052169</v>
      </c>
      <c r="H33" s="173" t="n">
        <v>5.051812</v>
      </c>
      <c r="I33" s="173" t="n">
        <v>5.050571</v>
      </c>
      <c r="J33" s="173" t="n">
        <v>5.049155</v>
      </c>
      <c r="K33" s="173" t="n">
        <v>5.047734</v>
      </c>
      <c r="L33" s="173" t="n">
        <v>5.046495</v>
      </c>
      <c r="M33" s="173" t="n">
        <v>5.045257</v>
      </c>
      <c r="N33" s="173" t="n">
        <v>5.043902</v>
      </c>
      <c r="O33" s="173" t="n">
        <v>5.042648</v>
      </c>
      <c r="P33" s="173" t="n">
        <v>5.041393</v>
      </c>
      <c r="Q33" s="173" t="n">
        <v>5.040156</v>
      </c>
      <c r="R33" s="173" t="n">
        <v>5.03892</v>
      </c>
      <c r="S33" s="173" t="n">
        <v>5.037684</v>
      </c>
      <c r="T33" s="173" t="n">
        <v>5.036742</v>
      </c>
      <c r="U33" s="173" t="n">
        <v>5.0358</v>
      </c>
      <c r="V33" s="173" t="n">
        <v>5.034862</v>
      </c>
      <c r="W33" s="173" t="n">
        <v>5.033928</v>
      </c>
      <c r="X33" s="173" t="n">
        <v>5.032997</v>
      </c>
      <c r="Y33" s="173" t="n">
        <v>5.032236</v>
      </c>
      <c r="Z33" s="173" t="n">
        <v>5.031476</v>
      </c>
      <c r="AA33" s="173" t="n">
        <v>5.030721</v>
      </c>
      <c r="AB33" s="173" t="n">
        <v>5.030283</v>
      </c>
      <c r="AC33" s="173" t="n">
        <v>5.029759</v>
      </c>
      <c r="AD33" s="173" t="n">
        <v>5.029016</v>
      </c>
      <c r="AE33" s="173" t="n">
        <v>5.028269</v>
      </c>
      <c r="AF33" s="173" t="n">
        <v>5.027519</v>
      </c>
      <c r="AG33" s="173" t="n">
        <v>5.026767</v>
      </c>
      <c r="AH33" s="173" t="n">
        <v>5.026019</v>
      </c>
      <c r="AI33" s="170" t="n">
        <v>-0.000176</v>
      </c>
    </row>
    <row r="34" ht="15" customHeight="1" s="163">
      <c r="A34" s="21" t="inlineStr">
        <is>
          <t>CNV000:aa_ReforMotorGas</t>
        </is>
      </c>
      <c r="B34" s="26" t="inlineStr">
        <is>
          <t xml:space="preserve">     Reformulated Motor Gasoline</t>
        </is>
      </c>
      <c r="C34" s="173" t="n">
        <v>5.053392</v>
      </c>
      <c r="D34" s="173" t="n">
        <v>5.053022</v>
      </c>
      <c r="E34" s="173" t="n">
        <v>5.052651</v>
      </c>
      <c r="F34" s="173" t="n">
        <v>5.05228</v>
      </c>
      <c r="G34" s="173" t="n">
        <v>5.05191</v>
      </c>
      <c r="H34" s="173" t="n">
        <v>5.05154</v>
      </c>
      <c r="I34" s="173" t="n">
        <v>5.050274</v>
      </c>
      <c r="J34" s="173" t="n">
        <v>5.048923</v>
      </c>
      <c r="K34" s="173" t="n">
        <v>5.04757</v>
      </c>
      <c r="L34" s="173" t="n">
        <v>5.046304</v>
      </c>
      <c r="M34" s="173" t="n">
        <v>5.04504</v>
      </c>
      <c r="N34" s="173" t="n">
        <v>5.043721</v>
      </c>
      <c r="O34" s="173" t="n">
        <v>5.042451</v>
      </c>
      <c r="P34" s="173" t="n">
        <v>5.041181</v>
      </c>
      <c r="Q34" s="173" t="n">
        <v>5.039921</v>
      </c>
      <c r="R34" s="173" t="n">
        <v>5.038661</v>
      </c>
      <c r="S34" s="173" t="n">
        <v>5.037404</v>
      </c>
      <c r="T34" s="173" t="n">
        <v>5.03652</v>
      </c>
      <c r="U34" s="173" t="n">
        <v>5.035636</v>
      </c>
      <c r="V34" s="173" t="n">
        <v>5.034755</v>
      </c>
      <c r="W34" s="173" t="n">
        <v>5.033875</v>
      </c>
      <c r="X34" s="173" t="n">
        <v>5.032996</v>
      </c>
      <c r="Y34" s="173" t="n">
        <v>5.032218</v>
      </c>
      <c r="Z34" s="173" t="n">
        <v>5.03144</v>
      </c>
      <c r="AA34" s="173" t="n">
        <v>5.030665</v>
      </c>
      <c r="AB34" s="173" t="n">
        <v>5.030044</v>
      </c>
      <c r="AC34" s="173" t="n">
        <v>5.02938</v>
      </c>
      <c r="AD34" s="173" t="n">
        <v>5.028612</v>
      </c>
      <c r="AE34" s="173" t="n">
        <v>5.027842</v>
      </c>
      <c r="AF34" s="173" t="n">
        <v>5.027071</v>
      </c>
      <c r="AG34" s="173" t="n">
        <v>5.026297</v>
      </c>
      <c r="AH34" s="173" t="n">
        <v>5.025527</v>
      </c>
      <c r="AI34" s="170" t="n">
        <v>-0.000178</v>
      </c>
    </row>
    <row r="35" ht="15" customHeight="1" s="163">
      <c r="A35" s="21" t="inlineStr">
        <is>
          <t>CNV000:convert_cbob</t>
        </is>
      </c>
      <c r="B35" s="26" t="inlineStr">
        <is>
          <t xml:space="preserve">     Conventional before Blending</t>
        </is>
      </c>
      <c r="C35" s="173" t="n">
        <v>5.22228</v>
      </c>
      <c r="D35" s="173" t="n">
        <v>5.22228</v>
      </c>
      <c r="E35" s="173" t="n">
        <v>5.22228</v>
      </c>
      <c r="F35" s="173" t="n">
        <v>5.22228</v>
      </c>
      <c r="G35" s="173" t="n">
        <v>5.22228</v>
      </c>
      <c r="H35" s="173" t="n">
        <v>5.22228</v>
      </c>
      <c r="I35" s="173" t="n">
        <v>5.22228</v>
      </c>
      <c r="J35" s="173" t="n">
        <v>5.22228</v>
      </c>
      <c r="K35" s="173" t="n">
        <v>5.22228</v>
      </c>
      <c r="L35" s="173" t="n">
        <v>5.22228</v>
      </c>
      <c r="M35" s="173" t="n">
        <v>5.22228</v>
      </c>
      <c r="N35" s="173" t="n">
        <v>5.22228</v>
      </c>
      <c r="O35" s="173" t="n">
        <v>5.22228</v>
      </c>
      <c r="P35" s="173" t="n">
        <v>5.22228</v>
      </c>
      <c r="Q35" s="173" t="n">
        <v>5.22228</v>
      </c>
      <c r="R35" s="173" t="n">
        <v>5.22228</v>
      </c>
      <c r="S35" s="173" t="n">
        <v>5.22228</v>
      </c>
      <c r="T35" s="173" t="n">
        <v>5.22228</v>
      </c>
      <c r="U35" s="173" t="n">
        <v>5.22228</v>
      </c>
      <c r="V35" s="173" t="n">
        <v>5.22228</v>
      </c>
      <c r="W35" s="173" t="n">
        <v>5.22228</v>
      </c>
      <c r="X35" s="173" t="n">
        <v>5.22228</v>
      </c>
      <c r="Y35" s="173" t="n">
        <v>5.22228</v>
      </c>
      <c r="Z35" s="173" t="n">
        <v>5.22228</v>
      </c>
      <c r="AA35" s="173" t="n">
        <v>5.22228</v>
      </c>
      <c r="AB35" s="173" t="n">
        <v>5.22228</v>
      </c>
      <c r="AC35" s="173" t="n">
        <v>5.22228</v>
      </c>
      <c r="AD35" s="173" t="n">
        <v>5.22228</v>
      </c>
      <c r="AE35" s="173" t="n">
        <v>5.22228</v>
      </c>
      <c r="AF35" s="173" t="n">
        <v>5.22228</v>
      </c>
      <c r="AG35" s="173" t="n">
        <v>5.22228</v>
      </c>
      <c r="AH35" s="173" t="n">
        <v>5.22228</v>
      </c>
      <c r="AI35" s="170" t="n">
        <v>0</v>
      </c>
    </row>
    <row r="36" ht="15" customHeight="1" s="163">
      <c r="A36" s="21" t="inlineStr">
        <is>
          <t>CNV000:convert_rbob</t>
        </is>
      </c>
      <c r="B36" s="26" t="inlineStr">
        <is>
          <t xml:space="preserve">     Reformulated before Blending</t>
        </is>
      </c>
      <c r="C36" s="173" t="n">
        <v>5.22228</v>
      </c>
      <c r="D36" s="173" t="n">
        <v>5.22228</v>
      </c>
      <c r="E36" s="173" t="n">
        <v>5.22228</v>
      </c>
      <c r="F36" s="173" t="n">
        <v>5.22228</v>
      </c>
      <c r="G36" s="173" t="n">
        <v>5.22228</v>
      </c>
      <c r="H36" s="173" t="n">
        <v>5.22228</v>
      </c>
      <c r="I36" s="173" t="n">
        <v>5.22228</v>
      </c>
      <c r="J36" s="173" t="n">
        <v>5.22228</v>
      </c>
      <c r="K36" s="173" t="n">
        <v>5.22228</v>
      </c>
      <c r="L36" s="173" t="n">
        <v>5.22228</v>
      </c>
      <c r="M36" s="173" t="n">
        <v>5.22228</v>
      </c>
      <c r="N36" s="173" t="n">
        <v>5.22228</v>
      </c>
      <c r="O36" s="173" t="n">
        <v>5.22228</v>
      </c>
      <c r="P36" s="173" t="n">
        <v>5.22228</v>
      </c>
      <c r="Q36" s="173" t="n">
        <v>5.22228</v>
      </c>
      <c r="R36" s="173" t="n">
        <v>5.22228</v>
      </c>
      <c r="S36" s="173" t="n">
        <v>5.22228</v>
      </c>
      <c r="T36" s="173" t="n">
        <v>5.22228</v>
      </c>
      <c r="U36" s="173" t="n">
        <v>5.22228</v>
      </c>
      <c r="V36" s="173" t="n">
        <v>5.22228</v>
      </c>
      <c r="W36" s="173" t="n">
        <v>5.22228</v>
      </c>
      <c r="X36" s="173" t="n">
        <v>5.22228</v>
      </c>
      <c r="Y36" s="173" t="n">
        <v>5.22228</v>
      </c>
      <c r="Z36" s="173" t="n">
        <v>5.22228</v>
      </c>
      <c r="AA36" s="173" t="n">
        <v>5.22228</v>
      </c>
      <c r="AB36" s="173" t="n">
        <v>5.22228</v>
      </c>
      <c r="AC36" s="173" t="n">
        <v>5.22228</v>
      </c>
      <c r="AD36" s="173" t="n">
        <v>5.22228</v>
      </c>
      <c r="AE36" s="173" t="n">
        <v>5.22228</v>
      </c>
      <c r="AF36" s="173" t="n">
        <v>5.22228</v>
      </c>
      <c r="AG36" s="173" t="n">
        <v>5.22228</v>
      </c>
      <c r="AH36" s="173" t="n">
        <v>5.22228</v>
      </c>
      <c r="AI36" s="170" t="n">
        <v>0</v>
      </c>
    </row>
    <row r="37" ht="15" customHeight="1" s="163">
      <c r="A37" s="21" t="inlineStr">
        <is>
          <t>CNV000:aa_PentanesPlus</t>
        </is>
      </c>
      <c r="B37" s="26" t="inlineStr">
        <is>
          <t xml:space="preserve">  Natural Gasoline</t>
        </is>
      </c>
      <c r="C37" s="173" t="n">
        <v>4.62</v>
      </c>
      <c r="D37" s="173" t="n">
        <v>4.62</v>
      </c>
      <c r="E37" s="173" t="n">
        <v>4.62</v>
      </c>
      <c r="F37" s="173" t="n">
        <v>4.62</v>
      </c>
      <c r="G37" s="173" t="n">
        <v>4.62</v>
      </c>
      <c r="H37" s="173" t="n">
        <v>4.62</v>
      </c>
      <c r="I37" s="173" t="n">
        <v>4.62</v>
      </c>
      <c r="J37" s="173" t="n">
        <v>4.62</v>
      </c>
      <c r="K37" s="173" t="n">
        <v>4.62</v>
      </c>
      <c r="L37" s="173" t="n">
        <v>4.62</v>
      </c>
      <c r="M37" s="173" t="n">
        <v>4.62</v>
      </c>
      <c r="N37" s="173" t="n">
        <v>4.62</v>
      </c>
      <c r="O37" s="173" t="n">
        <v>4.62</v>
      </c>
      <c r="P37" s="173" t="n">
        <v>4.62</v>
      </c>
      <c r="Q37" s="173" t="n">
        <v>4.62</v>
      </c>
      <c r="R37" s="173" t="n">
        <v>4.62</v>
      </c>
      <c r="S37" s="173" t="n">
        <v>4.62</v>
      </c>
      <c r="T37" s="173" t="n">
        <v>4.62</v>
      </c>
      <c r="U37" s="173" t="n">
        <v>4.62</v>
      </c>
      <c r="V37" s="173" t="n">
        <v>4.62</v>
      </c>
      <c r="W37" s="173" t="n">
        <v>4.62</v>
      </c>
      <c r="X37" s="173" t="n">
        <v>4.62</v>
      </c>
      <c r="Y37" s="173" t="n">
        <v>4.62</v>
      </c>
      <c r="Z37" s="173" t="n">
        <v>4.62</v>
      </c>
      <c r="AA37" s="173" t="n">
        <v>4.62</v>
      </c>
      <c r="AB37" s="173" t="n">
        <v>4.62</v>
      </c>
      <c r="AC37" s="173" t="n">
        <v>4.62</v>
      </c>
      <c r="AD37" s="173" t="n">
        <v>4.62</v>
      </c>
      <c r="AE37" s="173" t="n">
        <v>4.62</v>
      </c>
      <c r="AF37" s="173" t="n">
        <v>4.62</v>
      </c>
      <c r="AG37" s="173" t="n">
        <v>4.62</v>
      </c>
      <c r="AH37" s="173" t="n">
        <v>4.62</v>
      </c>
      <c r="AI37" s="170" t="n">
        <v>0</v>
      </c>
    </row>
    <row r="38" ht="15" customHeight="1" s="163">
      <c r="A38" s="21" t="inlineStr">
        <is>
          <t>CNV000:aa_OtherPetroleu</t>
        </is>
      </c>
      <c r="B38" s="26" t="inlineStr">
        <is>
          <t xml:space="preserve">  Other Petroleum</t>
        </is>
      </c>
      <c r="C38" s="173" t="n">
        <v>5.8</v>
      </c>
      <c r="D38" s="173" t="n">
        <v>5.8</v>
      </c>
      <c r="E38" s="173" t="n">
        <v>5.8</v>
      </c>
      <c r="F38" s="173" t="n">
        <v>5.8</v>
      </c>
      <c r="G38" s="173" t="n">
        <v>5.8</v>
      </c>
      <c r="H38" s="173" t="n">
        <v>5.8</v>
      </c>
      <c r="I38" s="173" t="n">
        <v>5.8</v>
      </c>
      <c r="J38" s="173" t="n">
        <v>5.8</v>
      </c>
      <c r="K38" s="173" t="n">
        <v>5.8</v>
      </c>
      <c r="L38" s="173" t="n">
        <v>5.8</v>
      </c>
      <c r="M38" s="173" t="n">
        <v>5.8</v>
      </c>
      <c r="N38" s="173" t="n">
        <v>5.8</v>
      </c>
      <c r="O38" s="173" t="n">
        <v>5.8</v>
      </c>
      <c r="P38" s="173" t="n">
        <v>5.8</v>
      </c>
      <c r="Q38" s="173" t="n">
        <v>5.8</v>
      </c>
      <c r="R38" s="173" t="n">
        <v>5.8</v>
      </c>
      <c r="S38" s="173" t="n">
        <v>5.8</v>
      </c>
      <c r="T38" s="173" t="n">
        <v>5.8</v>
      </c>
      <c r="U38" s="173" t="n">
        <v>5.8</v>
      </c>
      <c r="V38" s="173" t="n">
        <v>5.8</v>
      </c>
      <c r="W38" s="173" t="n">
        <v>5.8</v>
      </c>
      <c r="X38" s="173" t="n">
        <v>5.8</v>
      </c>
      <c r="Y38" s="173" t="n">
        <v>5.8</v>
      </c>
      <c r="Z38" s="173" t="n">
        <v>5.8</v>
      </c>
      <c r="AA38" s="173" t="n">
        <v>5.8</v>
      </c>
      <c r="AB38" s="173" t="n">
        <v>5.8</v>
      </c>
      <c r="AC38" s="173" t="n">
        <v>5.8</v>
      </c>
      <c r="AD38" s="173" t="n">
        <v>5.8</v>
      </c>
      <c r="AE38" s="173" t="n">
        <v>5.8</v>
      </c>
      <c r="AF38" s="173" t="n">
        <v>5.8</v>
      </c>
      <c r="AG38" s="173" t="n">
        <v>5.8</v>
      </c>
      <c r="AH38" s="173" t="n">
        <v>5.8</v>
      </c>
      <c r="AI38" s="170" t="n">
        <v>0</v>
      </c>
    </row>
    <row r="39" ht="15" customHeight="1" s="163">
      <c r="A39" s="21" t="inlineStr">
        <is>
          <t>CNV000:aa_PetrochemFeed</t>
        </is>
      </c>
      <c r="B39" s="26" t="inlineStr">
        <is>
          <t xml:space="preserve">  Petrochemical Feedstocks</t>
        </is>
      </c>
      <c r="C39" s="173" t="n">
        <v>5.435604</v>
      </c>
      <c r="D39" s="173" t="n">
        <v>5.435604</v>
      </c>
      <c r="E39" s="173" t="n">
        <v>5.435604</v>
      </c>
      <c r="F39" s="173" t="n">
        <v>5.435604</v>
      </c>
      <c r="G39" s="173" t="n">
        <v>5.435604</v>
      </c>
      <c r="H39" s="173" t="n">
        <v>5.435604</v>
      </c>
      <c r="I39" s="173" t="n">
        <v>5.435604</v>
      </c>
      <c r="J39" s="173" t="n">
        <v>5.435604</v>
      </c>
      <c r="K39" s="173" t="n">
        <v>5.435604</v>
      </c>
      <c r="L39" s="173" t="n">
        <v>5.435604</v>
      </c>
      <c r="M39" s="173" t="n">
        <v>5.435604</v>
      </c>
      <c r="N39" s="173" t="n">
        <v>5.435604</v>
      </c>
      <c r="O39" s="173" t="n">
        <v>5.435604</v>
      </c>
      <c r="P39" s="173" t="n">
        <v>5.435604</v>
      </c>
      <c r="Q39" s="173" t="n">
        <v>5.435604</v>
      </c>
      <c r="R39" s="173" t="n">
        <v>5.435604</v>
      </c>
      <c r="S39" s="173" t="n">
        <v>5.435604</v>
      </c>
      <c r="T39" s="173" t="n">
        <v>5.435604</v>
      </c>
      <c r="U39" s="173" t="n">
        <v>5.435604</v>
      </c>
      <c r="V39" s="173" t="n">
        <v>5.435604</v>
      </c>
      <c r="W39" s="173" t="n">
        <v>5.435604</v>
      </c>
      <c r="X39" s="173" t="n">
        <v>5.435604</v>
      </c>
      <c r="Y39" s="173" t="n">
        <v>5.435604</v>
      </c>
      <c r="Z39" s="173" t="n">
        <v>5.435604</v>
      </c>
      <c r="AA39" s="173" t="n">
        <v>5.435604</v>
      </c>
      <c r="AB39" s="173" t="n">
        <v>5.435604</v>
      </c>
      <c r="AC39" s="173" t="n">
        <v>5.435604</v>
      </c>
      <c r="AD39" s="173" t="n">
        <v>5.435604</v>
      </c>
      <c r="AE39" s="173" t="n">
        <v>5.435604</v>
      </c>
      <c r="AF39" s="173" t="n">
        <v>5.435604</v>
      </c>
      <c r="AG39" s="173" t="n">
        <v>5.435604</v>
      </c>
      <c r="AH39" s="173" t="n">
        <v>5.435604</v>
      </c>
      <c r="AI39" s="170" t="n">
        <v>0</v>
      </c>
    </row>
    <row r="40" ht="15" customHeight="1" s="163">
      <c r="A40" s="21" t="inlineStr">
        <is>
          <t>CNV000:aa_PetroleumCoke</t>
        </is>
      </c>
      <c r="B40" s="26" t="inlineStr">
        <is>
          <t xml:space="preserve">  Petroleum Coke</t>
        </is>
      </c>
      <c r="C40" s="173" t="n">
        <v>6.287</v>
      </c>
      <c r="D40" s="173" t="n">
        <v>6.287</v>
      </c>
      <c r="E40" s="173" t="n">
        <v>6.287</v>
      </c>
      <c r="F40" s="173" t="n">
        <v>6.287</v>
      </c>
      <c r="G40" s="173" t="n">
        <v>6.287</v>
      </c>
      <c r="H40" s="173" t="n">
        <v>6.287</v>
      </c>
      <c r="I40" s="173" t="n">
        <v>6.287</v>
      </c>
      <c r="J40" s="173" t="n">
        <v>6.287</v>
      </c>
      <c r="K40" s="173" t="n">
        <v>6.287</v>
      </c>
      <c r="L40" s="173" t="n">
        <v>6.287</v>
      </c>
      <c r="M40" s="173" t="n">
        <v>6.287</v>
      </c>
      <c r="N40" s="173" t="n">
        <v>6.287</v>
      </c>
      <c r="O40" s="173" t="n">
        <v>6.287</v>
      </c>
      <c r="P40" s="173" t="n">
        <v>6.287</v>
      </c>
      <c r="Q40" s="173" t="n">
        <v>6.287</v>
      </c>
      <c r="R40" s="173" t="n">
        <v>6.287</v>
      </c>
      <c r="S40" s="173" t="n">
        <v>6.287</v>
      </c>
      <c r="T40" s="173" t="n">
        <v>6.287</v>
      </c>
      <c r="U40" s="173" t="n">
        <v>6.287</v>
      </c>
      <c r="V40" s="173" t="n">
        <v>6.287</v>
      </c>
      <c r="W40" s="173" t="n">
        <v>6.287</v>
      </c>
      <c r="X40" s="173" t="n">
        <v>6.287</v>
      </c>
      <c r="Y40" s="173" t="n">
        <v>6.287</v>
      </c>
      <c r="Z40" s="173" t="n">
        <v>6.287</v>
      </c>
      <c r="AA40" s="173" t="n">
        <v>6.287</v>
      </c>
      <c r="AB40" s="173" t="n">
        <v>6.287</v>
      </c>
      <c r="AC40" s="173" t="n">
        <v>6.287</v>
      </c>
      <c r="AD40" s="173" t="n">
        <v>6.287</v>
      </c>
      <c r="AE40" s="173" t="n">
        <v>6.287</v>
      </c>
      <c r="AF40" s="173" t="n">
        <v>6.287</v>
      </c>
      <c r="AG40" s="173" t="n">
        <v>6.287</v>
      </c>
      <c r="AH40" s="173" t="n">
        <v>6.287</v>
      </c>
      <c r="AI40" s="170" t="n">
        <v>0</v>
      </c>
    </row>
    <row r="41" ht="15" customHeight="1" s="163">
      <c r="A41" s="21" t="inlineStr">
        <is>
          <t>CNV000:aa_ResidualFuel</t>
        </is>
      </c>
      <c r="B41" s="26" t="inlineStr">
        <is>
          <t xml:space="preserve">  Residual Fuel</t>
        </is>
      </c>
      <c r="C41" s="173" t="n">
        <v>6.287</v>
      </c>
      <c r="D41" s="173" t="n">
        <v>6.287</v>
      </c>
      <c r="E41" s="173" t="n">
        <v>6.287</v>
      </c>
      <c r="F41" s="173" t="n">
        <v>6.287</v>
      </c>
      <c r="G41" s="173" t="n">
        <v>6.287</v>
      </c>
      <c r="H41" s="173" t="n">
        <v>6.287</v>
      </c>
      <c r="I41" s="173" t="n">
        <v>6.287</v>
      </c>
      <c r="J41" s="173" t="n">
        <v>6.287</v>
      </c>
      <c r="K41" s="173" t="n">
        <v>6.287</v>
      </c>
      <c r="L41" s="173" t="n">
        <v>6.287</v>
      </c>
      <c r="M41" s="173" t="n">
        <v>6.287</v>
      </c>
      <c r="N41" s="173" t="n">
        <v>6.287</v>
      </c>
      <c r="O41" s="173" t="n">
        <v>6.287</v>
      </c>
      <c r="P41" s="173" t="n">
        <v>6.287</v>
      </c>
      <c r="Q41" s="173" t="n">
        <v>6.287</v>
      </c>
      <c r="R41" s="173" t="n">
        <v>6.287</v>
      </c>
      <c r="S41" s="173" t="n">
        <v>6.287</v>
      </c>
      <c r="T41" s="173" t="n">
        <v>6.287</v>
      </c>
      <c r="U41" s="173" t="n">
        <v>6.287</v>
      </c>
      <c r="V41" s="173" t="n">
        <v>6.287</v>
      </c>
      <c r="W41" s="173" t="n">
        <v>6.287</v>
      </c>
      <c r="X41" s="173" t="n">
        <v>6.287</v>
      </c>
      <c r="Y41" s="173" t="n">
        <v>6.287</v>
      </c>
      <c r="Z41" s="173" t="n">
        <v>6.287</v>
      </c>
      <c r="AA41" s="173" t="n">
        <v>6.287</v>
      </c>
      <c r="AB41" s="173" t="n">
        <v>6.287</v>
      </c>
      <c r="AC41" s="173" t="n">
        <v>6.287</v>
      </c>
      <c r="AD41" s="173" t="n">
        <v>6.287</v>
      </c>
      <c r="AE41" s="173" t="n">
        <v>6.287</v>
      </c>
      <c r="AF41" s="173" t="n">
        <v>6.287</v>
      </c>
      <c r="AG41" s="173" t="n">
        <v>6.287</v>
      </c>
      <c r="AH41" s="173" t="n">
        <v>6.287</v>
      </c>
      <c r="AI41" s="170" t="n">
        <v>0</v>
      </c>
    </row>
    <row r="42" ht="15" customHeight="1" s="163">
      <c r="A42" s="21" t="inlineStr">
        <is>
          <t>CNV000:aa_StillGas</t>
        </is>
      </c>
      <c r="B42" s="26" t="inlineStr">
        <is>
          <t xml:space="preserve">  Still Gas</t>
        </is>
      </c>
      <c r="C42" s="173" t="n">
        <v>6.287</v>
      </c>
      <c r="D42" s="173" t="n">
        <v>6.287</v>
      </c>
      <c r="E42" s="173" t="n">
        <v>6.287</v>
      </c>
      <c r="F42" s="173" t="n">
        <v>6.287</v>
      </c>
      <c r="G42" s="173" t="n">
        <v>6.287</v>
      </c>
      <c r="H42" s="173" t="n">
        <v>6.287</v>
      </c>
      <c r="I42" s="173" t="n">
        <v>6.287</v>
      </c>
      <c r="J42" s="173" t="n">
        <v>6.287</v>
      </c>
      <c r="K42" s="173" t="n">
        <v>6.287</v>
      </c>
      <c r="L42" s="173" t="n">
        <v>6.287</v>
      </c>
      <c r="M42" s="173" t="n">
        <v>6.287</v>
      </c>
      <c r="N42" s="173" t="n">
        <v>6.287</v>
      </c>
      <c r="O42" s="173" t="n">
        <v>6.287</v>
      </c>
      <c r="P42" s="173" t="n">
        <v>6.287</v>
      </c>
      <c r="Q42" s="173" t="n">
        <v>6.287</v>
      </c>
      <c r="R42" s="173" t="n">
        <v>6.287</v>
      </c>
      <c r="S42" s="173" t="n">
        <v>6.287</v>
      </c>
      <c r="T42" s="173" t="n">
        <v>6.287</v>
      </c>
      <c r="U42" s="173" t="n">
        <v>6.287</v>
      </c>
      <c r="V42" s="173" t="n">
        <v>6.287</v>
      </c>
      <c r="W42" s="173" t="n">
        <v>6.287</v>
      </c>
      <c r="X42" s="173" t="n">
        <v>6.287</v>
      </c>
      <c r="Y42" s="173" t="n">
        <v>6.287</v>
      </c>
      <c r="Z42" s="173" t="n">
        <v>6.287</v>
      </c>
      <c r="AA42" s="173" t="n">
        <v>6.287</v>
      </c>
      <c r="AB42" s="173" t="n">
        <v>6.287</v>
      </c>
      <c r="AC42" s="173" t="n">
        <v>6.287</v>
      </c>
      <c r="AD42" s="173" t="n">
        <v>6.287</v>
      </c>
      <c r="AE42" s="173" t="n">
        <v>6.287</v>
      </c>
      <c r="AF42" s="173" t="n">
        <v>6.287</v>
      </c>
      <c r="AG42" s="173" t="n">
        <v>6.287</v>
      </c>
      <c r="AH42" s="173" t="n">
        <v>6.287</v>
      </c>
      <c r="AI42" s="170" t="n">
        <v>0</v>
      </c>
    </row>
    <row r="43" ht="15" customHeight="1" s="163">
      <c r="A43" s="21" t="inlineStr">
        <is>
          <t>CNV000:aa_UnfinishOilIm</t>
        </is>
      </c>
      <c r="B43" s="26" t="inlineStr">
        <is>
          <t xml:space="preserve">  Unfinished Oils</t>
        </is>
      </c>
      <c r="C43" s="173" t="n">
        <v>6.153794</v>
      </c>
      <c r="D43" s="173" t="n">
        <v>6.194235</v>
      </c>
      <c r="E43" s="173" t="n">
        <v>6.189125</v>
      </c>
      <c r="F43" s="173" t="n">
        <v>6.185256</v>
      </c>
      <c r="G43" s="173" t="n">
        <v>6.178966</v>
      </c>
      <c r="H43" s="173" t="n">
        <v>6.172843</v>
      </c>
      <c r="I43" s="173" t="n">
        <v>6.165823</v>
      </c>
      <c r="J43" s="173" t="n">
        <v>6.157691</v>
      </c>
      <c r="K43" s="173" t="n">
        <v>6.15875</v>
      </c>
      <c r="L43" s="173" t="n">
        <v>6.159815</v>
      </c>
      <c r="M43" s="173" t="n">
        <v>6.160887</v>
      </c>
      <c r="N43" s="173" t="n">
        <v>6.162986</v>
      </c>
      <c r="O43" s="173" t="n">
        <v>6.163051</v>
      </c>
      <c r="P43" s="173" t="n">
        <v>6.164641</v>
      </c>
      <c r="Q43" s="173" t="n">
        <v>6.165243</v>
      </c>
      <c r="R43" s="173" t="n">
        <v>6.16635</v>
      </c>
      <c r="S43" s="173" t="n">
        <v>6.167464</v>
      </c>
      <c r="T43" s="173" t="n">
        <v>6.168586</v>
      </c>
      <c r="U43" s="173" t="n">
        <v>6.169715</v>
      </c>
      <c r="V43" s="173" t="n">
        <v>6.170851</v>
      </c>
      <c r="W43" s="173" t="n">
        <v>6.171995</v>
      </c>
      <c r="X43" s="173" t="n">
        <v>6.173145</v>
      </c>
      <c r="Y43" s="173" t="n">
        <v>6.174229</v>
      </c>
      <c r="Z43" s="173" t="n">
        <v>6.175396</v>
      </c>
      <c r="AA43" s="173" t="n">
        <v>6.176572</v>
      </c>
      <c r="AB43" s="173" t="n">
        <v>6.177754</v>
      </c>
      <c r="AC43" s="173" t="n">
        <v>6.178945</v>
      </c>
      <c r="AD43" s="173" t="n">
        <v>6.180144</v>
      </c>
      <c r="AE43" s="173" t="n">
        <v>6.181352</v>
      </c>
      <c r="AF43" s="173" t="n">
        <v>6.182567</v>
      </c>
      <c r="AG43" s="173" t="n">
        <v>6.183791</v>
      </c>
      <c r="AH43" s="173" t="n">
        <v>6.185023</v>
      </c>
      <c r="AI43" s="170" t="n">
        <v>0.000163</v>
      </c>
    </row>
    <row r="44" ht="15" customHeight="1" s="163">
      <c r="A44" s="21" t="inlineStr">
        <is>
          <t>CNV000:aa_TotalPetroleu</t>
        </is>
      </c>
      <c r="B44" s="26" t="inlineStr">
        <is>
          <t xml:space="preserve">  Total Petroleum Consumption</t>
        </is>
      </c>
      <c r="C44" s="173" t="n">
        <v>5.122477</v>
      </c>
      <c r="D44" s="173" t="n">
        <v>5.07284</v>
      </c>
      <c r="E44" s="173" t="n">
        <v>5.112672</v>
      </c>
      <c r="F44" s="173" t="n">
        <v>5.107801</v>
      </c>
      <c r="G44" s="173" t="n">
        <v>5.106295</v>
      </c>
      <c r="H44" s="173" t="n">
        <v>5.102963</v>
      </c>
      <c r="I44" s="173" t="n">
        <v>5.10178</v>
      </c>
      <c r="J44" s="173" t="n">
        <v>5.100844</v>
      </c>
      <c r="K44" s="173" t="n">
        <v>5.097609</v>
      </c>
      <c r="L44" s="173" t="n">
        <v>5.097109</v>
      </c>
      <c r="M44" s="173" t="n">
        <v>5.095479</v>
      </c>
      <c r="N44" s="173" t="n">
        <v>5.094931</v>
      </c>
      <c r="O44" s="173" t="n">
        <v>5.093499</v>
      </c>
      <c r="P44" s="173" t="n">
        <v>5.092192</v>
      </c>
      <c r="Q44" s="173" t="n">
        <v>5.089801</v>
      </c>
      <c r="R44" s="173" t="n">
        <v>5.090094</v>
      </c>
      <c r="S44" s="173" t="n">
        <v>5.089013</v>
      </c>
      <c r="T44" s="173" t="n">
        <v>5.086925</v>
      </c>
      <c r="U44" s="173" t="n">
        <v>5.086362</v>
      </c>
      <c r="V44" s="173" t="n">
        <v>5.08569</v>
      </c>
      <c r="W44" s="173" t="n">
        <v>5.084962</v>
      </c>
      <c r="X44" s="173" t="n">
        <v>5.083045</v>
      </c>
      <c r="Y44" s="173" t="n">
        <v>5.083106</v>
      </c>
      <c r="Z44" s="173" t="n">
        <v>5.082249</v>
      </c>
      <c r="AA44" s="173" t="n">
        <v>5.082109</v>
      </c>
      <c r="AB44" s="173" t="n">
        <v>5.081768</v>
      </c>
      <c r="AC44" s="173" t="n">
        <v>5.082486</v>
      </c>
      <c r="AD44" s="173" t="n">
        <v>5.081576</v>
      </c>
      <c r="AE44" s="173" t="n">
        <v>5.081859</v>
      </c>
      <c r="AF44" s="173" t="n">
        <v>5.082116</v>
      </c>
      <c r="AG44" s="173" t="n">
        <v>5.081609</v>
      </c>
      <c r="AH44" s="173" t="n">
        <v>5.082578</v>
      </c>
      <c r="AI44" s="170" t="n">
        <v>-0.000252</v>
      </c>
    </row>
    <row r="45" ht="15" customHeight="1" s="163">
      <c r="A45" s="21" t="inlineStr">
        <is>
          <t>CNV000:aa_Imports</t>
        </is>
      </c>
      <c r="B45" s="26" t="inlineStr">
        <is>
          <t xml:space="preserve">  Petroleum Product Imports</t>
        </is>
      </c>
      <c r="C45" s="173" t="n">
        <v>5.826358</v>
      </c>
      <c r="D45" s="173" t="n">
        <v>5.904189</v>
      </c>
      <c r="E45" s="173" t="n">
        <v>5.82424</v>
      </c>
      <c r="F45" s="173" t="n">
        <v>5.821894</v>
      </c>
      <c r="G45" s="173" t="n">
        <v>5.809876</v>
      </c>
      <c r="H45" s="173" t="n">
        <v>5.811993</v>
      </c>
      <c r="I45" s="173" t="n">
        <v>5.793793</v>
      </c>
      <c r="J45" s="173" t="n">
        <v>5.80597</v>
      </c>
      <c r="K45" s="173" t="n">
        <v>5.823914</v>
      </c>
      <c r="L45" s="173" t="n">
        <v>5.827754</v>
      </c>
      <c r="M45" s="173" t="n">
        <v>5.840784</v>
      </c>
      <c r="N45" s="173" t="n">
        <v>5.854877</v>
      </c>
      <c r="O45" s="173" t="n">
        <v>5.86724</v>
      </c>
      <c r="P45" s="173" t="n">
        <v>5.840265</v>
      </c>
      <c r="Q45" s="173" t="n">
        <v>5.778894</v>
      </c>
      <c r="R45" s="173" t="n">
        <v>5.729787</v>
      </c>
      <c r="S45" s="173" t="n">
        <v>5.704897</v>
      </c>
      <c r="T45" s="173" t="n">
        <v>5.651903</v>
      </c>
      <c r="U45" s="173" t="n">
        <v>5.600453</v>
      </c>
      <c r="V45" s="173" t="n">
        <v>5.545398</v>
      </c>
      <c r="W45" s="173" t="n">
        <v>5.511117</v>
      </c>
      <c r="X45" s="173" t="n">
        <v>5.486877</v>
      </c>
      <c r="Y45" s="173" t="n">
        <v>5.468671</v>
      </c>
      <c r="Z45" s="173" t="n">
        <v>5.439244</v>
      </c>
      <c r="AA45" s="173" t="n">
        <v>5.407942</v>
      </c>
      <c r="AB45" s="173" t="n">
        <v>5.361335</v>
      </c>
      <c r="AC45" s="173" t="n">
        <v>5.322887</v>
      </c>
      <c r="AD45" s="173" t="n">
        <v>5.269269</v>
      </c>
      <c r="AE45" s="173" t="n">
        <v>5.233726</v>
      </c>
      <c r="AF45" s="173" t="n">
        <v>5.201461</v>
      </c>
      <c r="AG45" s="173" t="n">
        <v>5.149251</v>
      </c>
      <c r="AH45" s="173" t="n">
        <v>5.068886</v>
      </c>
      <c r="AI45" s="170" t="n">
        <v>-0.004483</v>
      </c>
    </row>
    <row r="46" ht="15" customHeight="1" s="163">
      <c r="A46" s="21" t="inlineStr">
        <is>
          <t>CNV000:aa_Exports</t>
        </is>
      </c>
      <c r="B46" s="26" t="inlineStr">
        <is>
          <t xml:space="preserve">  Petroleum Product Exports</t>
        </is>
      </c>
      <c r="C46" s="173" t="n">
        <v>5.100351</v>
      </c>
      <c r="D46" s="173" t="n">
        <v>5.19095</v>
      </c>
      <c r="E46" s="173" t="n">
        <v>5.138597</v>
      </c>
      <c r="F46" s="173" t="n">
        <v>5.089464</v>
      </c>
      <c r="G46" s="173" t="n">
        <v>5.104694</v>
      </c>
      <c r="H46" s="173" t="n">
        <v>5.134517</v>
      </c>
      <c r="I46" s="173" t="n">
        <v>5.106856</v>
      </c>
      <c r="J46" s="173" t="n">
        <v>5.100668</v>
      </c>
      <c r="K46" s="173" t="n">
        <v>5.076242</v>
      </c>
      <c r="L46" s="173" t="n">
        <v>5.06989</v>
      </c>
      <c r="M46" s="173" t="n">
        <v>5.063272</v>
      </c>
      <c r="N46" s="173" t="n">
        <v>5.057621</v>
      </c>
      <c r="O46" s="173" t="n">
        <v>5.072187</v>
      </c>
      <c r="P46" s="173" t="n">
        <v>5.077088</v>
      </c>
      <c r="Q46" s="173" t="n">
        <v>5.061696</v>
      </c>
      <c r="R46" s="173" t="n">
        <v>5.057065</v>
      </c>
      <c r="S46" s="173" t="n">
        <v>5.056965</v>
      </c>
      <c r="T46" s="173" t="n">
        <v>5.04183</v>
      </c>
      <c r="U46" s="173" t="n">
        <v>5.046306</v>
      </c>
      <c r="V46" s="173" t="n">
        <v>5.044818</v>
      </c>
      <c r="W46" s="173" t="n">
        <v>5.040044</v>
      </c>
      <c r="X46" s="173" t="n">
        <v>5.03599</v>
      </c>
      <c r="Y46" s="173" t="n">
        <v>5.040297</v>
      </c>
      <c r="Z46" s="173" t="n">
        <v>5.037262</v>
      </c>
      <c r="AA46" s="173" t="n">
        <v>5.031384</v>
      </c>
      <c r="AB46" s="173" t="n">
        <v>5.032802</v>
      </c>
      <c r="AC46" s="173" t="n">
        <v>5.03141</v>
      </c>
      <c r="AD46" s="173" t="n">
        <v>5.018684</v>
      </c>
      <c r="AE46" s="173" t="n">
        <v>5.01263</v>
      </c>
      <c r="AF46" s="173" t="n">
        <v>5.010322</v>
      </c>
      <c r="AG46" s="173" t="n">
        <v>5.002589</v>
      </c>
      <c r="AH46" s="173" t="n">
        <v>4.99248</v>
      </c>
      <c r="AI46" s="170" t="n">
        <v>-0.0006890000000000001</v>
      </c>
    </row>
    <row r="47" ht="15" customHeight="1" s="163">
      <c r="B47" s="25" t="inlineStr">
        <is>
          <t xml:space="preserve">  Crude Oil</t>
        </is>
      </c>
    </row>
    <row r="48" ht="15" customHeight="1" s="163">
      <c r="A48" s="21" t="inlineStr">
        <is>
          <t>CNV000:aa_CrudeOilProdu</t>
        </is>
      </c>
      <c r="B48" s="39" t="inlineStr">
        <is>
          <t xml:space="preserve">    Production</t>
        </is>
      </c>
      <c r="C48" s="173" t="n">
        <v>5.722563</v>
      </c>
      <c r="D48" s="173" t="n">
        <v>5.71352</v>
      </c>
      <c r="E48" s="173" t="n">
        <v>5.706669</v>
      </c>
      <c r="F48" s="173" t="n">
        <v>5.704025</v>
      </c>
      <c r="G48" s="173" t="n">
        <v>5.703377</v>
      </c>
      <c r="H48" s="173" t="n">
        <v>5.702897</v>
      </c>
      <c r="I48" s="173" t="n">
        <v>5.702689</v>
      </c>
      <c r="J48" s="173" t="n">
        <v>5.703732</v>
      </c>
      <c r="K48" s="173" t="n">
        <v>5.703641</v>
      </c>
      <c r="L48" s="173" t="n">
        <v>5.702661</v>
      </c>
      <c r="M48" s="173" t="n">
        <v>5.701635</v>
      </c>
      <c r="N48" s="173" t="n">
        <v>5.701475</v>
      </c>
      <c r="O48" s="173" t="n">
        <v>5.701417</v>
      </c>
      <c r="P48" s="173" t="n">
        <v>5.702262</v>
      </c>
      <c r="Q48" s="173" t="n">
        <v>5.701519</v>
      </c>
      <c r="R48" s="173" t="n">
        <v>5.700072</v>
      </c>
      <c r="S48" s="173" t="n">
        <v>5.698419</v>
      </c>
      <c r="T48" s="173" t="n">
        <v>5.694129</v>
      </c>
      <c r="U48" s="173" t="n">
        <v>5.690056</v>
      </c>
      <c r="V48" s="173" t="n">
        <v>5.687774</v>
      </c>
      <c r="W48" s="173" t="n">
        <v>5.685159</v>
      </c>
      <c r="X48" s="173" t="n">
        <v>5.686702</v>
      </c>
      <c r="Y48" s="173" t="n">
        <v>5.68638</v>
      </c>
      <c r="Z48" s="173" t="n">
        <v>5.684192</v>
      </c>
      <c r="AA48" s="173" t="n">
        <v>5.682661</v>
      </c>
      <c r="AB48" s="173" t="n">
        <v>5.681334</v>
      </c>
      <c r="AC48" s="173" t="n">
        <v>5.679041</v>
      </c>
      <c r="AD48" s="173" t="n">
        <v>5.680569</v>
      </c>
      <c r="AE48" s="173" t="n">
        <v>5.680705</v>
      </c>
      <c r="AF48" s="173" t="n">
        <v>5.679089</v>
      </c>
      <c r="AG48" s="173" t="n">
        <v>5.677174</v>
      </c>
      <c r="AH48" s="173" t="n">
        <v>5.679273</v>
      </c>
      <c r="AI48" s="170" t="n">
        <v>-0.000245</v>
      </c>
    </row>
    <row r="49" ht="15" customHeight="1" s="163">
      <c r="A49" s="21" t="inlineStr">
        <is>
          <t>CNV000:aa_CrudeOilImpor</t>
        </is>
      </c>
      <c r="B49" s="39" t="inlineStr">
        <is>
          <t xml:space="preserve">    Imports</t>
        </is>
      </c>
      <c r="C49" s="173" t="n">
        <v>6.130524</v>
      </c>
      <c r="D49" s="173" t="n">
        <v>6.084184</v>
      </c>
      <c r="E49" s="173" t="n">
        <v>6.111468</v>
      </c>
      <c r="F49" s="173" t="n">
        <v>6.113081</v>
      </c>
      <c r="G49" s="173" t="n">
        <v>6.118769</v>
      </c>
      <c r="H49" s="173" t="n">
        <v>6.122619</v>
      </c>
      <c r="I49" s="173" t="n">
        <v>6.115864</v>
      </c>
      <c r="J49" s="173" t="n">
        <v>6.119236</v>
      </c>
      <c r="K49" s="173" t="n">
        <v>6.096032</v>
      </c>
      <c r="L49" s="173" t="n">
        <v>6.129145</v>
      </c>
      <c r="M49" s="173" t="n">
        <v>6.131928</v>
      </c>
      <c r="N49" s="173" t="n">
        <v>6.116815</v>
      </c>
      <c r="O49" s="173" t="n">
        <v>6.120201</v>
      </c>
      <c r="P49" s="173" t="n">
        <v>6.13271</v>
      </c>
      <c r="Q49" s="173" t="n">
        <v>6.093342</v>
      </c>
      <c r="R49" s="173" t="n">
        <v>6.118341</v>
      </c>
      <c r="S49" s="173" t="n">
        <v>6.120753</v>
      </c>
      <c r="T49" s="173" t="n">
        <v>6.10043</v>
      </c>
      <c r="U49" s="173" t="n">
        <v>6.11171</v>
      </c>
      <c r="V49" s="173" t="n">
        <v>6.11305</v>
      </c>
      <c r="W49" s="173" t="n">
        <v>6.114948</v>
      </c>
      <c r="X49" s="173" t="n">
        <v>6.107969</v>
      </c>
      <c r="Y49" s="173" t="n">
        <v>6.109843</v>
      </c>
      <c r="Z49" s="173" t="n">
        <v>6.106906</v>
      </c>
      <c r="AA49" s="173" t="n">
        <v>6.11393</v>
      </c>
      <c r="AB49" s="173" t="n">
        <v>6.113346</v>
      </c>
      <c r="AC49" s="173" t="n">
        <v>6.122666</v>
      </c>
      <c r="AD49" s="173" t="n">
        <v>6.107781</v>
      </c>
      <c r="AE49" s="173" t="n">
        <v>6.121242</v>
      </c>
      <c r="AF49" s="173" t="n">
        <v>6.123178</v>
      </c>
      <c r="AG49" s="173" t="n">
        <v>6.124586</v>
      </c>
      <c r="AH49" s="173" t="n">
        <v>6.128642</v>
      </c>
      <c r="AI49" s="170" t="n">
        <v>-1e-05</v>
      </c>
    </row>
    <row r="50" ht="15" customHeight="1" s="163">
      <c r="A50" s="21" t="inlineStr">
        <is>
          <t>CNV000:aa_CrudeOilExpor</t>
        </is>
      </c>
      <c r="B50" s="26" t="inlineStr">
        <is>
          <t xml:space="preserve">    Exports</t>
        </is>
      </c>
      <c r="C50" s="173" t="n">
        <v>5.562288</v>
      </c>
      <c r="D50" s="173" t="n">
        <v>5.5691</v>
      </c>
      <c r="E50" s="173" t="n">
        <v>5.57022</v>
      </c>
      <c r="F50" s="173" t="n">
        <v>5.570899</v>
      </c>
      <c r="G50" s="173" t="n">
        <v>5.571483</v>
      </c>
      <c r="H50" s="173" t="n">
        <v>5.5738</v>
      </c>
      <c r="I50" s="173" t="n">
        <v>5.571373</v>
      </c>
      <c r="J50" s="173" t="n">
        <v>5.5732</v>
      </c>
      <c r="K50" s="173" t="n">
        <v>5.572146</v>
      </c>
      <c r="L50" s="173" t="n">
        <v>5.572308</v>
      </c>
      <c r="M50" s="173" t="n">
        <v>5.57198</v>
      </c>
      <c r="N50" s="173" t="n">
        <v>5.570947</v>
      </c>
      <c r="O50" s="173" t="n">
        <v>5.570102</v>
      </c>
      <c r="P50" s="173" t="n">
        <v>5.570592</v>
      </c>
      <c r="Q50" s="173" t="n">
        <v>5.570013</v>
      </c>
      <c r="R50" s="173" t="n">
        <v>5.571083</v>
      </c>
      <c r="S50" s="173" t="n">
        <v>5.570448</v>
      </c>
      <c r="T50" s="173" t="n">
        <v>5.569338</v>
      </c>
      <c r="U50" s="173" t="n">
        <v>5.570599</v>
      </c>
      <c r="V50" s="173" t="n">
        <v>5.568672</v>
      </c>
      <c r="W50" s="173" t="n">
        <v>5.567814</v>
      </c>
      <c r="X50" s="173" t="n">
        <v>5.576875</v>
      </c>
      <c r="Y50" s="173" t="n">
        <v>5.584314</v>
      </c>
      <c r="Z50" s="173" t="n">
        <v>5.579766</v>
      </c>
      <c r="AA50" s="173" t="n">
        <v>5.576231</v>
      </c>
      <c r="AB50" s="173" t="n">
        <v>5.572698</v>
      </c>
      <c r="AC50" s="173" t="n">
        <v>5.569394</v>
      </c>
      <c r="AD50" s="173" t="n">
        <v>5.564217</v>
      </c>
      <c r="AE50" s="173" t="n">
        <v>5.567464</v>
      </c>
      <c r="AF50" s="173" t="n">
        <v>5.567901</v>
      </c>
      <c r="AG50" s="173" t="n">
        <v>5.566223</v>
      </c>
      <c r="AH50" s="173" t="n">
        <v>5.551153</v>
      </c>
      <c r="AI50" s="170" t="n">
        <v>-6.499999999999999e-05</v>
      </c>
    </row>
    <row r="51" ht="15" customHeight="1" s="163">
      <c r="A51" s="21" t="inlineStr">
        <is>
          <t>CNV000:aa_NaturalGasPla</t>
        </is>
      </c>
      <c r="B51" s="26" t="inlineStr">
        <is>
          <t xml:space="preserve">  Natural Gas Plant Liquids</t>
        </is>
      </c>
      <c r="C51" s="173" t="n">
        <v>3.682947</v>
      </c>
      <c r="D51" s="173" t="n">
        <v>3.663116</v>
      </c>
      <c r="E51" s="173" t="n">
        <v>3.653924</v>
      </c>
      <c r="F51" s="173" t="n">
        <v>3.661514</v>
      </c>
      <c r="G51" s="173" t="n">
        <v>3.659832</v>
      </c>
      <c r="H51" s="173" t="n">
        <v>3.655703</v>
      </c>
      <c r="I51" s="173" t="n">
        <v>3.65141</v>
      </c>
      <c r="J51" s="173" t="n">
        <v>3.647604</v>
      </c>
      <c r="K51" s="173" t="n">
        <v>3.643152</v>
      </c>
      <c r="L51" s="173" t="n">
        <v>3.640599</v>
      </c>
      <c r="M51" s="173" t="n">
        <v>3.638961</v>
      </c>
      <c r="N51" s="173" t="n">
        <v>3.63795</v>
      </c>
      <c r="O51" s="173" t="n">
        <v>3.636663</v>
      </c>
      <c r="P51" s="173" t="n">
        <v>3.637153</v>
      </c>
      <c r="Q51" s="173" t="n">
        <v>3.637112</v>
      </c>
      <c r="R51" s="173" t="n">
        <v>3.636421</v>
      </c>
      <c r="S51" s="173" t="n">
        <v>3.634947</v>
      </c>
      <c r="T51" s="173" t="n">
        <v>3.634929</v>
      </c>
      <c r="U51" s="173" t="n">
        <v>3.634116</v>
      </c>
      <c r="V51" s="173" t="n">
        <v>3.634389</v>
      </c>
      <c r="W51" s="173" t="n">
        <v>3.634512</v>
      </c>
      <c r="X51" s="173" t="n">
        <v>3.636323</v>
      </c>
      <c r="Y51" s="173" t="n">
        <v>3.636969</v>
      </c>
      <c r="Z51" s="173" t="n">
        <v>3.636831</v>
      </c>
      <c r="AA51" s="173" t="n">
        <v>3.637443</v>
      </c>
      <c r="AB51" s="173" t="n">
        <v>3.63772</v>
      </c>
      <c r="AC51" s="173" t="n">
        <v>3.638049</v>
      </c>
      <c r="AD51" s="173" t="n">
        <v>3.638009</v>
      </c>
      <c r="AE51" s="173" t="n">
        <v>3.637204</v>
      </c>
      <c r="AF51" s="173" t="n">
        <v>3.635921</v>
      </c>
      <c r="AG51" s="173" t="n">
        <v>3.635727</v>
      </c>
      <c r="AH51" s="173" t="n">
        <v>3.635125</v>
      </c>
      <c r="AI51" s="170" t="n">
        <v>-0.000422</v>
      </c>
    </row>
    <row r="53" ht="15" customHeight="1" s="163">
      <c r="B53" s="25" t="inlineStr">
        <is>
          <t>Natural Gas (thousand Btu per cubic foot)</t>
        </is>
      </c>
    </row>
    <row r="54" ht="15" customHeight="1" s="163">
      <c r="A54" s="21" t="inlineStr">
        <is>
          <t>CNV000:ba_Consumption</t>
        </is>
      </c>
      <c r="B54" s="26" t="inlineStr">
        <is>
          <t xml:space="preserve">  Consumption</t>
        </is>
      </c>
      <c r="C54" s="173" t="n">
        <v>1.036</v>
      </c>
      <c r="D54" s="173" t="n">
        <v>1.036</v>
      </c>
      <c r="E54" s="173" t="n">
        <v>1.036</v>
      </c>
      <c r="F54" s="173" t="n">
        <v>1.036</v>
      </c>
      <c r="G54" s="173" t="n">
        <v>1.036</v>
      </c>
      <c r="H54" s="173" t="n">
        <v>1.036</v>
      </c>
      <c r="I54" s="173" t="n">
        <v>1.036</v>
      </c>
      <c r="J54" s="173" t="n">
        <v>1.036</v>
      </c>
      <c r="K54" s="173" t="n">
        <v>1.036</v>
      </c>
      <c r="L54" s="173" t="n">
        <v>1.036</v>
      </c>
      <c r="M54" s="173" t="n">
        <v>1.036</v>
      </c>
      <c r="N54" s="173" t="n">
        <v>1.036</v>
      </c>
      <c r="O54" s="173" t="n">
        <v>1.036</v>
      </c>
      <c r="P54" s="173" t="n">
        <v>1.036</v>
      </c>
      <c r="Q54" s="173" t="n">
        <v>1.036</v>
      </c>
      <c r="R54" s="173" t="n">
        <v>1.036</v>
      </c>
      <c r="S54" s="173" t="n">
        <v>1.036</v>
      </c>
      <c r="T54" s="173" t="n">
        <v>1.036</v>
      </c>
      <c r="U54" s="173" t="n">
        <v>1.036</v>
      </c>
      <c r="V54" s="173" t="n">
        <v>1.036</v>
      </c>
      <c r="W54" s="173" t="n">
        <v>1.036</v>
      </c>
      <c r="X54" s="173" t="n">
        <v>1.036</v>
      </c>
      <c r="Y54" s="173" t="n">
        <v>1.036</v>
      </c>
      <c r="Z54" s="173" t="n">
        <v>1.036</v>
      </c>
      <c r="AA54" s="173" t="n">
        <v>1.036</v>
      </c>
      <c r="AB54" s="173" t="n">
        <v>1.036</v>
      </c>
      <c r="AC54" s="173" t="n">
        <v>1.036</v>
      </c>
      <c r="AD54" s="173" t="n">
        <v>1.036</v>
      </c>
      <c r="AE54" s="173" t="n">
        <v>1.036</v>
      </c>
      <c r="AF54" s="173" t="n">
        <v>1.036</v>
      </c>
      <c r="AG54" s="173" t="n">
        <v>1.036</v>
      </c>
      <c r="AH54" s="173" t="n">
        <v>1.036</v>
      </c>
      <c r="AI54" s="170" t="n">
        <v>0</v>
      </c>
    </row>
    <row r="55" ht="15" customHeight="1" s="163">
      <c r="A55" s="21" t="inlineStr">
        <is>
          <t>CNV000:ba_Utility</t>
        </is>
      </c>
      <c r="B55" s="26" t="inlineStr">
        <is>
          <t xml:space="preserve">    Electric Power Sector 2/</t>
        </is>
      </c>
      <c r="C55" s="173" t="n">
        <v>1.033</v>
      </c>
      <c r="D55" s="173" t="n">
        <v>1.033</v>
      </c>
      <c r="E55" s="173" t="n">
        <v>1.033</v>
      </c>
      <c r="F55" s="173" t="n">
        <v>1.033</v>
      </c>
      <c r="G55" s="173" t="n">
        <v>1.033</v>
      </c>
      <c r="H55" s="173" t="n">
        <v>1.033</v>
      </c>
      <c r="I55" s="173" t="n">
        <v>1.033</v>
      </c>
      <c r="J55" s="173" t="n">
        <v>1.033</v>
      </c>
      <c r="K55" s="173" t="n">
        <v>1.033</v>
      </c>
      <c r="L55" s="173" t="n">
        <v>1.033</v>
      </c>
      <c r="M55" s="173" t="n">
        <v>1.033</v>
      </c>
      <c r="N55" s="173" t="n">
        <v>1.033</v>
      </c>
      <c r="O55" s="173" t="n">
        <v>1.033</v>
      </c>
      <c r="P55" s="173" t="n">
        <v>1.033</v>
      </c>
      <c r="Q55" s="173" t="n">
        <v>1.033</v>
      </c>
      <c r="R55" s="173" t="n">
        <v>1.033</v>
      </c>
      <c r="S55" s="173" t="n">
        <v>1.033</v>
      </c>
      <c r="T55" s="173" t="n">
        <v>1.033</v>
      </c>
      <c r="U55" s="173" t="n">
        <v>1.033</v>
      </c>
      <c r="V55" s="173" t="n">
        <v>1.033</v>
      </c>
      <c r="W55" s="173" t="n">
        <v>1.033</v>
      </c>
      <c r="X55" s="173" t="n">
        <v>1.033</v>
      </c>
      <c r="Y55" s="173" t="n">
        <v>1.033</v>
      </c>
      <c r="Z55" s="173" t="n">
        <v>1.033</v>
      </c>
      <c r="AA55" s="173" t="n">
        <v>1.033</v>
      </c>
      <c r="AB55" s="173" t="n">
        <v>1.033</v>
      </c>
      <c r="AC55" s="173" t="n">
        <v>1.033</v>
      </c>
      <c r="AD55" s="173" t="n">
        <v>1.033</v>
      </c>
      <c r="AE55" s="173" t="n">
        <v>1.033</v>
      </c>
      <c r="AF55" s="173" t="n">
        <v>1.033</v>
      </c>
      <c r="AG55" s="173" t="n">
        <v>1.033</v>
      </c>
      <c r="AH55" s="173" t="n">
        <v>1.033</v>
      </c>
      <c r="AI55" s="170" t="n">
        <v>0</v>
      </c>
    </row>
    <row r="56" ht="15" customHeight="1" s="163">
      <c r="A56" s="21" t="inlineStr">
        <is>
          <t>CNV000:ba_Nonutility</t>
        </is>
      </c>
      <c r="B56" s="26" t="inlineStr">
        <is>
          <t xml:space="preserve">    End-use Sector</t>
        </is>
      </c>
      <c r="C56" s="173" t="n">
        <v>1.038</v>
      </c>
      <c r="D56" s="173" t="n">
        <v>1.038</v>
      </c>
      <c r="E56" s="173" t="n">
        <v>1.038</v>
      </c>
      <c r="F56" s="173" t="n">
        <v>1.038</v>
      </c>
      <c r="G56" s="173" t="n">
        <v>1.038</v>
      </c>
      <c r="H56" s="173" t="n">
        <v>1.038</v>
      </c>
      <c r="I56" s="173" t="n">
        <v>1.038</v>
      </c>
      <c r="J56" s="173" t="n">
        <v>1.038</v>
      </c>
      <c r="K56" s="173" t="n">
        <v>1.038</v>
      </c>
      <c r="L56" s="173" t="n">
        <v>1.038</v>
      </c>
      <c r="M56" s="173" t="n">
        <v>1.038</v>
      </c>
      <c r="N56" s="173" t="n">
        <v>1.038</v>
      </c>
      <c r="O56" s="173" t="n">
        <v>1.038</v>
      </c>
      <c r="P56" s="173" t="n">
        <v>1.038</v>
      </c>
      <c r="Q56" s="173" t="n">
        <v>1.038</v>
      </c>
      <c r="R56" s="173" t="n">
        <v>1.038</v>
      </c>
      <c r="S56" s="173" t="n">
        <v>1.038</v>
      </c>
      <c r="T56" s="173" t="n">
        <v>1.038</v>
      </c>
      <c r="U56" s="173" t="n">
        <v>1.038</v>
      </c>
      <c r="V56" s="173" t="n">
        <v>1.038</v>
      </c>
      <c r="W56" s="173" t="n">
        <v>1.038</v>
      </c>
      <c r="X56" s="173" t="n">
        <v>1.038</v>
      </c>
      <c r="Y56" s="173" t="n">
        <v>1.038</v>
      </c>
      <c r="Z56" s="173" t="n">
        <v>1.038</v>
      </c>
      <c r="AA56" s="173" t="n">
        <v>1.038</v>
      </c>
      <c r="AB56" s="173" t="n">
        <v>1.038</v>
      </c>
      <c r="AC56" s="173" t="n">
        <v>1.038</v>
      </c>
      <c r="AD56" s="173" t="n">
        <v>1.038</v>
      </c>
      <c r="AE56" s="173" t="n">
        <v>1.038</v>
      </c>
      <c r="AF56" s="173" t="n">
        <v>1.038</v>
      </c>
      <c r="AG56" s="173" t="n">
        <v>1.038</v>
      </c>
      <c r="AH56" s="173" t="n">
        <v>1.038</v>
      </c>
      <c r="AI56" s="170" t="n">
        <v>0</v>
      </c>
    </row>
    <row r="57" ht="15" customHeight="1" s="163">
      <c r="A57" s="21" t="inlineStr">
        <is>
          <t>CNV000:ba_Production</t>
        </is>
      </c>
      <c r="B57" s="26" t="inlineStr">
        <is>
          <t xml:space="preserve">  Production</t>
        </is>
      </c>
      <c r="C57" s="173" t="n">
        <v>1.036</v>
      </c>
      <c r="D57" s="173" t="n">
        <v>1.036</v>
      </c>
      <c r="E57" s="173" t="n">
        <v>1.036</v>
      </c>
      <c r="F57" s="173" t="n">
        <v>1.036</v>
      </c>
      <c r="G57" s="173" t="n">
        <v>1.036</v>
      </c>
      <c r="H57" s="173" t="n">
        <v>1.036</v>
      </c>
      <c r="I57" s="173" t="n">
        <v>1.036</v>
      </c>
      <c r="J57" s="173" t="n">
        <v>1.036</v>
      </c>
      <c r="K57" s="173" t="n">
        <v>1.036</v>
      </c>
      <c r="L57" s="173" t="n">
        <v>1.036</v>
      </c>
      <c r="M57" s="173" t="n">
        <v>1.036</v>
      </c>
      <c r="N57" s="173" t="n">
        <v>1.036</v>
      </c>
      <c r="O57" s="173" t="n">
        <v>1.036</v>
      </c>
      <c r="P57" s="173" t="n">
        <v>1.036</v>
      </c>
      <c r="Q57" s="173" t="n">
        <v>1.036</v>
      </c>
      <c r="R57" s="173" t="n">
        <v>1.036</v>
      </c>
      <c r="S57" s="173" t="n">
        <v>1.036</v>
      </c>
      <c r="T57" s="173" t="n">
        <v>1.036</v>
      </c>
      <c r="U57" s="173" t="n">
        <v>1.036</v>
      </c>
      <c r="V57" s="173" t="n">
        <v>1.036</v>
      </c>
      <c r="W57" s="173" t="n">
        <v>1.036</v>
      </c>
      <c r="X57" s="173" t="n">
        <v>1.036</v>
      </c>
      <c r="Y57" s="173" t="n">
        <v>1.036</v>
      </c>
      <c r="Z57" s="173" t="n">
        <v>1.036</v>
      </c>
      <c r="AA57" s="173" t="n">
        <v>1.036</v>
      </c>
      <c r="AB57" s="173" t="n">
        <v>1.036</v>
      </c>
      <c r="AC57" s="173" t="n">
        <v>1.036</v>
      </c>
      <c r="AD57" s="173" t="n">
        <v>1.036</v>
      </c>
      <c r="AE57" s="173" t="n">
        <v>1.036</v>
      </c>
      <c r="AF57" s="173" t="n">
        <v>1.036</v>
      </c>
      <c r="AG57" s="173" t="n">
        <v>1.036</v>
      </c>
      <c r="AH57" s="173" t="n">
        <v>1.036</v>
      </c>
      <c r="AI57" s="170" t="n">
        <v>0</v>
      </c>
    </row>
    <row r="58" ht="15" customHeight="1" s="163">
      <c r="A58" s="21" t="inlineStr">
        <is>
          <t>CNV000:ba_Imports</t>
        </is>
      </c>
      <c r="B58" s="26" t="inlineStr">
        <is>
          <t xml:space="preserve">  Imports</t>
        </is>
      </c>
      <c r="C58" s="173" t="n">
        <v>1.025</v>
      </c>
      <c r="D58" s="173" t="n">
        <v>1.025</v>
      </c>
      <c r="E58" s="173" t="n">
        <v>1.025</v>
      </c>
      <c r="F58" s="173" t="n">
        <v>1.025</v>
      </c>
      <c r="G58" s="173" t="n">
        <v>1.025</v>
      </c>
      <c r="H58" s="173" t="n">
        <v>1.025</v>
      </c>
      <c r="I58" s="173" t="n">
        <v>1.025</v>
      </c>
      <c r="J58" s="173" t="n">
        <v>1.025</v>
      </c>
      <c r="K58" s="173" t="n">
        <v>1.025</v>
      </c>
      <c r="L58" s="173" t="n">
        <v>1.025</v>
      </c>
      <c r="M58" s="173" t="n">
        <v>1.025</v>
      </c>
      <c r="N58" s="173" t="n">
        <v>1.025</v>
      </c>
      <c r="O58" s="173" t="n">
        <v>1.025</v>
      </c>
      <c r="P58" s="173" t="n">
        <v>1.025</v>
      </c>
      <c r="Q58" s="173" t="n">
        <v>1.025</v>
      </c>
      <c r="R58" s="173" t="n">
        <v>1.025</v>
      </c>
      <c r="S58" s="173" t="n">
        <v>1.025</v>
      </c>
      <c r="T58" s="173" t="n">
        <v>1.025</v>
      </c>
      <c r="U58" s="173" t="n">
        <v>1.025</v>
      </c>
      <c r="V58" s="173" t="n">
        <v>1.025</v>
      </c>
      <c r="W58" s="173" t="n">
        <v>1.025</v>
      </c>
      <c r="X58" s="173" t="n">
        <v>1.025</v>
      </c>
      <c r="Y58" s="173" t="n">
        <v>1.025</v>
      </c>
      <c r="Z58" s="173" t="n">
        <v>1.025</v>
      </c>
      <c r="AA58" s="173" t="n">
        <v>1.025</v>
      </c>
      <c r="AB58" s="173" t="n">
        <v>1.025</v>
      </c>
      <c r="AC58" s="173" t="n">
        <v>1.025</v>
      </c>
      <c r="AD58" s="173" t="n">
        <v>1.025</v>
      </c>
      <c r="AE58" s="173" t="n">
        <v>1.025</v>
      </c>
      <c r="AF58" s="173" t="n">
        <v>1.025</v>
      </c>
      <c r="AG58" s="173" t="n">
        <v>1.025</v>
      </c>
      <c r="AH58" s="173" t="n">
        <v>1.025</v>
      </c>
      <c r="AI58" s="170" t="n">
        <v>0</v>
      </c>
    </row>
    <row r="59" ht="15" customHeight="1" s="163">
      <c r="A59" s="21" t="inlineStr">
        <is>
          <t>CNV000:ba_Exports</t>
        </is>
      </c>
      <c r="B59" s="26" t="inlineStr">
        <is>
          <t xml:space="preserve">  Exports</t>
        </is>
      </c>
      <c r="C59" s="173" t="n">
        <v>1.009</v>
      </c>
      <c r="D59" s="173" t="n">
        <v>1.009</v>
      </c>
      <c r="E59" s="173" t="n">
        <v>1.009</v>
      </c>
      <c r="F59" s="173" t="n">
        <v>1.009</v>
      </c>
      <c r="G59" s="173" t="n">
        <v>1.009</v>
      </c>
      <c r="H59" s="173" t="n">
        <v>1.009</v>
      </c>
      <c r="I59" s="173" t="n">
        <v>1.009</v>
      </c>
      <c r="J59" s="173" t="n">
        <v>1.009</v>
      </c>
      <c r="K59" s="173" t="n">
        <v>1.009</v>
      </c>
      <c r="L59" s="173" t="n">
        <v>1.009</v>
      </c>
      <c r="M59" s="173" t="n">
        <v>1.009</v>
      </c>
      <c r="N59" s="173" t="n">
        <v>1.009</v>
      </c>
      <c r="O59" s="173" t="n">
        <v>1.009</v>
      </c>
      <c r="P59" s="173" t="n">
        <v>1.009</v>
      </c>
      <c r="Q59" s="173" t="n">
        <v>1.009</v>
      </c>
      <c r="R59" s="173" t="n">
        <v>1.009</v>
      </c>
      <c r="S59" s="173" t="n">
        <v>1.009</v>
      </c>
      <c r="T59" s="173" t="n">
        <v>1.009</v>
      </c>
      <c r="U59" s="173" t="n">
        <v>1.009</v>
      </c>
      <c r="V59" s="173" t="n">
        <v>1.009</v>
      </c>
      <c r="W59" s="173" t="n">
        <v>1.009</v>
      </c>
      <c r="X59" s="173" t="n">
        <v>1.009</v>
      </c>
      <c r="Y59" s="173" t="n">
        <v>1.009</v>
      </c>
      <c r="Z59" s="173" t="n">
        <v>1.009</v>
      </c>
      <c r="AA59" s="173" t="n">
        <v>1.009</v>
      </c>
      <c r="AB59" s="173" t="n">
        <v>1.009</v>
      </c>
      <c r="AC59" s="173" t="n">
        <v>1.009</v>
      </c>
      <c r="AD59" s="173" t="n">
        <v>1.009</v>
      </c>
      <c r="AE59" s="173" t="n">
        <v>1.009</v>
      </c>
      <c r="AF59" s="173" t="n">
        <v>1.009</v>
      </c>
      <c r="AG59" s="173" t="n">
        <v>1.009</v>
      </c>
      <c r="AH59" s="173" t="n">
        <v>1.009</v>
      </c>
      <c r="AI59" s="170" t="n">
        <v>0</v>
      </c>
    </row>
    <row r="60" ht="15" customHeight="1" s="163">
      <c r="A60" s="21" t="inlineStr">
        <is>
          <t>CNV000:ba_CompressedNat</t>
        </is>
      </c>
      <c r="B60" s="26" t="inlineStr">
        <is>
          <t xml:space="preserve">  Compressed/Liquefied Natural Gas</t>
        </is>
      </c>
      <c r="C60" s="173" t="n">
        <v>0.96</v>
      </c>
      <c r="D60" s="173" t="n">
        <v>0.96</v>
      </c>
      <c r="E60" s="173" t="n">
        <v>0.96</v>
      </c>
      <c r="F60" s="173" t="n">
        <v>0.96</v>
      </c>
      <c r="G60" s="173" t="n">
        <v>0.96</v>
      </c>
      <c r="H60" s="173" t="n">
        <v>0.96</v>
      </c>
      <c r="I60" s="173" t="n">
        <v>0.96</v>
      </c>
      <c r="J60" s="173" t="n">
        <v>0.96</v>
      </c>
      <c r="K60" s="173" t="n">
        <v>0.96</v>
      </c>
      <c r="L60" s="173" t="n">
        <v>0.96</v>
      </c>
      <c r="M60" s="173" t="n">
        <v>0.96</v>
      </c>
      <c r="N60" s="173" t="n">
        <v>0.96</v>
      </c>
      <c r="O60" s="173" t="n">
        <v>0.96</v>
      </c>
      <c r="P60" s="173" t="n">
        <v>0.96</v>
      </c>
      <c r="Q60" s="173" t="n">
        <v>0.96</v>
      </c>
      <c r="R60" s="173" t="n">
        <v>0.96</v>
      </c>
      <c r="S60" s="173" t="n">
        <v>0.96</v>
      </c>
      <c r="T60" s="173" t="n">
        <v>0.96</v>
      </c>
      <c r="U60" s="173" t="n">
        <v>0.96</v>
      </c>
      <c r="V60" s="173" t="n">
        <v>0.96</v>
      </c>
      <c r="W60" s="173" t="n">
        <v>0.96</v>
      </c>
      <c r="X60" s="173" t="n">
        <v>0.96</v>
      </c>
      <c r="Y60" s="173" t="n">
        <v>0.96</v>
      </c>
      <c r="Z60" s="173" t="n">
        <v>0.96</v>
      </c>
      <c r="AA60" s="173" t="n">
        <v>0.96</v>
      </c>
      <c r="AB60" s="173" t="n">
        <v>0.96</v>
      </c>
      <c r="AC60" s="173" t="n">
        <v>0.96</v>
      </c>
      <c r="AD60" s="173" t="n">
        <v>0.96</v>
      </c>
      <c r="AE60" s="173" t="n">
        <v>0.96</v>
      </c>
      <c r="AF60" s="173" t="n">
        <v>0.96</v>
      </c>
      <c r="AG60" s="173" t="n">
        <v>0.96</v>
      </c>
      <c r="AH60" s="173" t="n">
        <v>0.96</v>
      </c>
      <c r="AI60" s="170" t="n">
        <v>0</v>
      </c>
    </row>
    <row r="62" ht="15" customHeight="1" s="163">
      <c r="B62" s="25" t="inlineStr">
        <is>
          <t>Coal (million Btu per short ton)</t>
        </is>
      </c>
    </row>
    <row r="63" ht="15" customHeight="1" s="163">
      <c r="A63" s="21" t="inlineStr">
        <is>
          <t>CNV000:ca_Production</t>
        </is>
      </c>
      <c r="B63" s="26" t="inlineStr">
        <is>
          <t xml:space="preserve">  Production</t>
        </is>
      </c>
      <c r="C63" s="27" t="n">
        <v>20.107996</v>
      </c>
      <c r="D63" s="27" t="n">
        <v>20.318144</v>
      </c>
      <c r="E63" s="27" t="n">
        <v>20.830229</v>
      </c>
      <c r="F63" s="27" t="n">
        <v>21.005169</v>
      </c>
      <c r="G63" s="27" t="n">
        <v>20.932463</v>
      </c>
      <c r="H63" s="27" t="n">
        <v>20.948841</v>
      </c>
      <c r="I63" s="27" t="n">
        <v>20.990414</v>
      </c>
      <c r="J63" s="27" t="n">
        <v>20.867704</v>
      </c>
      <c r="K63" s="27" t="n">
        <v>20.885036</v>
      </c>
      <c r="L63" s="27" t="n">
        <v>20.878651</v>
      </c>
      <c r="M63" s="27" t="n">
        <v>20.801617</v>
      </c>
      <c r="N63" s="27" t="n">
        <v>20.815229</v>
      </c>
      <c r="O63" s="27" t="n">
        <v>20.786015</v>
      </c>
      <c r="P63" s="27" t="n">
        <v>20.780708</v>
      </c>
      <c r="Q63" s="27" t="n">
        <v>20.778522</v>
      </c>
      <c r="R63" s="27" t="n">
        <v>20.774889</v>
      </c>
      <c r="S63" s="27" t="n">
        <v>20.83877</v>
      </c>
      <c r="T63" s="27" t="n">
        <v>20.881237</v>
      </c>
      <c r="U63" s="27" t="n">
        <v>21.00359</v>
      </c>
      <c r="V63" s="27" t="n">
        <v>21.051472</v>
      </c>
      <c r="W63" s="27" t="n">
        <v>21.176899</v>
      </c>
      <c r="X63" s="27" t="n">
        <v>21.192974</v>
      </c>
      <c r="Y63" s="27" t="n">
        <v>21.200529</v>
      </c>
      <c r="Z63" s="27" t="n">
        <v>21.213697</v>
      </c>
      <c r="AA63" s="27" t="n">
        <v>21.223732</v>
      </c>
      <c r="AB63" s="27" t="n">
        <v>21.21784</v>
      </c>
      <c r="AC63" s="27" t="n">
        <v>21.255238</v>
      </c>
      <c r="AD63" s="27" t="n">
        <v>21.205929</v>
      </c>
      <c r="AE63" s="27" t="n">
        <v>21.19367</v>
      </c>
      <c r="AF63" s="27" t="n">
        <v>21.181011</v>
      </c>
      <c r="AG63" s="27" t="n">
        <v>21.175581</v>
      </c>
      <c r="AH63" s="27" t="n">
        <v>21.169807</v>
      </c>
      <c r="AI63" s="170" t="n">
        <v>0.001661</v>
      </c>
    </row>
    <row r="64" ht="15" customHeight="1" s="163">
      <c r="A64" s="21" t="inlineStr">
        <is>
          <t>CNV000:ca_EastoftheMiss</t>
        </is>
      </c>
      <c r="B64" s="26" t="inlineStr">
        <is>
          <t xml:space="preserve">    East of the Mississippi</t>
        </is>
      </c>
      <c r="C64" s="27" t="n">
        <v>25.010605</v>
      </c>
      <c r="D64" s="27" t="n">
        <v>24.950258</v>
      </c>
      <c r="E64" s="27" t="n">
        <v>24.901592</v>
      </c>
      <c r="F64" s="27" t="n">
        <v>24.966606</v>
      </c>
      <c r="G64" s="27" t="n">
        <v>24.957043</v>
      </c>
      <c r="H64" s="27" t="n">
        <v>24.966684</v>
      </c>
      <c r="I64" s="27" t="n">
        <v>25.136524</v>
      </c>
      <c r="J64" s="27" t="n">
        <v>25.113142</v>
      </c>
      <c r="K64" s="27" t="n">
        <v>25.075571</v>
      </c>
      <c r="L64" s="27" t="n">
        <v>25.017984</v>
      </c>
      <c r="M64" s="27" t="n">
        <v>25.009914</v>
      </c>
      <c r="N64" s="27" t="n">
        <v>24.955563</v>
      </c>
      <c r="O64" s="27" t="n">
        <v>24.95261</v>
      </c>
      <c r="P64" s="27" t="n">
        <v>24.9412</v>
      </c>
      <c r="Q64" s="27" t="n">
        <v>24.913006</v>
      </c>
      <c r="R64" s="27" t="n">
        <v>24.91889</v>
      </c>
      <c r="S64" s="27" t="n">
        <v>24.901592</v>
      </c>
      <c r="T64" s="27" t="n">
        <v>24.898409</v>
      </c>
      <c r="U64" s="27" t="n">
        <v>24.837397</v>
      </c>
      <c r="V64" s="27" t="n">
        <v>24.829496</v>
      </c>
      <c r="W64" s="27" t="n">
        <v>24.798376</v>
      </c>
      <c r="X64" s="27" t="n">
        <v>24.795675</v>
      </c>
      <c r="Y64" s="27" t="n">
        <v>24.792542</v>
      </c>
      <c r="Z64" s="27" t="n">
        <v>24.774309</v>
      </c>
      <c r="AA64" s="27" t="n">
        <v>24.761419</v>
      </c>
      <c r="AB64" s="27" t="n">
        <v>24.746128</v>
      </c>
      <c r="AC64" s="27" t="n">
        <v>24.723019</v>
      </c>
      <c r="AD64" s="27" t="n">
        <v>24.704401</v>
      </c>
      <c r="AE64" s="27" t="n">
        <v>24.68457</v>
      </c>
      <c r="AF64" s="27" t="n">
        <v>24.666281</v>
      </c>
      <c r="AG64" s="27" t="n">
        <v>24.648314</v>
      </c>
      <c r="AH64" s="27" t="n">
        <v>24.622223</v>
      </c>
      <c r="AI64" s="170" t="n">
        <v>-0.000505</v>
      </c>
    </row>
    <row r="65" ht="15" customHeight="1" s="163">
      <c r="A65" s="21" t="inlineStr">
        <is>
          <t>CNV000:ca_WestoftheMiss</t>
        </is>
      </c>
      <c r="B65" s="26" t="inlineStr">
        <is>
          <t xml:space="preserve">    West of the Mississippi</t>
        </is>
      </c>
      <c r="C65" s="27" t="n">
        <v>17.0987</v>
      </c>
      <c r="D65" s="27" t="n">
        <v>17.036911</v>
      </c>
      <c r="E65" s="27" t="n">
        <v>17.074305</v>
      </c>
      <c r="F65" s="27" t="n">
        <v>17.134657</v>
      </c>
      <c r="G65" s="27" t="n">
        <v>17.110624</v>
      </c>
      <c r="H65" s="27" t="n">
        <v>17.094351</v>
      </c>
      <c r="I65" s="27" t="n">
        <v>17.02088</v>
      </c>
      <c r="J65" s="27" t="n">
        <v>16.996283</v>
      </c>
      <c r="K65" s="27" t="n">
        <v>16.965294</v>
      </c>
      <c r="L65" s="27" t="n">
        <v>16.941599</v>
      </c>
      <c r="M65" s="27" t="n">
        <v>16.919453</v>
      </c>
      <c r="N65" s="27" t="n">
        <v>16.916334</v>
      </c>
      <c r="O65" s="27" t="n">
        <v>16.913284</v>
      </c>
      <c r="P65" s="27" t="n">
        <v>16.92066</v>
      </c>
      <c r="Q65" s="27" t="n">
        <v>16.924427</v>
      </c>
      <c r="R65" s="27" t="n">
        <v>16.91806</v>
      </c>
      <c r="S65" s="27" t="n">
        <v>16.909447</v>
      </c>
      <c r="T65" s="27" t="n">
        <v>16.931795</v>
      </c>
      <c r="U65" s="27" t="n">
        <v>16.902866</v>
      </c>
      <c r="V65" s="27" t="n">
        <v>16.884628</v>
      </c>
      <c r="W65" s="27" t="n">
        <v>16.930912</v>
      </c>
      <c r="X65" s="27" t="n">
        <v>16.942768</v>
      </c>
      <c r="Y65" s="27" t="n">
        <v>16.932089</v>
      </c>
      <c r="Z65" s="27" t="n">
        <v>16.939661</v>
      </c>
      <c r="AA65" s="27" t="n">
        <v>16.935238</v>
      </c>
      <c r="AB65" s="27" t="n">
        <v>16.944445</v>
      </c>
      <c r="AC65" s="27" t="n">
        <v>16.963383</v>
      </c>
      <c r="AD65" s="27" t="n">
        <v>16.945263</v>
      </c>
      <c r="AE65" s="27" t="n">
        <v>16.933554</v>
      </c>
      <c r="AF65" s="27" t="n">
        <v>16.928518</v>
      </c>
      <c r="AG65" s="27" t="n">
        <v>16.922457</v>
      </c>
      <c r="AH65" s="27" t="n">
        <v>16.937262</v>
      </c>
      <c r="AI65" s="170" t="n">
        <v>-0.000306</v>
      </c>
    </row>
    <row r="66" ht="15" customHeight="1" s="163">
      <c r="A66" s="21" t="inlineStr">
        <is>
          <t>CNV000:ca_Consumption</t>
        </is>
      </c>
      <c r="B66" s="26" t="inlineStr">
        <is>
          <t xml:space="preserve">  Consumption</t>
        </is>
      </c>
      <c r="C66" s="27" t="n">
        <v>19.319508</v>
      </c>
      <c r="D66" s="27" t="n">
        <v>19.593052</v>
      </c>
      <c r="E66" s="27" t="n">
        <v>19.970228</v>
      </c>
      <c r="F66" s="27" t="n">
        <v>20.024702</v>
      </c>
      <c r="G66" s="27" t="n">
        <v>19.885487</v>
      </c>
      <c r="H66" s="27" t="n">
        <v>19.87775</v>
      </c>
      <c r="I66" s="27" t="n">
        <v>19.882921</v>
      </c>
      <c r="J66" s="27" t="n">
        <v>19.787554</v>
      </c>
      <c r="K66" s="27" t="n">
        <v>19.815334</v>
      </c>
      <c r="L66" s="27" t="n">
        <v>19.843052</v>
      </c>
      <c r="M66" s="27" t="n">
        <v>19.777653</v>
      </c>
      <c r="N66" s="27" t="n">
        <v>19.787804</v>
      </c>
      <c r="O66" s="27" t="n">
        <v>19.752319</v>
      </c>
      <c r="P66" s="27" t="n">
        <v>19.74798</v>
      </c>
      <c r="Q66" s="27" t="n">
        <v>19.758474</v>
      </c>
      <c r="R66" s="27" t="n">
        <v>19.752613</v>
      </c>
      <c r="S66" s="27" t="n">
        <v>19.81147</v>
      </c>
      <c r="T66" s="27" t="n">
        <v>19.851772</v>
      </c>
      <c r="U66" s="27" t="n">
        <v>19.985645</v>
      </c>
      <c r="V66" s="27" t="n">
        <v>20.025934</v>
      </c>
      <c r="W66" s="27" t="n">
        <v>20.164141</v>
      </c>
      <c r="X66" s="27" t="n">
        <v>20.180698</v>
      </c>
      <c r="Y66" s="27" t="n">
        <v>20.187029</v>
      </c>
      <c r="Z66" s="27" t="n">
        <v>20.200373</v>
      </c>
      <c r="AA66" s="27" t="n">
        <v>20.21545</v>
      </c>
      <c r="AB66" s="27" t="n">
        <v>20.208799</v>
      </c>
      <c r="AC66" s="27" t="n">
        <v>20.24612</v>
      </c>
      <c r="AD66" s="27" t="n">
        <v>20.196896</v>
      </c>
      <c r="AE66" s="27" t="n">
        <v>20.18384</v>
      </c>
      <c r="AF66" s="27" t="n">
        <v>20.168226</v>
      </c>
      <c r="AG66" s="27" t="n">
        <v>20.153608</v>
      </c>
      <c r="AH66" s="27" t="n">
        <v>20.147829</v>
      </c>
      <c r="AI66" s="170" t="n">
        <v>0.001355</v>
      </c>
    </row>
    <row r="67" ht="15" customHeight="1" s="163">
      <c r="A67" s="21" t="inlineStr">
        <is>
          <t>CNV000:ca_Residentialan</t>
        </is>
      </c>
      <c r="B67" s="26" t="inlineStr">
        <is>
          <t xml:space="preserve">    Commercial and Institutional</t>
        </is>
      </c>
      <c r="C67" s="27" t="n">
        <v>19.620102</v>
      </c>
      <c r="D67" s="27" t="n">
        <v>19.620102</v>
      </c>
      <c r="E67" s="27" t="n">
        <v>19.603287</v>
      </c>
      <c r="F67" s="27" t="n">
        <v>19.601509</v>
      </c>
      <c r="G67" s="27" t="n">
        <v>19.573496</v>
      </c>
      <c r="H67" s="27" t="n">
        <v>19.466572</v>
      </c>
      <c r="I67" s="27" t="n">
        <v>19.41544</v>
      </c>
      <c r="J67" s="27" t="n">
        <v>19.413862</v>
      </c>
      <c r="K67" s="27" t="n">
        <v>19.34948</v>
      </c>
      <c r="L67" s="27" t="n">
        <v>19.335516</v>
      </c>
      <c r="M67" s="27" t="n">
        <v>19.344664</v>
      </c>
      <c r="N67" s="27" t="n">
        <v>19.338371</v>
      </c>
      <c r="O67" s="27" t="n">
        <v>19.330477</v>
      </c>
      <c r="P67" s="27" t="n">
        <v>19.295473</v>
      </c>
      <c r="Q67" s="27" t="n">
        <v>19.296978</v>
      </c>
      <c r="R67" s="27" t="n">
        <v>19.326292</v>
      </c>
      <c r="S67" s="27" t="n">
        <v>19.278366</v>
      </c>
      <c r="T67" s="27" t="n">
        <v>19.287266</v>
      </c>
      <c r="U67" s="27" t="n">
        <v>19.246696</v>
      </c>
      <c r="V67" s="27" t="n">
        <v>19.276081</v>
      </c>
      <c r="W67" s="27" t="n">
        <v>19.261089</v>
      </c>
      <c r="X67" s="27" t="n">
        <v>19.290503</v>
      </c>
      <c r="Y67" s="27" t="n">
        <v>19.250074</v>
      </c>
      <c r="Z67" s="27" t="n">
        <v>19.207937</v>
      </c>
      <c r="AA67" s="27" t="n">
        <v>19.102991</v>
      </c>
      <c r="AB67" s="27" t="n">
        <v>19.07954</v>
      </c>
      <c r="AC67" s="27" t="n">
        <v>19.036457</v>
      </c>
      <c r="AD67" s="27" t="n">
        <v>19.012493</v>
      </c>
      <c r="AE67" s="27" t="n">
        <v>18.982611</v>
      </c>
      <c r="AF67" s="27" t="n">
        <v>18.956732</v>
      </c>
      <c r="AG67" s="27" t="n">
        <v>18.923101</v>
      </c>
      <c r="AH67" s="27" t="n">
        <v>18.885233</v>
      </c>
      <c r="AI67" s="170" t="n">
        <v>-0.001231</v>
      </c>
    </row>
    <row r="68" ht="15" customHeight="1" s="163">
      <c r="A68" s="21" t="inlineStr">
        <is>
          <t>CNV000:ca_Industrial</t>
        </is>
      </c>
      <c r="B68" s="26" t="inlineStr">
        <is>
          <t xml:space="preserve">    Industrial 3/</t>
        </is>
      </c>
      <c r="C68" s="27" t="n">
        <v>21.043058</v>
      </c>
      <c r="D68" s="27" t="n">
        <v>20.843399</v>
      </c>
      <c r="E68" s="27" t="n">
        <v>20.960943</v>
      </c>
      <c r="F68" s="27" t="n">
        <v>20.968462</v>
      </c>
      <c r="G68" s="27" t="n">
        <v>20.970217</v>
      </c>
      <c r="H68" s="27" t="n">
        <v>20.968296</v>
      </c>
      <c r="I68" s="27" t="n">
        <v>20.939037</v>
      </c>
      <c r="J68" s="27" t="n">
        <v>20.936918</v>
      </c>
      <c r="K68" s="27" t="n">
        <v>20.933428</v>
      </c>
      <c r="L68" s="27" t="n">
        <v>20.929811</v>
      </c>
      <c r="M68" s="27" t="n">
        <v>20.925148</v>
      </c>
      <c r="N68" s="27" t="n">
        <v>20.919725</v>
      </c>
      <c r="O68" s="27" t="n">
        <v>20.914186</v>
      </c>
      <c r="P68" s="27" t="n">
        <v>20.907404</v>
      </c>
      <c r="Q68" s="27" t="n">
        <v>20.899405</v>
      </c>
      <c r="R68" s="27" t="n">
        <v>20.891354</v>
      </c>
      <c r="S68" s="27" t="n">
        <v>20.87932</v>
      </c>
      <c r="T68" s="27" t="n">
        <v>20.877127</v>
      </c>
      <c r="U68" s="27" t="n">
        <v>20.876255</v>
      </c>
      <c r="V68" s="27" t="n">
        <v>20.875603</v>
      </c>
      <c r="W68" s="27" t="n">
        <v>20.87542</v>
      </c>
      <c r="X68" s="27" t="n">
        <v>20.875738</v>
      </c>
      <c r="Y68" s="27" t="n">
        <v>20.876522</v>
      </c>
      <c r="Z68" s="27" t="n">
        <v>20.876638</v>
      </c>
      <c r="AA68" s="27" t="n">
        <v>20.87805</v>
      </c>
      <c r="AB68" s="27" t="n">
        <v>20.879635</v>
      </c>
      <c r="AC68" s="27" t="n">
        <v>20.881258</v>
      </c>
      <c r="AD68" s="27" t="n">
        <v>20.882891</v>
      </c>
      <c r="AE68" s="27" t="n">
        <v>20.884951</v>
      </c>
      <c r="AF68" s="27" t="n">
        <v>20.886839</v>
      </c>
      <c r="AG68" s="27" t="n">
        <v>20.888597</v>
      </c>
      <c r="AH68" s="27" t="n">
        <v>20.891001</v>
      </c>
      <c r="AI68" s="170" t="n">
        <v>-0.000234</v>
      </c>
    </row>
    <row r="69" ht="15" customHeight="1" s="163">
      <c r="A69" s="21" t="inlineStr">
        <is>
          <t>CNV000:ca_Coking</t>
        </is>
      </c>
      <c r="B69" s="26" t="inlineStr">
        <is>
          <t xml:space="preserve">    Coking</t>
        </is>
      </c>
      <c r="C69" s="27" t="n">
        <v>28.581568</v>
      </c>
      <c r="D69" s="27" t="n">
        <v>28.543907</v>
      </c>
      <c r="E69" s="27" t="n">
        <v>28.504103</v>
      </c>
      <c r="F69" s="27" t="n">
        <v>28.473322</v>
      </c>
      <c r="G69" s="27" t="n">
        <v>28.433094</v>
      </c>
      <c r="H69" s="27" t="n">
        <v>28.428764</v>
      </c>
      <c r="I69" s="27" t="n">
        <v>28.424711</v>
      </c>
      <c r="J69" s="27" t="n">
        <v>28.42226</v>
      </c>
      <c r="K69" s="27" t="n">
        <v>28.420012</v>
      </c>
      <c r="L69" s="27" t="n">
        <v>28.417757</v>
      </c>
      <c r="M69" s="27" t="n">
        <v>28.414968</v>
      </c>
      <c r="N69" s="27" t="n">
        <v>28.413546</v>
      </c>
      <c r="O69" s="27" t="n">
        <v>28.415258</v>
      </c>
      <c r="P69" s="27" t="n">
        <v>28.416914</v>
      </c>
      <c r="Q69" s="27" t="n">
        <v>28.419601</v>
      </c>
      <c r="R69" s="27" t="n">
        <v>28.421808</v>
      </c>
      <c r="S69" s="27" t="n">
        <v>28.423498</v>
      </c>
      <c r="T69" s="27" t="n">
        <v>28.425673</v>
      </c>
      <c r="U69" s="27" t="n">
        <v>28.427181</v>
      </c>
      <c r="V69" s="27" t="n">
        <v>28.428423</v>
      </c>
      <c r="W69" s="27" t="n">
        <v>28.430183</v>
      </c>
      <c r="X69" s="27" t="n">
        <v>28.431017</v>
      </c>
      <c r="Y69" s="27" t="n">
        <v>28.431168</v>
      </c>
      <c r="Z69" s="27" t="n">
        <v>28.432625</v>
      </c>
      <c r="AA69" s="27" t="n">
        <v>28.432987</v>
      </c>
      <c r="AB69" s="27" t="n">
        <v>28.433567</v>
      </c>
      <c r="AC69" s="27" t="n">
        <v>28.433783</v>
      </c>
      <c r="AD69" s="27" t="n">
        <v>28.433882</v>
      </c>
      <c r="AE69" s="27" t="n">
        <v>28.433849</v>
      </c>
      <c r="AF69" s="27" t="n">
        <v>28.434155</v>
      </c>
      <c r="AG69" s="27" t="n">
        <v>28.433477</v>
      </c>
      <c r="AH69" s="27" t="n">
        <v>28.432861</v>
      </c>
      <c r="AI69" s="170" t="n">
        <v>-0.000168</v>
      </c>
    </row>
    <row r="70" ht="15" customHeight="1" s="163">
      <c r="A70" s="21" t="inlineStr">
        <is>
          <t>CNV000:ca_ElectricPower</t>
        </is>
      </c>
      <c r="B70" s="26" t="inlineStr">
        <is>
          <t xml:space="preserve">    Electric Power 2/</t>
        </is>
      </c>
      <c r="C70" s="27" t="n">
        <v>18.673439</v>
      </c>
      <c r="D70" s="27" t="n">
        <v>18.939922</v>
      </c>
      <c r="E70" s="27" t="n">
        <v>19.385187</v>
      </c>
      <c r="F70" s="27" t="n">
        <v>19.445494</v>
      </c>
      <c r="G70" s="27" t="n">
        <v>19.235783</v>
      </c>
      <c r="H70" s="27" t="n">
        <v>19.228592</v>
      </c>
      <c r="I70" s="27" t="n">
        <v>19.203705</v>
      </c>
      <c r="J70" s="27" t="n">
        <v>19.138123</v>
      </c>
      <c r="K70" s="27" t="n">
        <v>19.177586</v>
      </c>
      <c r="L70" s="27" t="n">
        <v>19.215916</v>
      </c>
      <c r="M70" s="27" t="n">
        <v>19.146538</v>
      </c>
      <c r="N70" s="27" t="n">
        <v>19.163071</v>
      </c>
      <c r="O70" s="27" t="n">
        <v>19.121212</v>
      </c>
      <c r="P70" s="27" t="n">
        <v>19.115891</v>
      </c>
      <c r="Q70" s="27" t="n">
        <v>19.131987</v>
      </c>
      <c r="R70" s="27" t="n">
        <v>19.119925</v>
      </c>
      <c r="S70" s="27" t="n">
        <v>19.182236</v>
      </c>
      <c r="T70" s="27" t="n">
        <v>19.221764</v>
      </c>
      <c r="U70" s="27" t="n">
        <v>19.373732</v>
      </c>
      <c r="V70" s="27" t="n">
        <v>19.411179</v>
      </c>
      <c r="W70" s="27" t="n">
        <v>19.565512</v>
      </c>
      <c r="X70" s="27" t="n">
        <v>19.582636</v>
      </c>
      <c r="Y70" s="27" t="n">
        <v>19.58963</v>
      </c>
      <c r="Z70" s="27" t="n">
        <v>19.602207</v>
      </c>
      <c r="AA70" s="27" t="n">
        <v>19.620674</v>
      </c>
      <c r="AB70" s="27" t="n">
        <v>19.614174</v>
      </c>
      <c r="AC70" s="27" t="n">
        <v>19.655563</v>
      </c>
      <c r="AD70" s="27" t="n">
        <v>19.607094</v>
      </c>
      <c r="AE70" s="27" t="n">
        <v>19.595407</v>
      </c>
      <c r="AF70" s="27" t="n">
        <v>19.578608</v>
      </c>
      <c r="AG70" s="27" t="n">
        <v>19.563803</v>
      </c>
      <c r="AH70" s="27" t="n">
        <v>19.563299</v>
      </c>
      <c r="AI70" s="170" t="n">
        <v>0.001503</v>
      </c>
    </row>
    <row r="71" ht="15" customHeight="1" s="163">
      <c r="A71" s="21" t="inlineStr">
        <is>
          <t>CNV000:ca_Imports</t>
        </is>
      </c>
      <c r="B71" s="26" t="inlineStr">
        <is>
          <t xml:space="preserve">  Imports</t>
        </is>
      </c>
      <c r="C71" s="27" t="n">
        <v>23.725416</v>
      </c>
      <c r="D71" s="27" t="n">
        <v>23.829556</v>
      </c>
      <c r="E71" s="27" t="n">
        <v>24.512758</v>
      </c>
      <c r="F71" s="27" t="n">
        <v>24.238003</v>
      </c>
      <c r="G71" s="27" t="n">
        <v>24.380335</v>
      </c>
      <c r="H71" s="27" t="n">
        <v>24.462688</v>
      </c>
      <c r="I71" s="27" t="n">
        <v>24.386763</v>
      </c>
      <c r="J71" s="27" t="n">
        <v>24.295998</v>
      </c>
      <c r="K71" s="27" t="n">
        <v>24.291874</v>
      </c>
      <c r="L71" s="27" t="n">
        <v>24.306662</v>
      </c>
      <c r="M71" s="27" t="n">
        <v>24.354822</v>
      </c>
      <c r="N71" s="27" t="n">
        <v>24.541502</v>
      </c>
      <c r="O71" s="27" t="n">
        <v>24.54237</v>
      </c>
      <c r="P71" s="27" t="n">
        <v>24.543257</v>
      </c>
      <c r="Q71" s="27" t="n">
        <v>24.544046</v>
      </c>
      <c r="R71" s="27" t="n">
        <v>24.544479</v>
      </c>
      <c r="S71" s="27" t="n">
        <v>24.545364</v>
      </c>
      <c r="T71" s="27" t="n">
        <v>24.544548</v>
      </c>
      <c r="U71" s="27" t="n">
        <v>24.543606</v>
      </c>
      <c r="V71" s="27" t="n">
        <v>24.542347</v>
      </c>
      <c r="W71" s="27" t="n">
        <v>24.541157</v>
      </c>
      <c r="X71" s="27" t="n">
        <v>24.539658</v>
      </c>
      <c r="Y71" s="27" t="n">
        <v>24.537964</v>
      </c>
      <c r="Z71" s="27" t="n">
        <v>24.536276</v>
      </c>
      <c r="AA71" s="27" t="n">
        <v>24.534416</v>
      </c>
      <c r="AB71" s="27" t="n">
        <v>24.53236</v>
      </c>
      <c r="AC71" s="27" t="n">
        <v>24.530172</v>
      </c>
      <c r="AD71" s="27" t="n">
        <v>24.527885</v>
      </c>
      <c r="AE71" s="27" t="n">
        <v>24.525412</v>
      </c>
      <c r="AF71" s="27" t="n">
        <v>24.523067</v>
      </c>
      <c r="AG71" s="27" t="n">
        <v>24.520723</v>
      </c>
      <c r="AH71" s="27" t="n">
        <v>24.518303</v>
      </c>
      <c r="AI71" s="170" t="n">
        <v>0.001061</v>
      </c>
    </row>
    <row r="72" ht="15" customHeight="1" s="163">
      <c r="A72" s="21" t="inlineStr">
        <is>
          <t>CNV000:ca_Exports</t>
        </is>
      </c>
      <c r="B72" s="26" t="inlineStr">
        <is>
          <t xml:space="preserve">  Exports</t>
        </is>
      </c>
      <c r="C72" s="27" t="n">
        <v>25.898951</v>
      </c>
      <c r="D72" s="27" t="n">
        <v>25.732492</v>
      </c>
      <c r="E72" s="27" t="n">
        <v>26.026117</v>
      </c>
      <c r="F72" s="27" t="n">
        <v>25.92091</v>
      </c>
      <c r="G72" s="27" t="n">
        <v>25.912619</v>
      </c>
      <c r="H72" s="27" t="n">
        <v>25.927626</v>
      </c>
      <c r="I72" s="27" t="n">
        <v>25.823652</v>
      </c>
      <c r="J72" s="27" t="n">
        <v>25.804659</v>
      </c>
      <c r="K72" s="27" t="n">
        <v>25.762657</v>
      </c>
      <c r="L72" s="27" t="n">
        <v>25.681837</v>
      </c>
      <c r="M72" s="27" t="n">
        <v>25.645029</v>
      </c>
      <c r="N72" s="27" t="n">
        <v>25.64072</v>
      </c>
      <c r="O72" s="27" t="n">
        <v>25.622511</v>
      </c>
      <c r="P72" s="27" t="n">
        <v>25.60531</v>
      </c>
      <c r="Q72" s="27" t="n">
        <v>25.578989</v>
      </c>
      <c r="R72" s="27" t="n">
        <v>25.558952</v>
      </c>
      <c r="S72" s="27" t="n">
        <v>25.56303</v>
      </c>
      <c r="T72" s="27" t="n">
        <v>25.568813</v>
      </c>
      <c r="U72" s="27" t="n">
        <v>25.577574</v>
      </c>
      <c r="V72" s="27" t="n">
        <v>25.597555</v>
      </c>
      <c r="W72" s="27" t="n">
        <v>25.582424</v>
      </c>
      <c r="X72" s="27" t="n">
        <v>25.577515</v>
      </c>
      <c r="Y72" s="27" t="n">
        <v>25.564991</v>
      </c>
      <c r="Z72" s="27" t="n">
        <v>25.51128</v>
      </c>
      <c r="AA72" s="27" t="n">
        <v>25.447479</v>
      </c>
      <c r="AB72" s="27" t="n">
        <v>25.447102</v>
      </c>
      <c r="AC72" s="27" t="n">
        <v>25.444046</v>
      </c>
      <c r="AD72" s="27" t="n">
        <v>25.442335</v>
      </c>
      <c r="AE72" s="27" t="n">
        <v>25.441391</v>
      </c>
      <c r="AF72" s="27" t="n">
        <v>25.441088</v>
      </c>
      <c r="AG72" s="27" t="n">
        <v>25.440195</v>
      </c>
      <c r="AH72" s="27" t="n">
        <v>25.44606</v>
      </c>
      <c r="AI72" s="170" t="n">
        <v>-0.000569</v>
      </c>
    </row>
    <row r="73" ht="15" customHeight="1" s="163">
      <c r="A73" s="21" t="inlineStr">
        <is>
          <t>CNV000:ca_CoaltoLiquids</t>
        </is>
      </c>
      <c r="B73" s="26" t="inlineStr">
        <is>
          <t xml:space="preserve">  Coal to Liquids</t>
        </is>
      </c>
      <c r="C73" s="27" t="n">
        <v>0</v>
      </c>
      <c r="D73" s="27" t="n">
        <v>0</v>
      </c>
      <c r="E73" s="27" t="n">
        <v>0</v>
      </c>
      <c r="F73" s="27" t="n">
        <v>0</v>
      </c>
      <c r="G73" s="27" t="n">
        <v>0</v>
      </c>
      <c r="H73" s="27" t="n">
        <v>0</v>
      </c>
      <c r="I73" s="27" t="n">
        <v>0</v>
      </c>
      <c r="J73" s="27" t="n">
        <v>0</v>
      </c>
      <c r="K73" s="27" t="n">
        <v>0</v>
      </c>
      <c r="L73" s="27" t="n">
        <v>0</v>
      </c>
      <c r="M73" s="27" t="n">
        <v>0</v>
      </c>
      <c r="N73" s="27" t="n">
        <v>0</v>
      </c>
      <c r="O73" s="27" t="n">
        <v>0</v>
      </c>
      <c r="P73" s="27" t="n">
        <v>0</v>
      </c>
      <c r="Q73" s="27" t="n">
        <v>0</v>
      </c>
      <c r="R73" s="27" t="n">
        <v>0</v>
      </c>
      <c r="S73" s="27" t="n">
        <v>0</v>
      </c>
      <c r="T73" s="27" t="n">
        <v>0</v>
      </c>
      <c r="U73" s="27" t="n">
        <v>0</v>
      </c>
      <c r="V73" s="27" t="n">
        <v>0</v>
      </c>
      <c r="W73" s="27" t="n">
        <v>0</v>
      </c>
      <c r="X73" s="27" t="n">
        <v>0</v>
      </c>
      <c r="Y73" s="27" t="n">
        <v>0</v>
      </c>
      <c r="Z73" s="27" t="n">
        <v>0</v>
      </c>
      <c r="AA73" s="27" t="n">
        <v>0</v>
      </c>
      <c r="AB73" s="27" t="n">
        <v>0</v>
      </c>
      <c r="AC73" s="27" t="n">
        <v>0</v>
      </c>
      <c r="AD73" s="27" t="n">
        <v>0</v>
      </c>
      <c r="AE73" s="27" t="n">
        <v>0</v>
      </c>
      <c r="AF73" s="27" t="n">
        <v>0</v>
      </c>
      <c r="AG73" s="27" t="n">
        <v>0</v>
      </c>
      <c r="AH73" s="27" t="n">
        <v>0</v>
      </c>
      <c r="AI73" s="170" t="inlineStr">
        <is>
          <t>- -</t>
        </is>
      </c>
    </row>
    <row r="74" ht="15" customHeight="1" s="163">
      <c r="A74" s="21" t="inlineStr">
        <is>
          <t>CNV000:ca_WasteCoal</t>
        </is>
      </c>
      <c r="B74" s="26" t="inlineStr">
        <is>
          <t xml:space="preserve">  Waste Coal</t>
        </is>
      </c>
      <c r="C74" s="27" t="n">
        <v>13.404715</v>
      </c>
      <c r="D74" s="27" t="n">
        <v>13.404715</v>
      </c>
      <c r="E74" s="27" t="n">
        <v>13.404715</v>
      </c>
      <c r="F74" s="27" t="n">
        <v>13.404715</v>
      </c>
      <c r="G74" s="27" t="n">
        <v>13.404716</v>
      </c>
      <c r="H74" s="27" t="n">
        <v>13.404715</v>
      </c>
      <c r="I74" s="27" t="n">
        <v>13.404715</v>
      </c>
      <c r="J74" s="27" t="n">
        <v>13.404715</v>
      </c>
      <c r="K74" s="27" t="n">
        <v>13.404715</v>
      </c>
      <c r="L74" s="27" t="n">
        <v>13.404716</v>
      </c>
      <c r="M74" s="27" t="n">
        <v>13.404716</v>
      </c>
      <c r="N74" s="27" t="n">
        <v>13.404715</v>
      </c>
      <c r="O74" s="27" t="n">
        <v>13.404716</v>
      </c>
      <c r="P74" s="27" t="n">
        <v>13.404715</v>
      </c>
      <c r="Q74" s="27" t="n">
        <v>13.404716</v>
      </c>
      <c r="R74" s="27" t="n">
        <v>13.404716</v>
      </c>
      <c r="S74" s="27" t="n">
        <v>13.404715</v>
      </c>
      <c r="T74" s="27" t="n">
        <v>13.404715</v>
      </c>
      <c r="U74" s="27" t="n">
        <v>13.404715</v>
      </c>
      <c r="V74" s="27" t="n">
        <v>13.404716</v>
      </c>
      <c r="W74" s="27" t="n">
        <v>13.404716</v>
      </c>
      <c r="X74" s="27" t="n">
        <v>13.404716</v>
      </c>
      <c r="Y74" s="27" t="n">
        <v>13.404716</v>
      </c>
      <c r="Z74" s="27" t="n">
        <v>13.404715</v>
      </c>
      <c r="AA74" s="27" t="n">
        <v>13.404716</v>
      </c>
      <c r="AB74" s="27" t="n">
        <v>13.404715</v>
      </c>
      <c r="AC74" s="27" t="n">
        <v>13.404715</v>
      </c>
      <c r="AD74" s="27" t="n">
        <v>13.404716</v>
      </c>
      <c r="AE74" s="27" t="n">
        <v>13.404715</v>
      </c>
      <c r="AF74" s="27" t="n">
        <v>13.404715</v>
      </c>
      <c r="AG74" s="27" t="n">
        <v>13.404716</v>
      </c>
      <c r="AH74" s="27" t="n">
        <v>13.404715</v>
      </c>
      <c r="AI74" s="170" t="n">
        <v>0</v>
      </c>
    </row>
    <row r="76" ht="15" customHeight="1" s="163">
      <c r="B76" s="25" t="inlineStr">
        <is>
          <t>Approximate Heat Rates and Heat Content</t>
        </is>
      </c>
    </row>
    <row r="77" ht="15" customHeight="1" s="163">
      <c r="B77" s="25" t="inlineStr">
        <is>
          <t>(Btu per kilowatthour)</t>
        </is>
      </c>
    </row>
    <row r="78" ht="15" customHeight="1" s="163">
      <c r="A78" s="21" t="inlineStr">
        <is>
          <t>CNV000:da_Electricity</t>
        </is>
      </c>
      <c r="B78" s="26" t="inlineStr">
        <is>
          <t xml:space="preserve">  Electricity Heat Content</t>
        </is>
      </c>
      <c r="C78" s="28" t="n">
        <v>3412</v>
      </c>
      <c r="D78" s="28" t="n">
        <v>3412</v>
      </c>
      <c r="E78" s="28" t="n">
        <v>3412</v>
      </c>
      <c r="F78" s="28" t="n">
        <v>3412</v>
      </c>
      <c r="G78" s="28" t="n">
        <v>3412</v>
      </c>
      <c r="H78" s="28" t="n">
        <v>3412</v>
      </c>
      <c r="I78" s="28" t="n">
        <v>3412</v>
      </c>
      <c r="J78" s="28" t="n">
        <v>3412</v>
      </c>
      <c r="K78" s="28" t="n">
        <v>3412</v>
      </c>
      <c r="L78" s="28" t="n">
        <v>3412</v>
      </c>
      <c r="M78" s="28" t="n">
        <v>3412</v>
      </c>
      <c r="N78" s="28" t="n">
        <v>3412</v>
      </c>
      <c r="O78" s="28" t="n">
        <v>3412</v>
      </c>
      <c r="P78" s="28" t="n">
        <v>3412</v>
      </c>
      <c r="Q78" s="28" t="n">
        <v>3412</v>
      </c>
      <c r="R78" s="28" t="n">
        <v>3412</v>
      </c>
      <c r="S78" s="28" t="n">
        <v>3412</v>
      </c>
      <c r="T78" s="28" t="n">
        <v>3412</v>
      </c>
      <c r="U78" s="28" t="n">
        <v>3412</v>
      </c>
      <c r="V78" s="28" t="n">
        <v>3412</v>
      </c>
      <c r="W78" s="28" t="n">
        <v>3412</v>
      </c>
      <c r="X78" s="28" t="n">
        <v>3412</v>
      </c>
      <c r="Y78" s="28" t="n">
        <v>3412</v>
      </c>
      <c r="Z78" s="28" t="n">
        <v>3412</v>
      </c>
      <c r="AA78" s="28" t="n">
        <v>3412</v>
      </c>
      <c r="AB78" s="28" t="n">
        <v>3412</v>
      </c>
      <c r="AC78" s="28" t="n">
        <v>3412</v>
      </c>
      <c r="AD78" s="28" t="n">
        <v>3412</v>
      </c>
      <c r="AE78" s="28" t="n">
        <v>3412</v>
      </c>
      <c r="AF78" s="28" t="n">
        <v>3412</v>
      </c>
      <c r="AG78" s="28" t="n">
        <v>3412</v>
      </c>
      <c r="AH78" s="28" t="n">
        <v>3412</v>
      </c>
      <c r="AI78" s="170" t="n">
        <v>0</v>
      </c>
    </row>
    <row r="79" ht="15" customHeight="1" s="163" thickBot="1">
      <c r="A79" s="21" t="inlineStr">
        <is>
          <t>CNV000:fossil_hr_us</t>
        </is>
      </c>
      <c r="B79" s="26" t="inlineStr">
        <is>
          <t xml:space="preserve">  Fossil Fuel Heat Rate</t>
        </is>
      </c>
      <c r="C79" s="28" t="n">
        <v>9189.111328000001</v>
      </c>
      <c r="D79" s="28" t="n">
        <v>9032.173828000001</v>
      </c>
      <c r="E79" s="28" t="n">
        <v>8953.244140999999</v>
      </c>
      <c r="F79" s="28" t="n">
        <v>8810.049805000001</v>
      </c>
      <c r="G79" s="28" t="n">
        <v>8648.143555000001</v>
      </c>
      <c r="H79" s="28" t="n">
        <v>8506.099609000001</v>
      </c>
      <c r="I79" s="28" t="n">
        <v>8458.730469</v>
      </c>
      <c r="J79" s="28" t="n">
        <v>8252.584961</v>
      </c>
      <c r="K79" s="28" t="n">
        <v>8230.443359000001</v>
      </c>
      <c r="L79" s="28" t="n">
        <v>8205.014648</v>
      </c>
      <c r="M79" s="28" t="n">
        <v>8184.255859</v>
      </c>
      <c r="N79" s="28" t="n">
        <v>8164.718262</v>
      </c>
      <c r="O79" s="28" t="n">
        <v>8171.847168</v>
      </c>
      <c r="P79" s="28" t="n">
        <v>8142.085938</v>
      </c>
      <c r="Q79" s="28" t="n">
        <v>8125.902832</v>
      </c>
      <c r="R79" s="28" t="n">
        <v>8112.549316</v>
      </c>
      <c r="S79" s="28" t="n">
        <v>8081.005371</v>
      </c>
      <c r="T79" s="28" t="n">
        <v>8062.777344</v>
      </c>
      <c r="U79" s="28" t="n">
        <v>8039.201172</v>
      </c>
      <c r="V79" s="28" t="n">
        <v>8014.676758</v>
      </c>
      <c r="W79" s="28" t="n">
        <v>7984.973633</v>
      </c>
      <c r="X79" s="28" t="n">
        <v>7957.69043</v>
      </c>
      <c r="Y79" s="28" t="n">
        <v>7940.818848</v>
      </c>
      <c r="Z79" s="28" t="n">
        <v>7928.251465</v>
      </c>
      <c r="AA79" s="28" t="n">
        <v>7918.842773</v>
      </c>
      <c r="AB79" s="28" t="n">
        <v>7905.949707</v>
      </c>
      <c r="AC79" s="28" t="n">
        <v>7904.880371</v>
      </c>
      <c r="AD79" s="28" t="n">
        <v>7901.140625</v>
      </c>
      <c r="AE79" s="28" t="n">
        <v>7901.217285</v>
      </c>
      <c r="AF79" s="28" t="n">
        <v>7889.371582</v>
      </c>
      <c r="AG79" s="28" t="n">
        <v>7877.556641</v>
      </c>
      <c r="AH79" s="28" t="n">
        <v>7853.637207</v>
      </c>
      <c r="AI79" s="170" t="n">
        <v>-0.005053</v>
      </c>
    </row>
    <row r="80" ht="15" customHeight="1" s="163">
      <c r="B80" s="164" t="inlineStr">
        <is>
          <t xml:space="preserve">   1/ Includes ethane, natural gasoline, and refinery olefins.</t>
        </is>
      </c>
      <c r="C80" s="165" t="n"/>
      <c r="D80" s="165" t="n"/>
      <c r="E80" s="165" t="n"/>
      <c r="F80" s="165" t="n"/>
      <c r="G80" s="165" t="n"/>
      <c r="H80" s="165" t="n"/>
      <c r="I80" s="165" t="n"/>
      <c r="J80" s="165" t="n"/>
      <c r="K80" s="165" t="n"/>
      <c r="L80" s="165" t="n"/>
      <c r="M80" s="165" t="n"/>
      <c r="N80" s="165" t="n"/>
      <c r="O80" s="165" t="n"/>
      <c r="P80" s="165" t="n"/>
      <c r="Q80" s="165" t="n"/>
      <c r="R80" s="165" t="n"/>
      <c r="S80" s="165" t="n"/>
      <c r="T80" s="165" t="n"/>
      <c r="U80" s="165" t="n"/>
      <c r="V80" s="165" t="n"/>
      <c r="W80" s="165" t="n"/>
      <c r="X80" s="165" t="n"/>
      <c r="Y80" s="165" t="n"/>
      <c r="Z80" s="165" t="n"/>
      <c r="AA80" s="165" t="n"/>
      <c r="AB80" s="165" t="n"/>
      <c r="AC80" s="165" t="n"/>
      <c r="AD80" s="165" t="n"/>
      <c r="AE80" s="165" t="n"/>
      <c r="AF80" s="165" t="n"/>
      <c r="AG80" s="165" t="n"/>
      <c r="AH80" s="165" t="n"/>
      <c r="AI80" s="165" t="n"/>
    </row>
    <row r="81" ht="15" customHeight="1" s="163">
      <c r="B81" s="19" t="inlineStr">
        <is>
          <t xml:space="preserve">   2/ Includes all electricity-only and combined heat and power plants that have a regulatory status.</t>
        </is>
      </c>
    </row>
    <row r="82" ht="15" customHeight="1" s="163">
      <c r="B82" s="19" t="inlineStr">
        <is>
          <t xml:space="preserve">   3/ Includes combined heat and power plants that have a non-regulatory status, and small on-site generating systems.</t>
        </is>
      </c>
    </row>
    <row r="83" ht="15" customHeight="1" s="163">
      <c r="B83" s="19" t="inlineStr">
        <is>
          <t xml:space="preserve">   - - = Not applicable.</t>
        </is>
      </c>
    </row>
    <row r="84" ht="15" customHeight="1" s="163">
      <c r="B84" s="19" t="inlineStr">
        <is>
          <t xml:space="preserve">   Sources:  2019:  U.S. Energy Information Administration (EIA), Short-Term Energy Outlook, October 2019 and EIA,</t>
        </is>
      </c>
    </row>
    <row r="85" ht="15" customHeight="1" s="163">
      <c r="B85" s="19" t="inlineStr">
        <is>
          <t>AEO2020 National Energy Modeling System run ref2020.d112119a. Projections:  EIA, AEO2020 National Energy Modeling System run ref2020.d112119a.</t>
        </is>
      </c>
    </row>
  </sheetData>
  <mergeCells count="1">
    <mergeCell ref="B80:AI80"/>
  </mergeCells>
  <pageMargins left="0.75" right="0.75" top="1" bottom="1" header="0.5" footer="0.5"/>
  <pageSetup orientation="portrait"/>
</worksheet>
</file>

<file path=xl/worksheets/sheet16.xml><?xml version="1.0" encoding="utf-8"?>
<worksheet xmlns="http://schemas.openxmlformats.org/spreadsheetml/2006/main">
  <sheetPr codeName="Sheet18">
    <outlinePr summaryBelow="1" summaryRight="1"/>
    <pageSetUpPr/>
  </sheetPr>
  <dimension ref="A2:AF124"/>
  <sheetViews>
    <sheetView showGridLines="0" topLeftCell="A68" zoomScale="99" zoomScaleNormal="100" workbookViewId="0">
      <selection activeCell="A106" sqref="A106"/>
    </sheetView>
  </sheetViews>
  <sheetFormatPr baseColWidth="10" defaultColWidth="9.1640625" defaultRowHeight="13"/>
  <cols>
    <col width="46.5" customWidth="1" style="60" min="1" max="1"/>
    <col hidden="1" width="9.5" customWidth="1" style="60" min="2" max="2"/>
    <col hidden="1" width="9.33203125" customWidth="1" style="60" min="3" max="6"/>
    <col hidden="1" width="10.33203125" customWidth="1" style="60" min="7" max="16"/>
    <col hidden="1" width="10.33203125" customWidth="1" style="61" min="17" max="17"/>
    <col hidden="1" width="11.6640625" customWidth="1" style="60" min="18" max="18"/>
    <col hidden="1" width="10.33203125" customWidth="1" style="60" min="19" max="19"/>
    <col hidden="1" width="10.6640625" customWidth="1" style="60" min="20" max="21"/>
    <col hidden="1" width="10" customWidth="1" style="60" min="22" max="22"/>
    <col hidden="1" width="9.6640625" customWidth="1" style="60" min="23" max="23"/>
    <col hidden="1" width="9.5" customWidth="1" style="60" min="24" max="24"/>
    <col hidden="1" width="10.5" customWidth="1" style="60" min="25" max="25"/>
    <col hidden="1" width="10.6640625" customWidth="1" style="60" min="26" max="26"/>
    <col hidden="1" width="13" customWidth="1" style="60" min="27" max="27"/>
    <col hidden="1" width="10.6640625" customWidth="1" style="60" min="28" max="28"/>
    <col width="9.1640625" customWidth="1" style="60" min="29" max="30"/>
    <col width="9.1640625" customWidth="1" style="60" min="31" max="16384"/>
  </cols>
  <sheetData>
    <row r="2" ht="16" customHeight="1" s="163">
      <c r="A2" s="58" t="inlineStr">
        <is>
          <t>Non-Energy (Non-Fuel) Use</t>
        </is>
      </c>
      <c r="B2" s="59" t="n"/>
    </row>
    <row r="3">
      <c r="A3" s="62" t="inlineStr">
        <is>
          <t xml:space="preserve">Source: DOE/EIA, Perry Lindstrom, 202/586-0934, EIA inputs to EPA1990-2018.xls/Non-Energy Use, March 2020. </t>
        </is>
      </c>
      <c r="B3" s="59" t="n"/>
    </row>
    <row r="4">
      <c r="M4" s="63" t="n"/>
      <c r="N4" s="63" t="n"/>
      <c r="O4" s="63" t="n"/>
      <c r="P4" s="63" t="n"/>
    </row>
    <row r="5" hidden="1" s="163"/>
    <row r="6" hidden="1" s="163">
      <c r="A6" s="59" t="inlineStr">
        <is>
          <t>Petrochemical Feedstock Consumption Data (TBtu). Data below are adjusted for exports.</t>
        </is>
      </c>
      <c r="B6" s="59" t="n"/>
      <c r="C6" s="59" t="n"/>
      <c r="D6" s="59" t="n"/>
      <c r="E6" s="59" t="n"/>
      <c r="F6" s="59" t="n"/>
      <c r="G6" s="59" t="n"/>
      <c r="H6" s="59" t="n"/>
      <c r="I6" s="59" t="n"/>
      <c r="J6" s="59" t="n"/>
      <c r="K6" s="59" t="n"/>
      <c r="L6" s="59" t="n"/>
      <c r="M6" s="59" t="n"/>
      <c r="N6" s="59" t="n"/>
      <c r="O6" s="59" t="n"/>
      <c r="P6" s="59" t="n"/>
      <c r="Q6" s="64" t="n"/>
    </row>
    <row r="7" hidden="1" s="163">
      <c r="A7" s="65" t="inlineStr">
        <is>
          <t>Sector/Fuel Type</t>
        </is>
      </c>
      <c r="B7" s="66" t="n">
        <v>1990</v>
      </c>
      <c r="C7" s="66" t="n">
        <v>1991</v>
      </c>
      <c r="D7" s="66" t="n">
        <v>1992</v>
      </c>
      <c r="E7" s="66" t="n">
        <v>1993</v>
      </c>
      <c r="F7" s="66" t="n">
        <v>1994</v>
      </c>
      <c r="G7" s="66" t="n">
        <v>1995</v>
      </c>
      <c r="H7" s="66" t="n">
        <v>1996</v>
      </c>
      <c r="I7" s="66" t="n">
        <v>1997</v>
      </c>
      <c r="J7" s="66" t="n">
        <v>1998</v>
      </c>
      <c r="K7" s="66" t="n">
        <v>1999</v>
      </c>
      <c r="L7" s="66" t="n">
        <v>2000</v>
      </c>
      <c r="M7" s="66" t="n">
        <v>2001</v>
      </c>
      <c r="N7" s="66" t="n">
        <v>2002</v>
      </c>
      <c r="O7" s="66" t="n">
        <v>2003</v>
      </c>
      <c r="P7" s="66" t="n">
        <v>2004</v>
      </c>
      <c r="Q7" s="66" t="n">
        <v>2005</v>
      </c>
      <c r="R7" s="66" t="n">
        <v>2006</v>
      </c>
      <c r="S7" s="66" t="n">
        <v>2007</v>
      </c>
      <c r="T7" s="66" t="n">
        <v>2008</v>
      </c>
      <c r="U7" s="66" t="n">
        <v>2009</v>
      </c>
      <c r="V7" s="66" t="n">
        <v>2010</v>
      </c>
      <c r="W7" s="66" t="n">
        <v>2011</v>
      </c>
      <c r="X7" s="66" t="n">
        <v>2012</v>
      </c>
      <c r="Y7" s="66" t="n">
        <v>2013</v>
      </c>
      <c r="Z7" s="66" t="n">
        <v>2014</v>
      </c>
      <c r="AA7" s="66" t="n">
        <v>2015</v>
      </c>
      <c r="AB7" s="66" t="n">
        <v>2016</v>
      </c>
      <c r="AC7" s="66" t="n">
        <v>2017</v>
      </c>
      <c r="AD7" s="66" t="n">
        <v>2018</v>
      </c>
      <c r="AE7" s="66" t="n">
        <v>2019</v>
      </c>
      <c r="AF7" s="66" t="n">
        <v>2020</v>
      </c>
    </row>
    <row r="8" hidden="1" s="163">
      <c r="A8" s="67" t="inlineStr">
        <is>
          <t>Natural Gas to Chemical Plants (Other Uses)</t>
        </is>
      </c>
      <c r="B8" s="68" t="n">
        <v>275.9695837554606</v>
      </c>
      <c r="C8" s="68" t="n">
        <v>275.1382000359401</v>
      </c>
      <c r="D8" s="68" t="n">
        <v>238.7299140370052</v>
      </c>
      <c r="E8" s="68" t="n">
        <v>266.6491715556718</v>
      </c>
      <c r="F8" s="68" t="n">
        <v>329.7862133285516</v>
      </c>
      <c r="G8" s="68" t="n">
        <v>330.3810078352735</v>
      </c>
      <c r="H8" s="68" t="n">
        <v>338.5850585797973</v>
      </c>
      <c r="I8" s="68" t="n">
        <v>360.8431956786905</v>
      </c>
      <c r="J8" s="68" t="n">
        <v>408.3027029721545</v>
      </c>
      <c r="K8" s="68" t="n">
        <v>419.363392428934</v>
      </c>
      <c r="L8" s="68" t="n">
        <v>421.1151383227845</v>
      </c>
      <c r="M8" s="68" t="n">
        <v>407.8044164483475</v>
      </c>
      <c r="N8" s="68" t="n">
        <v>364.5781608304872</v>
      </c>
      <c r="O8" s="68" t="n">
        <v>352.0268276808386</v>
      </c>
      <c r="P8" s="68" t="n">
        <v>360.1882856500083</v>
      </c>
      <c r="Q8" s="68" t="n">
        <v>390.312093251397</v>
      </c>
      <c r="R8" s="68" t="n">
        <v>403.2082428873852</v>
      </c>
      <c r="S8" s="68" t="n"/>
      <c r="T8" s="68" t="n"/>
      <c r="U8" s="68" t="n"/>
      <c r="V8" s="68" t="n"/>
      <c r="W8" s="68" t="n"/>
      <c r="X8" s="68" t="n"/>
      <c r="Y8" s="68" t="n"/>
      <c r="Z8" s="68" t="n"/>
      <c r="AA8" s="68" t="n"/>
      <c r="AB8" s="68" t="n"/>
      <c r="AC8" s="68" t="n"/>
      <c r="AD8" s="68" t="n"/>
      <c r="AE8" s="68" t="n"/>
      <c r="AF8" s="68" t="n"/>
    </row>
    <row r="9" hidden="1" s="163">
      <c r="A9" s="67" t="inlineStr">
        <is>
          <t>LPG (non-energy use)</t>
        </is>
      </c>
      <c r="B9" s="68" t="n">
        <v>1118.993057932296</v>
      </c>
      <c r="C9" s="68" t="n">
        <v>1275.950913563437</v>
      </c>
      <c r="D9" s="68" t="n">
        <v>1295.578022468805</v>
      </c>
      <c r="E9" s="68" t="n">
        <v>1248.592734468289</v>
      </c>
      <c r="F9" s="68" t="n">
        <v>1455.209293156429</v>
      </c>
      <c r="G9" s="68" t="n">
        <v>1484.702763587346</v>
      </c>
      <c r="H9" s="68" t="n">
        <v>1566.704239537002</v>
      </c>
      <c r="I9" s="68" t="n">
        <v>1574.422107323084</v>
      </c>
      <c r="J9" s="68" t="n">
        <v>1680.16688734269</v>
      </c>
      <c r="K9" s="68" t="n">
        <v>1755.958223969077</v>
      </c>
      <c r="L9" s="68" t="n">
        <v>1604.591277279721</v>
      </c>
      <c r="M9" s="68" t="n">
        <v>1539.033927306822</v>
      </c>
      <c r="N9" s="68" t="n">
        <v>1565.368098010238</v>
      </c>
      <c r="O9" s="68" t="n">
        <v>1437.772065810871</v>
      </c>
      <c r="P9" s="68" t="n">
        <v>1436.715981711564</v>
      </c>
      <c r="Q9" s="68" t="n">
        <v>1441.981507725199</v>
      </c>
      <c r="R9" s="68" t="n">
        <v>1491.843362681349</v>
      </c>
      <c r="S9" s="68" t="n"/>
      <c r="T9" s="69" t="n"/>
      <c r="U9" s="68" t="n"/>
      <c r="V9" s="69" t="n"/>
      <c r="W9" s="68" t="n"/>
      <c r="X9" s="69" t="n"/>
      <c r="Y9" s="68" t="n"/>
      <c r="Z9" s="69" t="n"/>
      <c r="AA9" s="68" t="n"/>
      <c r="AB9" s="69" t="n"/>
      <c r="AC9" s="68" t="n"/>
      <c r="AD9" s="69" t="n"/>
      <c r="AE9" s="68" t="n"/>
      <c r="AF9" s="69" t="n"/>
    </row>
    <row r="10" hidden="1" s="163">
      <c r="A10" s="67" t="inlineStr">
        <is>
          <t>Pentanes Plus</t>
        </is>
      </c>
      <c r="B10" s="69" t="n">
        <v>77.33985339717697</v>
      </c>
      <c r="C10" s="69" t="n">
        <v>41.71282445592959</v>
      </c>
      <c r="D10" s="69" t="n">
        <v>57.62899248129693</v>
      </c>
      <c r="E10" s="69" t="n">
        <v>256.6246401019487</v>
      </c>
      <c r="F10" s="69" t="n">
        <v>243.9224224149583</v>
      </c>
      <c r="G10" s="69" t="n">
        <v>285.323903620141</v>
      </c>
      <c r="H10" s="69" t="n">
        <v>301.3645547072048</v>
      </c>
      <c r="I10" s="69" t="n">
        <v>283.0259811617097</v>
      </c>
      <c r="J10" s="69" t="n">
        <v>197.3536095851325</v>
      </c>
      <c r="K10" s="69" t="n">
        <v>252.8693593819477</v>
      </c>
      <c r="L10" s="69" t="n">
        <v>228.7340891631001</v>
      </c>
      <c r="M10" s="69" t="n">
        <v>199.8455387382944</v>
      </c>
      <c r="N10" s="69" t="n">
        <v>166.0802468590699</v>
      </c>
      <c r="O10" s="69" t="n">
        <v>158.2919654922917</v>
      </c>
      <c r="P10" s="69" t="n">
        <v>156.4554922603721</v>
      </c>
      <c r="Q10" s="69" t="n">
        <v>146.009685311731</v>
      </c>
      <c r="R10" s="69" t="n">
        <v>105.0533688717275</v>
      </c>
      <c r="S10" s="69" t="n"/>
      <c r="T10" s="69" t="n"/>
      <c r="U10" s="68" t="n"/>
      <c r="V10" s="69" t="n"/>
      <c r="W10" s="68" t="n"/>
      <c r="X10" s="69" t="n"/>
      <c r="Y10" s="68" t="n"/>
      <c r="Z10" s="69" t="n"/>
      <c r="AA10" s="68" t="n"/>
      <c r="AB10" s="69" t="n"/>
      <c r="AC10" s="68" t="n"/>
      <c r="AD10" s="69" t="n"/>
      <c r="AE10" s="68" t="n"/>
      <c r="AF10" s="69" t="n"/>
    </row>
    <row r="11" hidden="1" s="163">
      <c r="A11" s="67" t="inlineStr">
        <is>
          <t>Naphtha (&lt;401 deg. F)</t>
        </is>
      </c>
      <c r="B11" s="68" t="n">
        <v>325.6643080880463</v>
      </c>
      <c r="C11" s="68" t="n">
        <v>278.4205610505071</v>
      </c>
      <c r="D11" s="68" t="n">
        <v>353.1773597231506</v>
      </c>
      <c r="E11" s="68" t="n">
        <v>325.9677271275011</v>
      </c>
      <c r="F11" s="68" t="n">
        <v>376.6248236704135</v>
      </c>
      <c r="G11" s="68" t="n">
        <v>350.6270540138247</v>
      </c>
      <c r="H11" s="68" t="n">
        <v>456.3062314790307</v>
      </c>
      <c r="I11" s="68" t="n">
        <v>507.7318149928182</v>
      </c>
      <c r="J11" s="68" t="n">
        <v>563.9892057571411</v>
      </c>
      <c r="K11" s="68" t="n">
        <v>485.5128469959907</v>
      </c>
      <c r="L11" s="68" t="n">
        <v>592.7806742903246</v>
      </c>
      <c r="M11" s="68" t="n">
        <v>489.4444064889803</v>
      </c>
      <c r="N11" s="68" t="n">
        <v>564.2284668974605</v>
      </c>
      <c r="O11" s="68" t="n">
        <v>573.4252516341211</v>
      </c>
      <c r="P11" s="68" t="n">
        <v>687.8780201940583</v>
      </c>
      <c r="Q11" s="68" t="n">
        <v>678.6067119758829</v>
      </c>
      <c r="R11" s="68" t="n">
        <v>592.8503425582785</v>
      </c>
      <c r="S11" s="68" t="n"/>
      <c r="T11" s="69" t="n"/>
      <c r="U11" s="68" t="n"/>
      <c r="V11" s="69" t="n"/>
      <c r="W11" s="68" t="n"/>
      <c r="X11" s="69" t="n"/>
      <c r="Y11" s="68" t="n"/>
      <c r="Z11" s="69" t="n"/>
      <c r="AA11" s="68" t="n"/>
      <c r="AB11" s="69" t="n"/>
      <c r="AC11" s="68" t="n"/>
      <c r="AD11" s="69" t="n"/>
      <c r="AE11" s="68" t="n"/>
      <c r="AF11" s="69" t="n"/>
    </row>
    <row r="12" hidden="1" s="163">
      <c r="A12" s="70" t="inlineStr">
        <is>
          <t>Other Oil (&gt;401 deg. F)</t>
        </is>
      </c>
      <c r="B12" s="71" t="n">
        <v>677.1851401819962</v>
      </c>
      <c r="C12" s="71" t="n">
        <v>757.2049075963619</v>
      </c>
      <c r="D12" s="71" t="n">
        <v>681.6787489551302</v>
      </c>
      <c r="E12" s="71" t="n">
        <v>675.8932099809824</v>
      </c>
      <c r="F12" s="71" t="n">
        <v>661.2323590078829</v>
      </c>
      <c r="G12" s="71" t="n">
        <v>612.7356684447349</v>
      </c>
      <c r="H12" s="71" t="n">
        <v>546.4518803497631</v>
      </c>
      <c r="I12" s="71" t="n">
        <v>667.0613323275784</v>
      </c>
      <c r="J12" s="71" t="n">
        <v>638.2947972429281</v>
      </c>
      <c r="K12" s="71" t="n">
        <v>658.9646843288118</v>
      </c>
      <c r="L12" s="71" t="n">
        <v>554.3474056990191</v>
      </c>
      <c r="M12" s="71" t="n">
        <v>525.9214986180914</v>
      </c>
      <c r="N12" s="71" t="n">
        <v>456.2069023673945</v>
      </c>
      <c r="O12" s="71" t="n">
        <v>501.022855481895</v>
      </c>
      <c r="P12" s="71" t="n">
        <v>547.7991707219256</v>
      </c>
      <c r="Q12" s="71" t="n">
        <v>518.7182140747719</v>
      </c>
      <c r="R12" s="71" t="n">
        <v>573.4040923302864</v>
      </c>
      <c r="S12" s="71" t="n"/>
      <c r="T12" s="69" t="n"/>
      <c r="U12" s="68" t="n"/>
      <c r="V12" s="69" t="n"/>
      <c r="W12" s="68" t="n"/>
      <c r="X12" s="69" t="n"/>
      <c r="Y12" s="68" t="n"/>
      <c r="Z12" s="69" t="n"/>
      <c r="AA12" s="68" t="n"/>
      <c r="AB12" s="69" t="n"/>
      <c r="AC12" s="68" t="n"/>
      <c r="AD12" s="69" t="n"/>
      <c r="AE12" s="68" t="n"/>
      <c r="AF12" s="69" t="n"/>
    </row>
    <row r="13" hidden="1" s="163">
      <c r="A13" s="72" t="inlineStr">
        <is>
          <t>Total</t>
        </is>
      </c>
      <c r="B13" s="73">
        <f>SUM(B8:B12)</f>
        <v/>
      </c>
      <c r="C13" s="73">
        <f>SUM(C8:C12)</f>
        <v/>
      </c>
      <c r="D13" s="73">
        <f>SUM(D8:D12)</f>
        <v/>
      </c>
      <c r="E13" s="73">
        <f>SUM(E8:E12)</f>
        <v/>
      </c>
      <c r="F13" s="73">
        <f>SUM(F8:F12)</f>
        <v/>
      </c>
      <c r="G13" s="73">
        <f>SUM(G8:G12)</f>
        <v/>
      </c>
      <c r="H13" s="73">
        <f>SUM(H8:H12)</f>
        <v/>
      </c>
      <c r="I13" s="73">
        <f>SUM(I8:I12)</f>
        <v/>
      </c>
      <c r="J13" s="73">
        <f>SUM(J8:J12)</f>
        <v/>
      </c>
      <c r="K13" s="73">
        <f>SUM(K8:K12)</f>
        <v/>
      </c>
      <c r="L13" s="73">
        <f>SUM(L8:L12)</f>
        <v/>
      </c>
      <c r="M13" s="73">
        <f>SUM(M8:M12)</f>
        <v/>
      </c>
      <c r="N13" s="73">
        <f>SUM(N8:N12)</f>
        <v/>
      </c>
      <c r="O13" s="73">
        <f>SUM(O8:O12)</f>
        <v/>
      </c>
      <c r="P13" s="73">
        <f>SUM(P8:P12)</f>
        <v/>
      </c>
      <c r="Q13" s="73">
        <f>SUM(Q8:Q12)</f>
        <v/>
      </c>
      <c r="R13" s="73">
        <f>SUM(R8:R12)</f>
        <v/>
      </c>
      <c r="S13" s="73">
        <f>SUM(S8:S12)</f>
        <v/>
      </c>
      <c r="T13" s="73">
        <f>SUM(T8:T12)</f>
        <v/>
      </c>
      <c r="U13" s="73">
        <f>SUM(U8:U12)</f>
        <v/>
      </c>
      <c r="V13" s="73">
        <f>SUM(V8:V12)</f>
        <v/>
      </c>
      <c r="W13" s="73">
        <f>SUM(W8:W12)</f>
        <v/>
      </c>
      <c r="X13" s="73">
        <f>SUM(X8:X12)</f>
        <v/>
      </c>
      <c r="Y13" s="73">
        <f>SUM(Y8:Y12)</f>
        <v/>
      </c>
      <c r="Z13" s="73">
        <f>SUM(Z8:Z12)</f>
        <v/>
      </c>
      <c r="AA13" s="73">
        <f>SUM(AA8:AA12)</f>
        <v/>
      </c>
      <c r="AB13" s="73">
        <f>SUM(AB8:AB12)</f>
        <v/>
      </c>
      <c r="AC13" s="73">
        <f>SUM(AC8:AC12)</f>
        <v/>
      </c>
      <c r="AD13" s="73">
        <f>SUM(AD8:AD12)</f>
        <v/>
      </c>
      <c r="AE13" s="73">
        <f>SUM(AE8:AE12)</f>
        <v/>
      </c>
      <c r="AF13" s="73">
        <f>SUM(AF8:AF12)</f>
        <v/>
      </c>
    </row>
    <row r="14" hidden="1" s="163"/>
    <row r="15" hidden="1" s="163"/>
    <row r="16" ht="14" customHeight="1" s="163" thickBot="1">
      <c r="A16" s="60" t="inlineStr">
        <is>
          <t>Source: CO2 from Fossil Fuel Combustion 90-18.xls, in the "Consumption Input" worksheet.</t>
        </is>
      </c>
      <c r="Q16" s="74" t="n"/>
      <c r="R16" s="75" t="n"/>
      <c r="S16" s="75" t="n"/>
      <c r="T16" s="75" t="n"/>
      <c r="U16" s="75" t="n"/>
      <c r="V16" s="75" t="n"/>
      <c r="W16" s="75" t="n"/>
      <c r="X16" s="75" t="n"/>
      <c r="Y16" s="75" t="n"/>
      <c r="Z16" s="75" t="n"/>
      <c r="AA16" s="75" t="n"/>
      <c r="AB16" s="75" t="n"/>
      <c r="AC16" s="75" t="n"/>
      <c r="AD16" s="75" t="n"/>
      <c r="AE16" s="75" t="n"/>
      <c r="AF16" s="75" t="n"/>
    </row>
    <row r="17" ht="14" customHeight="1" s="163" thickBot="1">
      <c r="A17" s="76" t="inlineStr">
        <is>
          <t>U.S. Industrial Sector fuel consumption (Tbtu)</t>
        </is>
      </c>
      <c r="B17" s="77" t="n"/>
      <c r="C17" s="77" t="n"/>
      <c r="D17" s="77" t="n"/>
      <c r="E17" s="77" t="n"/>
      <c r="F17" s="77" t="n"/>
      <c r="G17" s="77" t="n"/>
      <c r="H17" s="77" t="n"/>
      <c r="I17" s="77" t="n"/>
      <c r="J17" s="77" t="n"/>
      <c r="K17" s="77" t="n"/>
      <c r="L17" s="77" t="n"/>
      <c r="M17" s="77" t="n"/>
      <c r="N17" s="77" t="n"/>
      <c r="O17" s="77" t="n"/>
      <c r="P17" s="77" t="n"/>
      <c r="Q17" s="74" t="n"/>
      <c r="R17" s="75" t="n"/>
      <c r="S17" s="75" t="n"/>
      <c r="T17" s="75" t="n"/>
      <c r="U17" s="75" t="n"/>
      <c r="V17" s="75" t="n"/>
      <c r="W17" s="75" t="n"/>
      <c r="X17" s="75" t="n"/>
      <c r="Y17" s="75" t="n"/>
      <c r="Z17" s="75" t="n"/>
      <c r="AA17" s="75" t="n"/>
      <c r="AB17" s="75" t="n"/>
      <c r="AC17" s="75" t="n"/>
      <c r="AD17" s="75" t="n"/>
      <c r="AE17" s="75" t="n"/>
      <c r="AF17" s="78" t="n"/>
    </row>
    <row r="18">
      <c r="A18" s="79" t="inlineStr">
        <is>
          <t>Fuel Type</t>
        </is>
      </c>
      <c r="B18" s="80" t="n">
        <v>1990</v>
      </c>
      <c r="C18" s="80" t="n">
        <v>1991</v>
      </c>
      <c r="D18" s="80" t="n">
        <v>1992</v>
      </c>
      <c r="E18" s="80" t="n">
        <v>1993</v>
      </c>
      <c r="F18" s="80" t="n">
        <v>1994</v>
      </c>
      <c r="G18" s="80" t="n">
        <v>1995</v>
      </c>
      <c r="H18" s="80" t="n">
        <v>1996</v>
      </c>
      <c r="I18" s="80" t="n">
        <v>1997</v>
      </c>
      <c r="J18" s="80" t="n">
        <v>1998</v>
      </c>
      <c r="K18" s="80" t="n">
        <v>1999</v>
      </c>
      <c r="L18" s="80" t="n">
        <v>2000</v>
      </c>
      <c r="M18" s="80" t="n">
        <v>2001</v>
      </c>
      <c r="N18" s="80" t="n">
        <v>2002</v>
      </c>
      <c r="O18" s="80" t="n">
        <v>2003</v>
      </c>
      <c r="P18" s="80" t="n">
        <v>2004</v>
      </c>
      <c r="Q18" s="81" t="n">
        <v>2005</v>
      </c>
      <c r="R18" s="82" t="n">
        <v>2006</v>
      </c>
      <c r="S18" s="81" t="n">
        <v>2007</v>
      </c>
      <c r="T18" s="82" t="n">
        <v>2008</v>
      </c>
      <c r="U18" s="81" t="n">
        <v>2009</v>
      </c>
      <c r="V18" s="82" t="n">
        <v>2010</v>
      </c>
      <c r="W18" s="81" t="n">
        <v>2011</v>
      </c>
      <c r="X18" s="82" t="n">
        <v>2012</v>
      </c>
      <c r="Y18" s="81" t="n">
        <v>2013</v>
      </c>
      <c r="Z18" s="82" t="n">
        <v>2014</v>
      </c>
      <c r="AA18" s="81" t="n">
        <v>2015</v>
      </c>
      <c r="AB18" s="82" t="n">
        <v>2016</v>
      </c>
      <c r="AC18" s="81" t="n">
        <v>2017</v>
      </c>
      <c r="AD18" s="82" t="n">
        <v>2018</v>
      </c>
      <c r="AE18" s="81" t="n">
        <v>2019</v>
      </c>
      <c r="AF18" s="83" t="n">
        <v>2020</v>
      </c>
    </row>
    <row r="19">
      <c r="A19" s="174" t="inlineStr">
        <is>
          <t>Coking Coal</t>
        </is>
      </c>
      <c r="B19" s="175" t="n">
        <v>0</v>
      </c>
      <c r="C19" s="175" t="n">
        <v>0</v>
      </c>
      <c r="D19" s="175" t="n">
        <v>0</v>
      </c>
      <c r="E19" s="175" t="n">
        <v>0.9900519152026845</v>
      </c>
      <c r="F19" s="175" t="n">
        <v>8.91730418497275</v>
      </c>
      <c r="G19" s="175" t="n">
        <v>37.76336139052773</v>
      </c>
      <c r="H19" s="175" t="n">
        <v>24.0773765245242</v>
      </c>
      <c r="I19" s="175" t="n">
        <v>0</v>
      </c>
      <c r="J19" s="175" t="n">
        <v>10.9113118775623</v>
      </c>
      <c r="K19" s="175" t="n">
        <v>40.07727003199125</v>
      </c>
      <c r="L19" s="175" t="n">
        <v>53.5437090664351</v>
      </c>
      <c r="M19" s="175" t="n">
        <v>24.76439499051094</v>
      </c>
      <c r="N19" s="175" t="n">
        <v>40.2979528593163</v>
      </c>
      <c r="O19" s="175" t="n">
        <v>51.8886576622416</v>
      </c>
      <c r="P19" s="175" t="n">
        <v>167.7675714419388</v>
      </c>
      <c r="Q19" s="175" t="n">
        <v>80.44112990510735</v>
      </c>
      <c r="R19" s="175" t="n">
        <v>62.87465486204508</v>
      </c>
      <c r="S19" s="175" t="n">
        <v>2.320314918286954</v>
      </c>
      <c r="T19" s="175" t="n">
        <v>29.16020741690249</v>
      </c>
      <c r="U19" s="175" t="n">
        <v>6.384914340017417</v>
      </c>
      <c r="V19" s="175" t="n">
        <v>64.75700410595033</v>
      </c>
      <c r="W19" s="175" t="n">
        <v>60.84118508593644</v>
      </c>
      <c r="X19" s="175" t="n">
        <v>132.4827913669318</v>
      </c>
      <c r="Y19" s="175" t="n">
        <v>119.3475608128145</v>
      </c>
      <c r="Z19" s="175" t="n">
        <v>48.77632174792018</v>
      </c>
      <c r="AA19" s="175" t="n">
        <v>121.817526454253</v>
      </c>
      <c r="AB19" s="175" t="n">
        <v>88.62264778274556</v>
      </c>
      <c r="AC19" s="175" t="n">
        <v>111.828615377909</v>
      </c>
      <c r="AD19" s="175" t="n">
        <v>124.727608675136</v>
      </c>
      <c r="AE19" s="175" t="n"/>
      <c r="AF19" s="176" t="n"/>
    </row>
    <row r="20">
      <c r="A20" s="174" t="inlineStr">
        <is>
          <t>Other Coal</t>
        </is>
      </c>
      <c r="B20" s="175" t="n">
        <v>1648.662876207083</v>
      </c>
      <c r="C20" s="175" t="n">
        <v>1611.182102739059</v>
      </c>
      <c r="D20" s="175" t="n">
        <v>1564.111447693696</v>
      </c>
      <c r="E20" s="175" t="n">
        <v>1594.948920973089</v>
      </c>
      <c r="F20" s="175" t="n">
        <v>1605.776275195158</v>
      </c>
      <c r="G20" s="175" t="n">
        <v>1538.237008089479</v>
      </c>
      <c r="H20" s="175" t="n">
        <v>1466.310357169848</v>
      </c>
      <c r="I20" s="175" t="n">
        <v>1468.794975502362</v>
      </c>
      <c r="J20" s="175" t="n">
        <v>1481.189009807098</v>
      </c>
      <c r="K20" s="175" t="n">
        <v>1383.855577687002</v>
      </c>
      <c r="L20" s="175" t="n">
        <v>1361.141973120053</v>
      </c>
      <c r="M20" s="175" t="n">
        <v>1369.744149618447</v>
      </c>
      <c r="N20" s="175" t="n">
        <v>1255.702850327064</v>
      </c>
      <c r="O20" s="175" t="n">
        <v>1260.68702591584</v>
      </c>
      <c r="P20" s="175" t="n">
        <v>1273.928168329413</v>
      </c>
      <c r="Q20" s="175" t="n">
        <v>1231.048506113816</v>
      </c>
      <c r="R20" s="175" t="n">
        <v>1200.66983827585</v>
      </c>
      <c r="S20" s="175" t="n">
        <v>1142.709432773478</v>
      </c>
      <c r="T20" s="175" t="n">
        <v>1093.366909470688</v>
      </c>
      <c r="U20" s="175" t="n">
        <v>889.174122029673</v>
      </c>
      <c r="V20" s="175" t="n">
        <v>961.9078304991132</v>
      </c>
      <c r="W20" s="175" t="n">
        <v>876.427230484892</v>
      </c>
      <c r="X20" s="175" t="n">
        <v>792.6378490485666</v>
      </c>
      <c r="Y20" s="175" t="n">
        <v>810.3061994687445</v>
      </c>
      <c r="Z20" s="175" t="n">
        <v>809.3512102362608</v>
      </c>
      <c r="AA20" s="175" t="n">
        <v>705.9710267771045</v>
      </c>
      <c r="AB20" s="175" t="n">
        <v>630.5580507975623</v>
      </c>
      <c r="AC20" s="175" t="n">
        <v>580.1232976582239</v>
      </c>
      <c r="AD20" s="175" t="n">
        <v>531.1227052091349</v>
      </c>
      <c r="AE20" s="175" t="n"/>
      <c r="AF20" s="176" t="n"/>
    </row>
    <row r="21" customFormat="1" s="84">
      <c r="A21" s="177" t="inlineStr">
        <is>
          <t>Coke Imports</t>
        </is>
      </c>
      <c r="B21" s="175" t="n"/>
      <c r="C21" s="175" t="n"/>
      <c r="D21" s="175" t="n"/>
      <c r="E21" s="175" t="n"/>
      <c r="F21" s="175" t="n"/>
      <c r="G21" s="175" t="n"/>
      <c r="H21" s="175" t="n"/>
      <c r="I21" s="175" t="n"/>
      <c r="J21" s="175" t="n"/>
      <c r="K21" s="175" t="n"/>
      <c r="L21" s="175" t="n"/>
      <c r="M21" s="175" t="n"/>
      <c r="N21" s="175" t="n"/>
      <c r="O21" s="175" t="n"/>
      <c r="P21" s="175" t="n"/>
      <c r="Q21" s="175" t="n"/>
      <c r="R21" s="175" t="n"/>
      <c r="S21" s="175" t="n"/>
      <c r="T21" s="175" t="n"/>
      <c r="U21" s="175" t="n"/>
      <c r="V21" s="175" t="n"/>
      <c r="W21" s="175" t="n"/>
      <c r="X21" s="175" t="n"/>
      <c r="Y21" s="175" t="n"/>
      <c r="Z21" s="175" t="n"/>
      <c r="AA21" s="175" t="n"/>
      <c r="AB21" s="178" t="n"/>
      <c r="AC21" s="178" t="n"/>
      <c r="AD21" s="178" t="n"/>
      <c r="AE21" s="178" t="n"/>
      <c r="AF21" s="179" t="n"/>
    </row>
    <row r="22">
      <c r="A22" s="174" t="inlineStr">
        <is>
          <t>Natural Gas</t>
        </is>
      </c>
      <c r="B22" s="175" t="n">
        <v>8013.706817411778</v>
      </c>
      <c r="C22" s="175" t="n">
        <v>8128.445618984475</v>
      </c>
      <c r="D22" s="175" t="n">
        <v>8443.76746154626</v>
      </c>
      <c r="E22" s="175" t="n">
        <v>8599.296642615702</v>
      </c>
      <c r="F22" s="175" t="n">
        <v>8643.964102949314</v>
      </c>
      <c r="G22" s="175" t="n">
        <v>9093.422489070917</v>
      </c>
      <c r="H22" s="175" t="n">
        <v>9408.944972087344</v>
      </c>
      <c r="I22" s="175" t="n">
        <v>9438.852023655563</v>
      </c>
      <c r="J22" s="175" t="n">
        <v>9252.095504274514</v>
      </c>
      <c r="K22" s="175" t="n">
        <v>8837.932171083246</v>
      </c>
      <c r="L22" s="175" t="n">
        <v>9057.67718143471</v>
      </c>
      <c r="M22" s="175" t="n">
        <v>8340.59107809373</v>
      </c>
      <c r="N22" s="175" t="n">
        <v>8467.068260787182</v>
      </c>
      <c r="O22" s="175" t="n">
        <v>8190.180979735813</v>
      </c>
      <c r="P22" s="175" t="n">
        <v>8220.014877328069</v>
      </c>
      <c r="Q22" s="175" t="n">
        <v>7599.889320576597</v>
      </c>
      <c r="R22" s="175" t="n">
        <v>7556.352391028016</v>
      </c>
      <c r="S22" s="175" t="n">
        <v>7754.758931183914</v>
      </c>
      <c r="T22" s="175" t="n">
        <v>7804.832135571481</v>
      </c>
      <c r="U22" s="175" t="n">
        <v>7358.64089245089</v>
      </c>
      <c r="V22" s="175" t="n">
        <v>7995.09685832349</v>
      </c>
      <c r="W22" s="175" t="n">
        <v>8185.306827915429</v>
      </c>
      <c r="X22" s="175" t="n">
        <v>8514.776442618546</v>
      </c>
      <c r="Y22" s="175" t="n">
        <v>8836.971456269603</v>
      </c>
      <c r="Z22" s="175" t="n">
        <v>9148.224948152685</v>
      </c>
      <c r="AA22" s="175" t="n">
        <v>9110.121494952216</v>
      </c>
      <c r="AB22" s="175" t="n">
        <v>9306.446039080183</v>
      </c>
      <c r="AC22" s="175" t="n">
        <v>9511.958417415168</v>
      </c>
      <c r="AD22" s="175" t="n">
        <v>10059.70265152512</v>
      </c>
      <c r="AE22" s="175" t="n"/>
      <c r="AF22" s="176" t="n"/>
    </row>
    <row r="23">
      <c r="A23" s="174" t="inlineStr">
        <is>
          <t>Asphalt and Road Oil</t>
        </is>
      </c>
      <c r="B23" s="175" t="n">
        <v>1170.193</v>
      </c>
      <c r="C23" s="175" t="n">
        <v>1076.535</v>
      </c>
      <c r="D23" s="175" t="n">
        <v>1102.22</v>
      </c>
      <c r="E23" s="175" t="n">
        <v>1149.02</v>
      </c>
      <c r="F23" s="175" t="n">
        <v>1172.917</v>
      </c>
      <c r="G23" s="175" t="n">
        <v>1178.175</v>
      </c>
      <c r="H23" s="175" t="n">
        <v>1175.932</v>
      </c>
      <c r="I23" s="175" t="n">
        <v>1223.566</v>
      </c>
      <c r="J23" s="175" t="n">
        <v>1262.552</v>
      </c>
      <c r="K23" s="175" t="n">
        <v>1324.413</v>
      </c>
      <c r="L23" s="175" t="n">
        <v>1275.678</v>
      </c>
      <c r="M23" s="175" t="n">
        <v>1256.865</v>
      </c>
      <c r="N23" s="175" t="n">
        <v>1239.957</v>
      </c>
      <c r="O23" s="175" t="n">
        <v>1219.538</v>
      </c>
      <c r="P23" s="175" t="n">
        <v>1303.848</v>
      </c>
      <c r="Q23" s="175" t="n">
        <v>1323.238</v>
      </c>
      <c r="R23" s="175" t="n">
        <v>1261.166</v>
      </c>
      <c r="S23" s="175" t="n">
        <v>1197.039</v>
      </c>
      <c r="T23" s="175" t="n">
        <v>1011.971</v>
      </c>
      <c r="U23" s="175" t="n">
        <v>873.083</v>
      </c>
      <c r="V23" s="175" t="n">
        <v>877.768</v>
      </c>
      <c r="W23" s="175" t="n">
        <v>859.489</v>
      </c>
      <c r="X23" s="175" t="n">
        <v>826.697</v>
      </c>
      <c r="Y23" s="175" t="n">
        <v>783.347</v>
      </c>
      <c r="Z23" s="175" t="n">
        <v>792.636</v>
      </c>
      <c r="AA23" s="175" t="n">
        <v>831.66</v>
      </c>
      <c r="AB23" s="175" t="n">
        <v>853.366</v>
      </c>
      <c r="AC23" s="175" t="n">
        <v>849.182</v>
      </c>
      <c r="AD23" s="175" t="n">
        <v>792.763</v>
      </c>
      <c r="AE23" s="175" t="n"/>
      <c r="AF23" s="176" t="n"/>
    </row>
    <row r="24" customFormat="1" s="85">
      <c r="A24" s="180" t="inlineStr">
        <is>
          <t>Aviation Gasoline</t>
        </is>
      </c>
      <c r="B24" s="175" t="n">
        <v>44.978</v>
      </c>
      <c r="C24" s="175" t="n">
        <v>41.722</v>
      </c>
      <c r="D24" s="175" t="n">
        <v>41.055</v>
      </c>
      <c r="E24" s="175" t="n">
        <v>38.395</v>
      </c>
      <c r="F24" s="175" t="n">
        <v>38.138</v>
      </c>
      <c r="G24" s="175" t="n">
        <v>39.581</v>
      </c>
      <c r="H24" s="175" t="n">
        <v>37.355</v>
      </c>
      <c r="I24" s="175" t="n">
        <v>39.697</v>
      </c>
      <c r="J24" s="175" t="n">
        <v>35.498</v>
      </c>
      <c r="K24" s="175" t="n">
        <v>39.172</v>
      </c>
      <c r="L24" s="175" t="n">
        <v>36.285</v>
      </c>
      <c r="M24" s="175" t="n">
        <v>34.937</v>
      </c>
      <c r="N24" s="175" t="n">
        <v>33.731</v>
      </c>
      <c r="O24" s="175" t="n">
        <v>30.222</v>
      </c>
      <c r="P24" s="175" t="n">
        <v>31.242</v>
      </c>
      <c r="Q24" s="175" t="n">
        <v>35.366</v>
      </c>
      <c r="R24" s="175" t="n">
        <v>33.448</v>
      </c>
      <c r="S24" s="175" t="n">
        <v>31.59</v>
      </c>
      <c r="T24" s="175" t="n">
        <v>28.284</v>
      </c>
      <c r="U24" s="175" t="n">
        <v>26.558</v>
      </c>
      <c r="V24" s="175" t="n">
        <v>27.047</v>
      </c>
      <c r="W24" s="175" t="n">
        <v>27.057</v>
      </c>
      <c r="X24" s="175" t="n">
        <v>25.114</v>
      </c>
      <c r="Y24" s="175" t="n">
        <v>22.358</v>
      </c>
      <c r="Z24" s="175" t="n">
        <v>21.696</v>
      </c>
      <c r="AA24" s="175" t="n">
        <v>21.14099999999999</v>
      </c>
      <c r="AB24" s="181" t="n">
        <v>20.465</v>
      </c>
      <c r="AC24" s="181" t="n">
        <v>20.949</v>
      </c>
      <c r="AD24" s="181" t="n">
        <v>22.393</v>
      </c>
      <c r="AE24" s="181" t="n"/>
      <c r="AF24" s="182" t="n"/>
    </row>
    <row r="25">
      <c r="A25" s="174" t="inlineStr">
        <is>
          <t>Distillate Fuel</t>
        </is>
      </c>
      <c r="B25" s="175" t="n">
        <v>3712.801049404762</v>
      </c>
      <c r="C25" s="175" t="n">
        <v>3598.967235119047</v>
      </c>
      <c r="D25" s="175" t="n">
        <v>3811.646583928571</v>
      </c>
      <c r="E25" s="175" t="n">
        <v>4036.036401785715</v>
      </c>
      <c r="F25" s="175" t="n">
        <v>4304.447195714286</v>
      </c>
      <c r="G25" s="175" t="n">
        <v>4505.128555714286</v>
      </c>
      <c r="H25" s="175" t="n">
        <v>4709.048468571429</v>
      </c>
      <c r="I25" s="175" t="n">
        <v>4923.432741428572</v>
      </c>
      <c r="J25" s="175" t="n">
        <v>5108.711385119048</v>
      </c>
      <c r="K25" s="175" t="n">
        <v>5359.362870452381</v>
      </c>
      <c r="L25" s="175" t="n">
        <v>5522.566978029531</v>
      </c>
      <c r="M25" s="175" t="n">
        <v>5483.696750714286</v>
      </c>
      <c r="N25" s="175" t="n">
        <v>5672.564864999998</v>
      </c>
      <c r="O25" s="175" t="n">
        <v>5808.780173428572</v>
      </c>
      <c r="P25" s="175" t="n">
        <v>6053.967829238094</v>
      </c>
      <c r="Q25" s="175" t="n">
        <v>6313.103765619047</v>
      </c>
      <c r="R25" s="175" t="n">
        <v>6453.469323333333</v>
      </c>
      <c r="S25" s="175" t="n">
        <v>6504.945853714285</v>
      </c>
      <c r="T25" s="175" t="n">
        <v>6180.980990206192</v>
      </c>
      <c r="U25" s="175" t="n">
        <v>5563.378478295786</v>
      </c>
      <c r="V25" s="175" t="n">
        <v>5810.055744601285</v>
      </c>
      <c r="W25" s="175" t="n">
        <v>5833.785443142477</v>
      </c>
      <c r="X25" s="175" t="n">
        <v>5801.624356695667</v>
      </c>
      <c r="Y25" s="175" t="n">
        <v>5828.098839163237</v>
      </c>
      <c r="Z25" s="175" t="n">
        <v>6030.622770094828</v>
      </c>
      <c r="AA25" s="175" t="n">
        <v>6227.853026052216</v>
      </c>
      <c r="AB25" s="175" t="n">
        <v>6190.935203012886</v>
      </c>
      <c r="AC25" s="175" t="n">
        <v>6384.827773802921</v>
      </c>
      <c r="AD25" s="175" t="n">
        <v>6550.793054597372</v>
      </c>
      <c r="AE25" s="175" t="n"/>
      <c r="AF25" s="176" t="n"/>
    </row>
    <row r="26">
      <c r="A26" s="180" t="inlineStr">
        <is>
          <t>Jet Fuel</t>
        </is>
      </c>
      <c r="B26" s="175" t="n">
        <v>3129.488</v>
      </c>
      <c r="C26" s="175" t="n">
        <v>3025.004</v>
      </c>
      <c r="D26" s="175" t="n">
        <v>3001.329</v>
      </c>
      <c r="E26" s="175" t="n">
        <v>3028.006</v>
      </c>
      <c r="F26" s="175" t="n">
        <v>3154.499</v>
      </c>
      <c r="G26" s="175" t="n">
        <v>3132.196</v>
      </c>
      <c r="H26" s="175" t="n">
        <v>3274.237</v>
      </c>
      <c r="I26" s="175" t="n">
        <v>3308.167</v>
      </c>
      <c r="J26" s="175" t="n">
        <v>3356.783</v>
      </c>
      <c r="K26" s="175" t="n">
        <v>3461.783</v>
      </c>
      <c r="L26" s="175" t="n">
        <v>3580.349999999999</v>
      </c>
      <c r="M26" s="175" t="n">
        <v>3425.986</v>
      </c>
      <c r="N26" s="175" t="n">
        <v>3340.318</v>
      </c>
      <c r="O26" s="175" t="n">
        <v>3265.457</v>
      </c>
      <c r="P26" s="175" t="n">
        <v>3382.53</v>
      </c>
      <c r="Q26" s="175" t="n">
        <v>3474.754</v>
      </c>
      <c r="R26" s="175" t="n">
        <v>3379.381</v>
      </c>
      <c r="S26" s="175" t="n">
        <v>3357.609</v>
      </c>
      <c r="T26" s="175" t="n">
        <v>3192.838999999999</v>
      </c>
      <c r="U26" s="175" t="n">
        <v>2883.277</v>
      </c>
      <c r="V26" s="175" t="n">
        <v>2962.869</v>
      </c>
      <c r="W26" s="175" t="n">
        <v>2949.818</v>
      </c>
      <c r="X26" s="175" t="n">
        <v>2901.434</v>
      </c>
      <c r="Y26" s="175" t="n">
        <v>2968.559</v>
      </c>
      <c r="Z26" s="175" t="n">
        <v>3042.089</v>
      </c>
      <c r="AA26" s="175" t="n">
        <v>3204.165</v>
      </c>
      <c r="AB26" s="175" t="n">
        <v>3349.876999999999</v>
      </c>
      <c r="AC26" s="175" t="n">
        <v>3481.346</v>
      </c>
      <c r="AD26" s="175" t="n">
        <v>3532.757</v>
      </c>
      <c r="AE26" s="175" t="n"/>
      <c r="AF26" s="176" t="n"/>
    </row>
    <row r="27">
      <c r="A27" s="174" t="inlineStr">
        <is>
          <t>Kerosene</t>
        </is>
      </c>
      <c r="B27" s="175" t="n">
        <v>12.274</v>
      </c>
      <c r="C27" s="175" t="n">
        <v>11.382</v>
      </c>
      <c r="D27" s="175" t="n">
        <v>9.789999999999997</v>
      </c>
      <c r="E27" s="175" t="n">
        <v>13.053</v>
      </c>
      <c r="F27" s="175" t="n">
        <v>16.912</v>
      </c>
      <c r="G27" s="175" t="n">
        <v>15.444</v>
      </c>
      <c r="H27" s="175" t="n">
        <v>18.301</v>
      </c>
      <c r="I27" s="175" t="n">
        <v>18.812</v>
      </c>
      <c r="J27" s="175" t="n">
        <v>22.071</v>
      </c>
      <c r="K27" s="175" t="n">
        <v>12.84</v>
      </c>
      <c r="L27" s="175" t="n">
        <v>15.64</v>
      </c>
      <c r="M27" s="175" t="n">
        <v>23.223</v>
      </c>
      <c r="N27" s="175" t="n">
        <v>13.808</v>
      </c>
      <c r="O27" s="175" t="n">
        <v>24.113</v>
      </c>
      <c r="P27" s="175" t="n">
        <v>28.219</v>
      </c>
      <c r="Q27" s="175" t="n">
        <v>39.076</v>
      </c>
      <c r="R27" s="175" t="n">
        <v>29.576</v>
      </c>
      <c r="S27" s="175" t="n">
        <v>13.422</v>
      </c>
      <c r="T27" s="175" t="n">
        <v>3.83</v>
      </c>
      <c r="U27" s="175" t="n">
        <v>4.399</v>
      </c>
      <c r="V27" s="175" t="n">
        <v>7.318</v>
      </c>
      <c r="W27" s="175" t="n">
        <v>3.615</v>
      </c>
      <c r="X27" s="175" t="n">
        <v>2.008</v>
      </c>
      <c r="Y27" s="175" t="n">
        <v>1.477</v>
      </c>
      <c r="Z27" s="175" t="n">
        <v>2.829</v>
      </c>
      <c r="AA27" s="175" t="n">
        <v>1.728</v>
      </c>
      <c r="AB27" s="175" t="n">
        <v>2.266</v>
      </c>
      <c r="AC27" s="175" t="n">
        <v>1.115</v>
      </c>
      <c r="AD27" s="175" t="n">
        <v>1.165</v>
      </c>
      <c r="AE27" s="175" t="n"/>
      <c r="AF27" s="176" t="n"/>
    </row>
    <row r="28">
      <c r="A28" s="174" t="inlineStr">
        <is>
          <t>LPG</t>
        </is>
      </c>
      <c r="B28" s="175" t="n">
        <v>1529.326302654</v>
      </c>
      <c r="C28" s="175" t="n">
        <v>1662.542914624</v>
      </c>
      <c r="D28" s="175" t="n">
        <v>1774.584744773</v>
      </c>
      <c r="E28" s="175" t="n">
        <v>1703.870114736</v>
      </c>
      <c r="F28" s="175" t="n">
        <v>1911.182812939</v>
      </c>
      <c r="G28" s="175" t="n">
        <v>1929.459552923</v>
      </c>
      <c r="H28" s="175" t="n">
        <v>1987.131927932</v>
      </c>
      <c r="I28" s="175" t="n">
        <v>2035.417639889</v>
      </c>
      <c r="J28" s="175" t="n">
        <v>1953.941975594</v>
      </c>
      <c r="K28" s="175" t="n">
        <v>2145.680834743</v>
      </c>
      <c r="L28" s="175" t="n">
        <v>2153.046369928</v>
      </c>
      <c r="M28" s="175" t="n">
        <v>1947.469666355</v>
      </c>
      <c r="N28" s="175" t="n">
        <v>2088.493158765</v>
      </c>
      <c r="O28" s="175" t="n">
        <v>1963.430224948</v>
      </c>
      <c r="P28" s="175" t="n">
        <v>2068.813421624</v>
      </c>
      <c r="Q28" s="175" t="n">
        <v>1941.334783683</v>
      </c>
      <c r="R28" s="175" t="n">
        <v>2030.245257243</v>
      </c>
      <c r="S28" s="175" t="n">
        <v>2026.896728841</v>
      </c>
      <c r="T28" s="175" t="n">
        <v>1750.339128134</v>
      </c>
      <c r="U28" s="175" t="n">
        <v>1863.969982933</v>
      </c>
      <c r="V28" s="175" t="n">
        <v>2051.440521111</v>
      </c>
      <c r="W28" s="175" t="n">
        <v>2101.701353696</v>
      </c>
      <c r="X28" s="175" t="n">
        <v>2269.883561042</v>
      </c>
      <c r="Y28" s="175" t="n">
        <v>2449.713053127</v>
      </c>
      <c r="Z28" s="175" t="n">
        <v>2320.173564055</v>
      </c>
      <c r="AA28" s="175" t="n">
        <v>2462.714545509</v>
      </c>
      <c r="AB28" s="175" t="n">
        <v>2478.099042262</v>
      </c>
      <c r="AC28" s="175" t="n">
        <v>2513.586681085</v>
      </c>
      <c r="AD28" s="175" t="n">
        <v>2813.765347457</v>
      </c>
      <c r="AE28" s="175" t="n"/>
      <c r="AF28" s="176" t="n"/>
    </row>
    <row r="29">
      <c r="A29" s="174" t="inlineStr">
        <is>
          <t>Lubricants</t>
        </is>
      </c>
      <c r="B29" s="175" t="n">
        <v>186.343</v>
      </c>
      <c r="C29" s="175" t="n">
        <v>166.703</v>
      </c>
      <c r="D29" s="175" t="n">
        <v>169.96</v>
      </c>
      <c r="E29" s="175" t="n">
        <v>173.064</v>
      </c>
      <c r="F29" s="175" t="n">
        <v>180.886</v>
      </c>
      <c r="G29" s="175" t="n">
        <v>177.78</v>
      </c>
      <c r="H29" s="175" t="n">
        <v>172.534</v>
      </c>
      <c r="I29" s="175" t="n">
        <v>182.262</v>
      </c>
      <c r="J29" s="175" t="n">
        <v>190.802</v>
      </c>
      <c r="K29" s="175" t="n">
        <v>192.799</v>
      </c>
      <c r="L29" s="175" t="n">
        <v>189.907</v>
      </c>
      <c r="M29" s="175" t="n">
        <v>173.997</v>
      </c>
      <c r="N29" s="175" t="n">
        <v>171.935</v>
      </c>
      <c r="O29" s="175" t="n">
        <v>158.957</v>
      </c>
      <c r="P29" s="175" t="n">
        <v>161.04</v>
      </c>
      <c r="Q29" s="175" t="n">
        <v>160.199</v>
      </c>
      <c r="R29" s="175" t="n">
        <v>156.078</v>
      </c>
      <c r="S29" s="175" t="n">
        <v>161.177</v>
      </c>
      <c r="T29" s="175" t="n">
        <v>149.635</v>
      </c>
      <c r="U29" s="175" t="n">
        <v>134.533</v>
      </c>
      <c r="V29" s="175" t="n">
        <v>135.879</v>
      </c>
      <c r="W29" s="175" t="n">
        <v>127.396</v>
      </c>
      <c r="X29" s="175" t="n">
        <v>118.313</v>
      </c>
      <c r="Y29" s="175" t="n">
        <v>125.091</v>
      </c>
      <c r="Z29" s="175" t="n">
        <v>130.663</v>
      </c>
      <c r="AA29" s="175" t="n">
        <v>142.136</v>
      </c>
      <c r="AB29" s="175" t="n">
        <v>135.14</v>
      </c>
      <c r="AC29" s="175" t="n">
        <v>124.894</v>
      </c>
      <c r="AD29" s="175" t="n">
        <v>121.194</v>
      </c>
      <c r="AE29" s="175" t="n"/>
      <c r="AF29" s="176" t="n"/>
    </row>
    <row r="30">
      <c r="A30" s="174" t="inlineStr">
        <is>
          <t>Motor Gasoline</t>
        </is>
      </c>
      <c r="B30" s="175" t="n">
        <v>254.7798147690334</v>
      </c>
      <c r="C30" s="175" t="n">
        <v>366.9061898815953</v>
      </c>
      <c r="D30" s="175" t="n">
        <v>247.2610767996885</v>
      </c>
      <c r="E30" s="175" t="n">
        <v>249.9282910209284</v>
      </c>
      <c r="F30" s="175" t="n">
        <v>247.5973839308425</v>
      </c>
      <c r="G30" s="175" t="n">
        <v>373.1931316973461</v>
      </c>
      <c r="H30" s="175" t="n">
        <v>319.9668526201099</v>
      </c>
      <c r="I30" s="175" t="n">
        <v>290.6313939408089</v>
      </c>
      <c r="J30" s="175" t="n">
        <v>300.0957020260495</v>
      </c>
      <c r="K30" s="175" t="n">
        <v>150.3408352911991</v>
      </c>
      <c r="L30" s="175" t="n">
        <v>252.6878818444713</v>
      </c>
      <c r="M30" s="175" t="n">
        <v>381.9878263929234</v>
      </c>
      <c r="N30" s="175" t="n">
        <v>455.5467899041735</v>
      </c>
      <c r="O30" s="175" t="n">
        <v>464.3384443356492</v>
      </c>
      <c r="P30" s="175" t="n">
        <v>574.3186694172982</v>
      </c>
      <c r="Q30" s="175" t="n">
        <v>697.146798611255</v>
      </c>
      <c r="R30" s="175" t="n">
        <v>930.2675629658311</v>
      </c>
      <c r="S30" s="175" t="n">
        <v>862.8156330633045</v>
      </c>
      <c r="T30" s="175" t="n">
        <v>755.8861924099872</v>
      </c>
      <c r="U30" s="175" t="n">
        <v>635.5006323355539</v>
      </c>
      <c r="V30" s="175" t="n">
        <v>559.7398511426885</v>
      </c>
      <c r="W30" s="175" t="n">
        <v>455.9184700602175</v>
      </c>
      <c r="X30" s="175" t="n">
        <v>432.1579428640853</v>
      </c>
      <c r="Y30" s="175" t="n">
        <v>606.1723876362857</v>
      </c>
      <c r="Z30" s="175" t="n">
        <v>205.6455489496283</v>
      </c>
      <c r="AA30" s="175" t="n">
        <v>321.3759828338324</v>
      </c>
      <c r="AB30" s="175" t="n">
        <v>287.2497802433473</v>
      </c>
      <c r="AC30" s="175" t="n">
        <v>295.7313989813695</v>
      </c>
      <c r="AD30" s="175" t="n">
        <v>205.1217512932567</v>
      </c>
      <c r="AE30" s="175" t="n"/>
      <c r="AF30" s="176" t="n"/>
    </row>
    <row r="31">
      <c r="A31" s="174" t="inlineStr">
        <is>
          <t>Residual Fuel</t>
        </is>
      </c>
      <c r="B31" s="175" t="n">
        <v>364.1479342881755</v>
      </c>
      <c r="C31" s="175" t="n">
        <v>270.890686</v>
      </c>
      <c r="D31" s="175" t="n">
        <v>323.907686</v>
      </c>
      <c r="E31" s="175" t="n">
        <v>382.900686</v>
      </c>
      <c r="F31" s="175" t="n">
        <v>368.358946</v>
      </c>
      <c r="G31" s="175" t="n">
        <v>286.168946</v>
      </c>
      <c r="H31" s="175" t="n">
        <v>284.672946</v>
      </c>
      <c r="I31" s="175" t="n">
        <v>240.078946</v>
      </c>
      <c r="J31" s="175" t="n">
        <v>173.258</v>
      </c>
      <c r="K31" s="175" t="n">
        <v>150.89</v>
      </c>
      <c r="L31" s="175" t="n">
        <v>184.055</v>
      </c>
      <c r="M31" s="175" t="n">
        <v>146.669</v>
      </c>
      <c r="N31" s="175" t="n">
        <v>146.098</v>
      </c>
      <c r="O31" s="175" t="n">
        <v>176.43</v>
      </c>
      <c r="P31" s="175" t="n">
        <v>204.698</v>
      </c>
      <c r="Q31" s="175" t="n">
        <v>237.378</v>
      </c>
      <c r="R31" s="175" t="n">
        <v>176.394</v>
      </c>
      <c r="S31" s="175" t="n">
        <v>130.369</v>
      </c>
      <c r="T31" s="175" t="n">
        <v>131.477</v>
      </c>
      <c r="U31" s="175" t="n">
        <v>67.26900000000001</v>
      </c>
      <c r="V31" s="175" t="n">
        <v>32.18299999999998</v>
      </c>
      <c r="W31" s="175" t="n">
        <v>46.90700000000001</v>
      </c>
      <c r="X31" s="175" t="n">
        <v>0</v>
      </c>
      <c r="Y31" s="175" t="n">
        <v>0</v>
      </c>
      <c r="Z31" s="175" t="n">
        <v>0</v>
      </c>
      <c r="AA31" s="175" t="n">
        <v>0</v>
      </c>
      <c r="AB31" s="175" t="n">
        <v>0</v>
      </c>
      <c r="AC31" s="175" t="n">
        <v>0</v>
      </c>
      <c r="AD31" s="175" t="n">
        <v>0</v>
      </c>
      <c r="AE31" s="175" t="n"/>
      <c r="AF31" s="176" t="n"/>
    </row>
    <row r="32">
      <c r="A32" s="174" t="inlineStr">
        <is>
          <t>Other Petroleum</t>
        </is>
      </c>
      <c r="B32" s="183" t="n"/>
      <c r="C32" s="183" t="n"/>
      <c r="D32" s="183" t="n"/>
      <c r="E32" s="183" t="n"/>
      <c r="F32" s="183" t="n"/>
      <c r="G32" s="183" t="n"/>
      <c r="H32" s="183" t="n"/>
      <c r="I32" s="183" t="n"/>
      <c r="J32" s="183" t="n"/>
      <c r="K32" s="183" t="n"/>
      <c r="L32" s="183" t="n"/>
      <c r="M32" s="183" t="n"/>
      <c r="N32" s="183" t="n"/>
      <c r="O32" s="183" t="n"/>
      <c r="P32" s="183" t="n"/>
      <c r="Q32" s="183" t="n"/>
      <c r="R32" s="183" t="n"/>
      <c r="S32" s="183" t="n"/>
      <c r="T32" s="183" t="n"/>
      <c r="U32" s="183" t="n"/>
      <c r="V32" s="183" t="n"/>
      <c r="W32" s="183" t="n"/>
      <c r="X32" s="183" t="n"/>
      <c r="Y32" s="183" t="n"/>
      <c r="Z32" s="183" t="n"/>
      <c r="AA32" s="183" t="n"/>
      <c r="AB32" s="183" t="n"/>
      <c r="AC32" s="183" t="n"/>
      <c r="AD32" s="183" t="n"/>
      <c r="AE32" s="183" t="n"/>
      <c r="AF32" s="184" t="n"/>
    </row>
    <row r="33">
      <c r="A33" s="185" t="inlineStr">
        <is>
          <t>AvGas Blend Components</t>
        </is>
      </c>
      <c r="B33" s="175" t="n">
        <v>0.237256</v>
      </c>
      <c r="C33" s="175" t="n">
        <v>-0.08076800000000001</v>
      </c>
      <c r="D33" s="175" t="n">
        <v>0.156488</v>
      </c>
      <c r="E33" s="175" t="n">
        <v>0.146392</v>
      </c>
      <c r="F33" s="175" t="n">
        <v>6.097983999999999</v>
      </c>
      <c r="G33" s="175" t="n">
        <v>5.290304</v>
      </c>
      <c r="H33" s="175" t="n">
        <v>6.951096</v>
      </c>
      <c r="I33" s="175" t="n">
        <v>9.056111999999999</v>
      </c>
      <c r="J33" s="175" t="n">
        <v>4.003063999999999</v>
      </c>
      <c r="K33" s="175" t="n">
        <v>6.395816</v>
      </c>
      <c r="L33" s="175" t="n">
        <v>3.816288</v>
      </c>
      <c r="M33" s="175" t="n">
        <v>6.072743999999999</v>
      </c>
      <c r="N33" s="175" t="n">
        <v>7.516472</v>
      </c>
      <c r="O33" s="175" t="n">
        <v>7.471039999999999</v>
      </c>
      <c r="P33" s="175" t="n">
        <v>10.615944</v>
      </c>
      <c r="Q33" s="175" t="n">
        <v>8.324152</v>
      </c>
      <c r="R33" s="175" t="n">
        <v>0.641096</v>
      </c>
      <c r="S33" s="175" t="n">
        <v>1.781944</v>
      </c>
      <c r="T33" s="175" t="n">
        <v>0.095912</v>
      </c>
      <c r="U33" s="175" t="n">
        <v>-0.802632</v>
      </c>
      <c r="V33" s="175" t="n">
        <v>-0.242304</v>
      </c>
      <c r="W33" s="175" t="n">
        <v>0.010096</v>
      </c>
      <c r="X33" s="175" t="n">
        <v>-0.005048</v>
      </c>
      <c r="Y33" s="175" t="n">
        <v>-0.3786</v>
      </c>
      <c r="Z33" s="175" t="n">
        <v>-0.141344</v>
      </c>
      <c r="AA33" s="175" t="n">
        <v>-0.348312</v>
      </c>
      <c r="AB33" s="175" t="n">
        <v>-0.292784</v>
      </c>
      <c r="AC33" s="175" t="n">
        <v>-0.191824</v>
      </c>
      <c r="AD33" s="175" t="n">
        <v>-1.554784</v>
      </c>
      <c r="AE33" s="175" t="n"/>
      <c r="AF33" s="176" t="n"/>
    </row>
    <row r="34">
      <c r="A34" s="185" t="inlineStr">
        <is>
          <t>Crude Oil</t>
        </is>
      </c>
      <c r="B34" s="175" t="n">
        <v>50.8834</v>
      </c>
      <c r="C34" s="175" t="n">
        <v>38.947</v>
      </c>
      <c r="D34" s="175" t="n">
        <v>27.3644</v>
      </c>
      <c r="E34" s="175" t="n">
        <v>21.1526</v>
      </c>
      <c r="F34" s="175" t="n">
        <v>18.6818</v>
      </c>
      <c r="G34" s="175" t="n">
        <v>14.5348</v>
      </c>
      <c r="H34" s="175" t="n">
        <v>13.7286</v>
      </c>
      <c r="I34" s="175" t="n">
        <v>4.6226</v>
      </c>
      <c r="J34" s="175" t="n">
        <v>0</v>
      </c>
      <c r="K34" s="175" t="n">
        <v>0</v>
      </c>
      <c r="L34" s="175" t="n">
        <v>0</v>
      </c>
      <c r="M34" s="175" t="n">
        <v>0</v>
      </c>
      <c r="N34" s="175" t="n">
        <v>0</v>
      </c>
      <c r="O34" s="175" t="n">
        <v>0</v>
      </c>
      <c r="P34" s="175" t="n">
        <v>0</v>
      </c>
      <c r="Q34" s="175" t="n">
        <v>0</v>
      </c>
      <c r="R34" s="175" t="n">
        <v>0</v>
      </c>
      <c r="S34" s="175" t="n">
        <v>0</v>
      </c>
      <c r="T34" s="175" t="n">
        <v>0</v>
      </c>
      <c r="U34" s="175" t="n">
        <v>0</v>
      </c>
      <c r="V34" s="175" t="n">
        <v>0</v>
      </c>
      <c r="W34" s="175" t="n">
        <v>0</v>
      </c>
      <c r="X34" s="175" t="n">
        <v>0</v>
      </c>
      <c r="Y34" s="175" t="n">
        <v>0</v>
      </c>
      <c r="Z34" s="175" t="n">
        <v>0</v>
      </c>
      <c r="AA34" s="175" t="n">
        <v>0</v>
      </c>
      <c r="AB34" s="175" t="n">
        <v>0</v>
      </c>
      <c r="AC34" s="175" t="n">
        <v>0</v>
      </c>
      <c r="AD34" s="175" t="n">
        <v>0</v>
      </c>
      <c r="AE34" s="175" t="n"/>
      <c r="AF34" s="176" t="n"/>
    </row>
    <row r="35">
      <c r="A35" s="185" t="inlineStr">
        <is>
          <t>MoGas Blend Components</t>
        </is>
      </c>
      <c r="B35" s="175" t="n">
        <v>53.696166</v>
      </c>
      <c r="C35" s="175" t="n">
        <v>-25.918302</v>
      </c>
      <c r="D35" s="175" t="n">
        <v>75.68522400000001</v>
      </c>
      <c r="E35" s="175" t="n">
        <v>0</v>
      </c>
      <c r="F35" s="175" t="n">
        <v>0</v>
      </c>
      <c r="G35" s="175" t="n">
        <v>0</v>
      </c>
      <c r="H35" s="175" t="n">
        <v>0</v>
      </c>
      <c r="I35" s="175" t="n">
        <v>0</v>
      </c>
      <c r="J35" s="175" t="n">
        <v>0</v>
      </c>
      <c r="K35" s="175" t="n">
        <v>0</v>
      </c>
      <c r="L35" s="175" t="n">
        <v>0</v>
      </c>
      <c r="M35" s="175" t="n">
        <v>0</v>
      </c>
      <c r="N35" s="175" t="n">
        <v>0</v>
      </c>
      <c r="O35" s="175" t="n">
        <v>0</v>
      </c>
      <c r="P35" s="175" t="n">
        <v>0</v>
      </c>
      <c r="Q35" s="175" t="n">
        <v>0</v>
      </c>
      <c r="R35" s="175" t="n">
        <v>0</v>
      </c>
      <c r="S35" s="175" t="n">
        <v>0</v>
      </c>
      <c r="T35" s="175" t="n">
        <v>0</v>
      </c>
      <c r="U35" s="175" t="n">
        <v>0</v>
      </c>
      <c r="V35" s="175" t="n">
        <v>0</v>
      </c>
      <c r="W35" s="175" t="n">
        <v>0</v>
      </c>
      <c r="X35" s="175" t="n">
        <v>0</v>
      </c>
      <c r="Y35" s="175" t="n">
        <v>0</v>
      </c>
      <c r="Z35" s="175" t="n">
        <v>0</v>
      </c>
      <c r="AA35" s="175" t="n">
        <v>0</v>
      </c>
      <c r="AB35" s="175" t="n">
        <v>0</v>
      </c>
      <c r="AC35" s="175" t="n">
        <v>0</v>
      </c>
      <c r="AD35" s="175" t="n">
        <v>0</v>
      </c>
      <c r="AE35" s="175" t="n"/>
      <c r="AF35" s="176" t="n"/>
    </row>
    <row r="36">
      <c r="A36" s="185" t="inlineStr">
        <is>
          <t>Misc. Petro Products</t>
        </is>
      </c>
      <c r="B36" s="175" t="n">
        <v>137.834676</v>
      </c>
      <c r="C36" s="175" t="n">
        <v>152.626068</v>
      </c>
      <c r="D36" s="175" t="n">
        <v>100.062144</v>
      </c>
      <c r="E36" s="175" t="n">
        <v>94.718232</v>
      </c>
      <c r="F36" s="175" t="n">
        <v>105.852348</v>
      </c>
      <c r="G36" s="175" t="n">
        <v>97.123572</v>
      </c>
      <c r="H36" s="175" t="n">
        <v>89.03235599999999</v>
      </c>
      <c r="I36" s="175" t="n">
        <v>97.74954</v>
      </c>
      <c r="J36" s="175" t="n">
        <v>118.986084</v>
      </c>
      <c r="K36" s="175" t="n">
        <v>111.909168</v>
      </c>
      <c r="L36" s="175" t="n">
        <v>119.206332</v>
      </c>
      <c r="M36" s="175" t="n">
        <v>124.9038</v>
      </c>
      <c r="N36" s="175" t="n">
        <v>134.1774</v>
      </c>
      <c r="O36" s="175" t="n">
        <v>125.964468</v>
      </c>
      <c r="P36" s="175" t="n">
        <v>113.421924</v>
      </c>
      <c r="Q36" s="175" t="n">
        <v>112.791278628</v>
      </c>
      <c r="R36" s="175" t="n">
        <v>136.03287348</v>
      </c>
      <c r="S36" s="175" t="n">
        <v>133.47382356</v>
      </c>
      <c r="T36" s="175" t="n">
        <v>142.028916624</v>
      </c>
      <c r="U36" s="175" t="n">
        <v>151.825634604</v>
      </c>
      <c r="V36" s="175" t="n">
        <v>158.69992824</v>
      </c>
      <c r="W36" s="175" t="n">
        <v>164.74156272</v>
      </c>
      <c r="X36" s="175" t="n">
        <v>161.582447124</v>
      </c>
      <c r="Y36" s="175" t="n">
        <v>171.1615311</v>
      </c>
      <c r="Z36" s="175" t="n">
        <v>182.740437936</v>
      </c>
      <c r="AA36" s="175" t="n">
        <v>188.926108812</v>
      </c>
      <c r="AB36" s="175" t="n">
        <v>191.341313604</v>
      </c>
      <c r="AC36" s="175" t="n">
        <v>198.810323208</v>
      </c>
      <c r="AD36" s="175" t="n">
        <v>197.967787668</v>
      </c>
      <c r="AE36" s="175" t="n"/>
      <c r="AF36" s="176" t="n"/>
    </row>
    <row r="37">
      <c r="A37" s="185" t="inlineStr">
        <is>
          <t>Feedstocks, Naphtha less than 401 F</t>
        </is>
      </c>
      <c r="B37" s="175" t="n">
        <v>347.800704</v>
      </c>
      <c r="C37" s="175" t="n">
        <v>298.947072</v>
      </c>
      <c r="D37" s="175" t="n">
        <v>377.126528</v>
      </c>
      <c r="E37" s="175" t="n">
        <v>350.59264</v>
      </c>
      <c r="F37" s="175" t="n">
        <v>398.338944</v>
      </c>
      <c r="G37" s="175" t="n">
        <v>372.9648639999999</v>
      </c>
      <c r="H37" s="175" t="n">
        <v>479.310336</v>
      </c>
      <c r="I37" s="175" t="n">
        <v>536.377088</v>
      </c>
      <c r="J37" s="175" t="n">
        <v>583.992192</v>
      </c>
      <c r="K37" s="175" t="n">
        <v>502.07616</v>
      </c>
      <c r="L37" s="175" t="n">
        <v>613.533184</v>
      </c>
      <c r="M37" s="175" t="n">
        <v>493.716096</v>
      </c>
      <c r="N37" s="175" t="n">
        <v>582.5542399999999</v>
      </c>
      <c r="O37" s="175" t="n">
        <v>612.955904</v>
      </c>
      <c r="P37" s="175" t="n">
        <v>749.430144</v>
      </c>
      <c r="Q37" s="175" t="n">
        <v>698.66624</v>
      </c>
      <c r="R37" s="175" t="n">
        <v>628.8520959999998</v>
      </c>
      <c r="S37" s="175" t="n">
        <v>562.4543999999999</v>
      </c>
      <c r="T37" s="175" t="n">
        <v>477.1744</v>
      </c>
      <c r="U37" s="175" t="n">
        <v>471.868672</v>
      </c>
      <c r="V37" s="175" t="n">
        <v>490.572544</v>
      </c>
      <c r="W37" s="175" t="n">
        <v>487.318784</v>
      </c>
      <c r="X37" s="175" t="n">
        <v>453.920512</v>
      </c>
      <c r="Y37" s="175" t="n">
        <v>517.835904</v>
      </c>
      <c r="Z37" s="175" t="n">
        <v>442.605824</v>
      </c>
      <c r="AA37" s="175" t="n">
        <v>428.058368</v>
      </c>
      <c r="AB37" s="175" t="n">
        <v>420.02368</v>
      </c>
      <c r="AC37" s="175" t="n">
        <v>436.177024</v>
      </c>
      <c r="AD37" s="175" t="n">
        <v>447.087616</v>
      </c>
      <c r="AE37" s="175" t="n"/>
      <c r="AF37" s="176" t="n"/>
    </row>
    <row r="38">
      <c r="A38" s="185" t="inlineStr">
        <is>
          <t>Feedstocks, Other Oils greater than 401 F</t>
        </is>
      </c>
      <c r="B38" s="175" t="n">
        <v>753.9239250000001</v>
      </c>
      <c r="C38" s="175" t="n">
        <v>827.295625</v>
      </c>
      <c r="D38" s="175" t="n">
        <v>814.515575</v>
      </c>
      <c r="E38" s="175" t="n">
        <v>844.07745</v>
      </c>
      <c r="F38" s="175" t="n">
        <v>838.642725</v>
      </c>
      <c r="G38" s="175" t="n">
        <v>801.013225</v>
      </c>
      <c r="H38" s="175" t="n">
        <v>729.645325</v>
      </c>
      <c r="I38" s="175" t="n">
        <v>861.243725</v>
      </c>
      <c r="J38" s="175" t="n">
        <v>818.6688</v>
      </c>
      <c r="K38" s="175" t="n">
        <v>811.1428999999999</v>
      </c>
      <c r="L38" s="175" t="n">
        <v>722.1543749999998</v>
      </c>
      <c r="M38" s="175" t="n">
        <v>662.45395</v>
      </c>
      <c r="N38" s="175" t="n">
        <v>632.064925</v>
      </c>
      <c r="O38" s="175" t="n">
        <v>699.3786250000001</v>
      </c>
      <c r="P38" s="175" t="n">
        <v>779.48985</v>
      </c>
      <c r="Q38" s="175" t="n">
        <v>707.98215</v>
      </c>
      <c r="R38" s="175" t="n">
        <v>790.6389</v>
      </c>
      <c r="S38" s="175" t="n">
        <v>744.091325</v>
      </c>
      <c r="T38" s="175" t="n">
        <v>647.7633</v>
      </c>
      <c r="U38" s="175" t="n">
        <v>424.776475</v>
      </c>
      <c r="V38" s="175" t="n">
        <v>452.52095</v>
      </c>
      <c r="W38" s="175" t="n">
        <v>388.5275</v>
      </c>
      <c r="X38" s="175" t="n">
        <v>287.2424</v>
      </c>
      <c r="Y38" s="175" t="n">
        <v>223.918825</v>
      </c>
      <c r="Z38" s="175" t="n">
        <v>247.22465</v>
      </c>
      <c r="AA38" s="175" t="n">
        <v>229.039</v>
      </c>
      <c r="AB38" s="175" t="n">
        <v>222.45675</v>
      </c>
      <c r="AC38" s="175" t="n">
        <v>262.92885</v>
      </c>
      <c r="AD38" s="175" t="n">
        <v>239.0813</v>
      </c>
      <c r="AE38" s="175" t="n"/>
      <c r="AF38" s="176" t="n"/>
    </row>
    <row r="39">
      <c r="A39" s="185" t="inlineStr">
        <is>
          <t>Pentanes Plus</t>
        </is>
      </c>
      <c r="B39" s="175" t="n">
        <v>251.291477999</v>
      </c>
      <c r="C39" s="175" t="n">
        <v>295.162320001</v>
      </c>
      <c r="D39" s="175" t="n">
        <v>323.80197</v>
      </c>
      <c r="E39" s="175" t="n">
        <v>333.578873999</v>
      </c>
      <c r="F39" s="175" t="n">
        <v>340.048884</v>
      </c>
      <c r="G39" s="175" t="n">
        <v>339.241872</v>
      </c>
      <c r="H39" s="175" t="n">
        <v>356.374643999</v>
      </c>
      <c r="I39" s="175" t="n">
        <v>330.197772001</v>
      </c>
      <c r="J39" s="175" t="n">
        <v>295.157682001</v>
      </c>
      <c r="K39" s="175" t="n">
        <v>366.3973619989999</v>
      </c>
      <c r="L39" s="175" t="n">
        <v>344.496726</v>
      </c>
      <c r="M39" s="175" t="n">
        <v>264.20367</v>
      </c>
      <c r="N39" s="175" t="n">
        <v>224.715738</v>
      </c>
      <c r="O39" s="175" t="n">
        <v>221.6964</v>
      </c>
      <c r="P39" s="175" t="n">
        <v>223.310424</v>
      </c>
      <c r="Q39" s="175" t="n">
        <v>197.005918878</v>
      </c>
      <c r="R39" s="175" t="n">
        <v>140.650545582</v>
      </c>
      <c r="S39" s="175" t="n">
        <v>180.06334662</v>
      </c>
      <c r="T39" s="175" t="n">
        <v>153.640883244</v>
      </c>
      <c r="U39" s="175" t="n">
        <v>128.031011382</v>
      </c>
      <c r="V39" s="175" t="n">
        <v>156.10362414</v>
      </c>
      <c r="W39" s="175" t="n">
        <v>54.890164164</v>
      </c>
      <c r="X39" s="175" t="n">
        <v>84.751528296</v>
      </c>
      <c r="Y39" s="175" t="n">
        <v>94.58656498800001</v>
      </c>
      <c r="Z39" s="175" t="n">
        <v>88.73629846199999</v>
      </c>
      <c r="AA39" s="175" t="n">
        <v>161.092586238</v>
      </c>
      <c r="AB39" s="175" t="n">
        <v>112.595756658</v>
      </c>
      <c r="AC39" s="175" t="n">
        <v>173.416777236</v>
      </c>
      <c r="AD39" s="175" t="n">
        <v>224.56171002</v>
      </c>
      <c r="AE39" s="175" t="n"/>
      <c r="AF39" s="176" t="n"/>
    </row>
    <row r="40">
      <c r="A40" s="185" t="inlineStr">
        <is>
          <t>Petroleum Coke</t>
        </is>
      </c>
      <c r="B40" s="175" t="n">
        <v>714.215</v>
      </c>
      <c r="C40" s="175" t="n">
        <v>692.649</v>
      </c>
      <c r="D40" s="175" t="n">
        <v>797.706</v>
      </c>
      <c r="E40" s="175" t="n">
        <v>725.296</v>
      </c>
      <c r="F40" s="175" t="n">
        <v>723.1579999999999</v>
      </c>
      <c r="G40" s="175" t="n">
        <v>721.294</v>
      </c>
      <c r="H40" s="175" t="n">
        <v>756.838</v>
      </c>
      <c r="I40" s="175" t="n">
        <v>727.41</v>
      </c>
      <c r="J40" s="175" t="n">
        <v>858.485</v>
      </c>
      <c r="K40" s="175" t="n">
        <v>935.764</v>
      </c>
      <c r="L40" s="175" t="n">
        <v>796.0689999999998</v>
      </c>
      <c r="M40" s="175" t="n">
        <v>857.575</v>
      </c>
      <c r="N40" s="175" t="n">
        <v>842.082</v>
      </c>
      <c r="O40" s="175" t="n">
        <v>824.688</v>
      </c>
      <c r="P40" s="175" t="n">
        <v>936.764</v>
      </c>
      <c r="Q40" s="175" t="n">
        <v>893.533</v>
      </c>
      <c r="R40" s="175" t="n">
        <v>937.85</v>
      </c>
      <c r="S40" s="175" t="n">
        <v>909.5359999999998</v>
      </c>
      <c r="T40" s="175" t="n">
        <v>870.15</v>
      </c>
      <c r="U40" s="175" t="n">
        <v>804.675</v>
      </c>
      <c r="V40" s="175" t="n">
        <v>693.9849999999999</v>
      </c>
      <c r="W40" s="175" t="n">
        <v>662.696</v>
      </c>
      <c r="X40" s="175" t="n">
        <v>716.7469999999998</v>
      </c>
      <c r="Y40" s="175" t="n">
        <v>663.261</v>
      </c>
      <c r="Z40" s="175" t="n">
        <v>653.4640000000001</v>
      </c>
      <c r="AA40" s="175" t="n">
        <v>663.2859999999999</v>
      </c>
      <c r="AB40" s="175" t="n">
        <v>652.6879999999999</v>
      </c>
      <c r="AC40" s="175" t="n">
        <v>610.071</v>
      </c>
      <c r="AD40" s="175" t="n">
        <v>628.623</v>
      </c>
      <c r="AE40" s="175" t="n"/>
      <c r="AF40" s="176" t="n"/>
    </row>
    <row r="41">
      <c r="A41" s="185" t="inlineStr">
        <is>
          <t>Still Gas</t>
        </is>
      </c>
      <c r="B41" s="175" t="n">
        <v>1473.21</v>
      </c>
      <c r="C41" s="175" t="n">
        <v>1426.554</v>
      </c>
      <c r="D41" s="175" t="n">
        <v>1446.96</v>
      </c>
      <c r="E41" s="175" t="n">
        <v>1430.19</v>
      </c>
      <c r="F41" s="175" t="n">
        <v>1439.406</v>
      </c>
      <c r="G41" s="175" t="n">
        <v>1417.452</v>
      </c>
      <c r="H41" s="175" t="n">
        <v>1437.09</v>
      </c>
      <c r="I41" s="175" t="n">
        <v>1447.104</v>
      </c>
      <c r="J41" s="175" t="n">
        <v>1437.234</v>
      </c>
      <c r="K41" s="175" t="n">
        <v>1437.12</v>
      </c>
      <c r="L41" s="175" t="n">
        <v>1448.19</v>
      </c>
      <c r="M41" s="175" t="n">
        <v>1466.592</v>
      </c>
      <c r="N41" s="175" t="n">
        <v>1461.102</v>
      </c>
      <c r="O41" s="175" t="n">
        <v>1536.306</v>
      </c>
      <c r="P41" s="175" t="n">
        <v>1546.134</v>
      </c>
      <c r="Q41" s="175" t="n">
        <v>1497.084</v>
      </c>
      <c r="R41" s="175" t="n">
        <v>1553.358</v>
      </c>
      <c r="S41" s="175" t="n">
        <v>1526.856</v>
      </c>
      <c r="T41" s="175" t="n">
        <v>1470.3</v>
      </c>
      <c r="U41" s="175" t="n">
        <v>1455.018</v>
      </c>
      <c r="V41" s="175" t="n">
        <v>1471.812</v>
      </c>
      <c r="W41" s="175" t="n">
        <v>1486.974</v>
      </c>
      <c r="X41" s="175" t="n">
        <v>1480.818</v>
      </c>
      <c r="Y41" s="175" t="n">
        <v>1537.296</v>
      </c>
      <c r="Z41" s="175" t="n">
        <v>1516.944</v>
      </c>
      <c r="AA41" s="175" t="n">
        <v>1495.026</v>
      </c>
      <c r="AB41" s="175" t="n">
        <v>1604.700167</v>
      </c>
      <c r="AC41" s="175" t="n">
        <v>1582.821407</v>
      </c>
      <c r="AD41" s="175" t="n">
        <v>1612.156549</v>
      </c>
      <c r="AE41" s="175" t="n"/>
      <c r="AF41" s="176" t="n"/>
    </row>
    <row r="42">
      <c r="A42" s="185" t="inlineStr">
        <is>
          <t>Special Naphthas</t>
        </is>
      </c>
      <c r="B42" s="175" t="n">
        <v>107.090688</v>
      </c>
      <c r="C42" s="175" t="n">
        <v>87.987968</v>
      </c>
      <c r="D42" s="175" t="n">
        <v>104.5664</v>
      </c>
      <c r="E42" s="175" t="n">
        <v>104.582144</v>
      </c>
      <c r="F42" s="175" t="n">
        <v>81.050112</v>
      </c>
      <c r="G42" s="175" t="n">
        <v>70.82176</v>
      </c>
      <c r="H42" s="175" t="n">
        <v>74.542592</v>
      </c>
      <c r="I42" s="175" t="n">
        <v>72.26496</v>
      </c>
      <c r="J42" s="175" t="n">
        <v>107.274368</v>
      </c>
      <c r="K42" s="175" t="n">
        <v>145.39584</v>
      </c>
      <c r="L42" s="175" t="n">
        <v>97.37663999999999</v>
      </c>
      <c r="M42" s="175" t="n">
        <v>78.489088</v>
      </c>
      <c r="N42" s="175" t="n">
        <v>102.38848</v>
      </c>
      <c r="O42" s="175" t="n">
        <v>80.483328</v>
      </c>
      <c r="P42" s="175" t="n">
        <v>51.042048</v>
      </c>
      <c r="Q42" s="175" t="n">
        <v>62.512239488</v>
      </c>
      <c r="R42" s="175" t="n">
        <v>70.05048768</v>
      </c>
      <c r="S42" s="175" t="n">
        <v>78.037613056</v>
      </c>
      <c r="T42" s="175" t="n">
        <v>84.88506176</v>
      </c>
      <c r="U42" s="175" t="n">
        <v>46.170030464</v>
      </c>
      <c r="V42" s="175" t="n">
        <v>26.102455168</v>
      </c>
      <c r="W42" s="175" t="n">
        <v>22.614177792</v>
      </c>
      <c r="X42" s="175" t="n">
        <v>14.715166336</v>
      </c>
      <c r="Y42" s="175" t="n">
        <v>100.016384</v>
      </c>
      <c r="Z42" s="175" t="n">
        <v>106.119808</v>
      </c>
      <c r="AA42" s="175" t="n">
        <v>99.26591999999999</v>
      </c>
      <c r="AB42" s="175" t="n">
        <v>93.577088</v>
      </c>
      <c r="AC42" s="175" t="n">
        <v>100.336512</v>
      </c>
      <c r="AD42" s="175" t="n">
        <v>92.04991999999999</v>
      </c>
      <c r="AE42" s="175" t="n"/>
      <c r="AF42" s="176" t="n"/>
    </row>
    <row r="43">
      <c r="A43" s="185" t="inlineStr">
        <is>
          <t>Unfinished Oils</t>
        </is>
      </c>
      <c r="B43" s="175" t="n">
        <v>-368.961325</v>
      </c>
      <c r="C43" s="175" t="n">
        <v>-450.2259</v>
      </c>
      <c r="D43" s="175" t="n">
        <v>-354.829875</v>
      </c>
      <c r="E43" s="175" t="n">
        <v>-396.0068</v>
      </c>
      <c r="F43" s="175" t="n">
        <v>-279.2272</v>
      </c>
      <c r="G43" s="175" t="n">
        <v>-320.8992499999999</v>
      </c>
      <c r="H43" s="175" t="n">
        <v>-112.836075</v>
      </c>
      <c r="I43" s="175" t="n">
        <v>-102.875325</v>
      </c>
      <c r="J43" s="175" t="n">
        <v>-313.9442</v>
      </c>
      <c r="K43" s="175" t="n">
        <v>-287.912275</v>
      </c>
      <c r="L43" s="175" t="n">
        <v>-401.150275</v>
      </c>
      <c r="M43" s="175" t="n">
        <v>-75.4221</v>
      </c>
      <c r="N43" s="175" t="n">
        <v>-135.6759</v>
      </c>
      <c r="O43" s="175" t="n">
        <v>-50.3979</v>
      </c>
      <c r="P43" s="175" t="n">
        <v>-75.55024999999999</v>
      </c>
      <c r="Q43" s="175" t="n">
        <v>2.784349999999999</v>
      </c>
      <c r="R43" s="175" t="n">
        <v>70.33687500000001</v>
      </c>
      <c r="S43" s="175" t="n">
        <v>65.187575</v>
      </c>
      <c r="T43" s="175" t="n">
        <v>-53.71815</v>
      </c>
      <c r="U43" s="175" t="n">
        <v>-77.792875</v>
      </c>
      <c r="V43" s="175" t="n">
        <v>27.96</v>
      </c>
      <c r="W43" s="175" t="n">
        <v>56.123875</v>
      </c>
      <c r="X43" s="175" t="n">
        <v>60.084875</v>
      </c>
      <c r="Y43" s="175" t="n">
        <v>16.7130667</v>
      </c>
      <c r="Z43" s="175" t="n">
        <v>-80.589975925</v>
      </c>
      <c r="AA43" s="175" t="n">
        <v>-17.7906917</v>
      </c>
      <c r="AB43" s="175" t="n">
        <v>8.578978449999999</v>
      </c>
      <c r="AC43" s="175" t="n">
        <v>76.367841175</v>
      </c>
      <c r="AD43" s="175" t="n">
        <v>30.862160625</v>
      </c>
      <c r="AE43" s="175" t="n"/>
      <c r="AF43" s="176" t="n"/>
    </row>
    <row r="44" ht="14" customHeight="1" s="163" thickBot="1">
      <c r="A44" s="186" t="inlineStr">
        <is>
          <t>Waxes</t>
        </is>
      </c>
      <c r="B44" s="187" t="n">
        <v>33.299518</v>
      </c>
      <c r="C44" s="187" t="n">
        <v>35.126728</v>
      </c>
      <c r="D44" s="187" t="n">
        <v>37.258473</v>
      </c>
      <c r="E44" s="187" t="n">
        <v>40.026973</v>
      </c>
      <c r="F44" s="187" t="n">
        <v>40.58621</v>
      </c>
      <c r="G44" s="187" t="n">
        <v>40.591747</v>
      </c>
      <c r="H44" s="187" t="n">
        <v>48.664693</v>
      </c>
      <c r="I44" s="187" t="n">
        <v>43.7423</v>
      </c>
      <c r="J44" s="187" t="n">
        <v>42.369124</v>
      </c>
      <c r="K44" s="187" t="n">
        <v>37.435657</v>
      </c>
      <c r="L44" s="187" t="n">
        <v>33.083575</v>
      </c>
      <c r="M44" s="187" t="n">
        <v>36.333794</v>
      </c>
      <c r="N44" s="187" t="n">
        <v>32.16997</v>
      </c>
      <c r="O44" s="187" t="n">
        <v>31.045959</v>
      </c>
      <c r="P44" s="187" t="n">
        <v>30.769109</v>
      </c>
      <c r="Q44" s="175" t="n">
        <v>31.367453831</v>
      </c>
      <c r="R44" s="175" t="n">
        <v>26.145730611</v>
      </c>
      <c r="S44" s="175" t="n">
        <v>21.886576082</v>
      </c>
      <c r="T44" s="175" t="n">
        <v>19.14223955</v>
      </c>
      <c r="U44" s="175" t="n">
        <v>12.222667261</v>
      </c>
      <c r="V44" s="175" t="n">
        <v>17.082724715</v>
      </c>
      <c r="W44" s="175" t="n">
        <v>15.074953145</v>
      </c>
      <c r="X44" s="175" t="n">
        <v>15.291095477</v>
      </c>
      <c r="Y44" s="175" t="n">
        <v>16.488781799</v>
      </c>
      <c r="Z44" s="175" t="n">
        <v>14.783479928</v>
      </c>
      <c r="AA44" s="175" t="n">
        <v>12.357388008</v>
      </c>
      <c r="AB44" s="187" t="n">
        <v>12.84910683</v>
      </c>
      <c r="AC44" s="187" t="n">
        <v>10.161640825</v>
      </c>
      <c r="AD44" s="187" t="n">
        <v>12.411722589</v>
      </c>
      <c r="AE44" s="187" t="n"/>
      <c r="AF44" s="188" t="n"/>
    </row>
    <row r="45" ht="14" customHeight="1" s="163" thickBot="1">
      <c r="A45" s="82" t="inlineStr">
        <is>
          <t>U.S. Transportation Sector fuel consumption (TBtu)</t>
        </is>
      </c>
      <c r="B45" s="189" t="n"/>
      <c r="C45" s="189" t="n"/>
      <c r="D45" s="189" t="n"/>
      <c r="E45" s="189" t="n"/>
      <c r="F45" s="189" t="n"/>
      <c r="G45" s="189" t="n"/>
      <c r="H45" s="189" t="n"/>
      <c r="I45" s="189" t="n"/>
      <c r="J45" s="189" t="n"/>
      <c r="K45" s="189" t="n"/>
      <c r="L45" s="189" t="n"/>
      <c r="M45" s="189" t="n"/>
      <c r="N45" s="189" t="n"/>
      <c r="O45" s="189" t="n"/>
      <c r="P45" s="189" t="n"/>
      <c r="Q45" s="190" t="n"/>
      <c r="R45" s="191" t="n"/>
      <c r="S45" s="190" t="n"/>
      <c r="T45" s="191" t="n"/>
      <c r="U45" s="190" t="n"/>
      <c r="V45" s="191" t="n"/>
      <c r="W45" s="190" t="n"/>
      <c r="X45" s="191" t="n"/>
      <c r="Y45" s="190" t="n"/>
      <c r="Z45" s="191" t="n"/>
      <c r="AA45" s="190" t="n"/>
      <c r="AB45" s="191" t="n"/>
      <c r="AC45" s="190" t="n"/>
      <c r="AD45" s="191" t="n"/>
      <c r="AE45" s="190" t="n"/>
      <c r="AF45" s="191" t="n"/>
    </row>
    <row r="46">
      <c r="A46" s="79" t="inlineStr">
        <is>
          <t>Fuel Type</t>
        </is>
      </c>
      <c r="B46" s="80" t="n">
        <v>1990</v>
      </c>
      <c r="C46" s="80" t="n">
        <v>1991</v>
      </c>
      <c r="D46" s="80" t="n">
        <v>1992</v>
      </c>
      <c r="E46" s="80" t="n">
        <v>1993</v>
      </c>
      <c r="F46" s="80" t="n">
        <v>1994</v>
      </c>
      <c r="G46" s="80" t="n">
        <v>1995</v>
      </c>
      <c r="H46" s="80" t="n">
        <v>1996</v>
      </c>
      <c r="I46" s="80" t="n">
        <v>1997</v>
      </c>
      <c r="J46" s="80" t="n">
        <v>1998</v>
      </c>
      <c r="K46" s="80" t="n">
        <v>1999</v>
      </c>
      <c r="L46" s="80" t="n">
        <v>2000</v>
      </c>
      <c r="M46" s="80" t="n">
        <v>2001</v>
      </c>
      <c r="N46" s="80" t="n">
        <v>2002</v>
      </c>
      <c r="O46" s="80" t="n">
        <v>2003</v>
      </c>
      <c r="P46" s="80" t="n">
        <v>2004</v>
      </c>
      <c r="Q46" s="81" t="n">
        <v>2005</v>
      </c>
      <c r="R46" s="82" t="n">
        <v>2006</v>
      </c>
      <c r="S46" s="81" t="n">
        <v>2007</v>
      </c>
      <c r="T46" s="82" t="n">
        <v>2008</v>
      </c>
      <c r="U46" s="81" t="n">
        <v>2009</v>
      </c>
      <c r="V46" s="82" t="n">
        <v>2010</v>
      </c>
      <c r="W46" s="81" t="n">
        <v>2011</v>
      </c>
      <c r="X46" s="82" t="n">
        <v>2012</v>
      </c>
      <c r="Y46" s="81" t="n">
        <v>2013</v>
      </c>
      <c r="Z46" s="82" t="n">
        <v>2014</v>
      </c>
      <c r="AA46" s="81" t="n">
        <v>2015</v>
      </c>
      <c r="AB46" s="82" t="n">
        <v>2016</v>
      </c>
      <c r="AC46" s="81" t="n">
        <v>2017</v>
      </c>
      <c r="AD46" s="82" t="n">
        <v>2018</v>
      </c>
      <c r="AE46" s="81" t="n">
        <v>2019</v>
      </c>
      <c r="AF46" s="83" t="n">
        <v>2020</v>
      </c>
    </row>
    <row r="47" ht="14" customHeight="1" s="163" thickBot="1">
      <c r="A47" s="75" t="inlineStr">
        <is>
          <t>Lubricants</t>
        </is>
      </c>
      <c r="B47" s="86" t="n">
        <v>176</v>
      </c>
      <c r="C47" s="86" t="n">
        <v>157.45</v>
      </c>
      <c r="D47" s="86" t="n">
        <v>160.527</v>
      </c>
      <c r="E47" s="86" t="n">
        <v>163.458</v>
      </c>
      <c r="F47" s="86" t="n">
        <v>170.846</v>
      </c>
      <c r="G47" s="86" t="n">
        <v>167.913</v>
      </c>
      <c r="H47" s="86" t="n">
        <v>162.957</v>
      </c>
      <c r="I47" s="86" t="n">
        <v>172.146</v>
      </c>
      <c r="J47" s="86" t="n">
        <v>180.212</v>
      </c>
      <c r="K47" s="86" t="n">
        <v>182.097</v>
      </c>
      <c r="L47" s="86" t="n">
        <v>179.366</v>
      </c>
      <c r="M47" s="86" t="n">
        <v>164.339</v>
      </c>
      <c r="N47" s="86" t="n">
        <v>162.392</v>
      </c>
      <c r="O47" s="86" t="n">
        <v>150.134</v>
      </c>
      <c r="P47" s="86" t="n">
        <v>152.102</v>
      </c>
      <c r="Q47" s="86" t="n">
        <v>151.307</v>
      </c>
      <c r="R47" s="86" t="n">
        <v>147.414</v>
      </c>
      <c r="S47" s="86" t="n">
        <v>152.231</v>
      </c>
      <c r="T47" s="86" t="n">
        <v>141.33</v>
      </c>
      <c r="U47" s="86" t="n">
        <v>127.065</v>
      </c>
      <c r="V47" s="86" t="n">
        <v>154.773</v>
      </c>
      <c r="W47" s="86" t="n">
        <v>148.372</v>
      </c>
      <c r="X47" s="86" t="n">
        <v>135.408</v>
      </c>
      <c r="Y47" s="86" t="n">
        <v>143.361</v>
      </c>
      <c r="Z47" s="86" t="n">
        <v>149.361</v>
      </c>
      <c r="AA47" s="86" t="n">
        <v>162.81</v>
      </c>
      <c r="AB47" s="86" t="n">
        <v>154.36</v>
      </c>
      <c r="AC47" s="86" t="n">
        <v>141.985</v>
      </c>
      <c r="AD47" s="86" t="n">
        <v>137.779</v>
      </c>
      <c r="AE47" s="86" t="n"/>
      <c r="AF47" s="87" t="n"/>
    </row>
    <row r="48">
      <c r="Q48" s="88" t="n"/>
      <c r="R48" s="89" t="n"/>
      <c r="S48" s="89" t="n"/>
      <c r="T48" s="89" t="n"/>
      <c r="U48" s="89" t="n"/>
      <c r="V48" s="89" t="n"/>
      <c r="W48" s="89" t="n"/>
      <c r="X48" s="89" t="n"/>
      <c r="Y48" s="89" t="n"/>
      <c r="Z48" s="89" t="n"/>
      <c r="AA48" s="89" t="n"/>
      <c r="AB48" s="89" t="n"/>
      <c r="AC48" s="89" t="n"/>
      <c r="AD48" s="89" t="n"/>
      <c r="AE48" s="89" t="n"/>
      <c r="AF48" s="89" t="n"/>
    </row>
    <row r="49" ht="14" customHeight="1" s="163" thickBot="1">
      <c r="A49" s="60" t="inlineStr">
        <is>
          <t>Source: CO2 from Fossil Fuel Combustion 90-18.xls, in the "Non-Energy Use" worksheet, adjusted non-energy consumption</t>
        </is>
      </c>
      <c r="Q49" s="74" t="n"/>
      <c r="R49" s="75" t="n"/>
      <c r="S49" s="75" t="n"/>
      <c r="T49" s="75" t="n"/>
      <c r="U49" s="75" t="n"/>
      <c r="V49" s="75" t="n"/>
      <c r="W49" s="75" t="n"/>
      <c r="X49" s="75" t="n"/>
      <c r="Y49" s="75" t="n"/>
      <c r="Z49" s="75" t="n"/>
      <c r="AA49" s="75" t="n"/>
      <c r="AB49" s="75" t="n"/>
      <c r="AC49" s="75" t="n"/>
      <c r="AD49" s="75" t="n"/>
      <c r="AE49" s="75" t="n"/>
      <c r="AF49" s="75" t="n"/>
    </row>
    <row r="50" ht="14" customHeight="1" s="163" thickBot="1">
      <c r="A50" s="90" t="inlineStr">
        <is>
          <t>U.S. Non-Energy Consumption Industrial Sector (Tbtu)</t>
        </is>
      </c>
      <c r="B50" s="91" t="n"/>
      <c r="C50" s="91" t="n"/>
      <c r="D50" s="91" t="n"/>
      <c r="E50" s="91" t="n"/>
      <c r="F50" s="91" t="n"/>
      <c r="G50" s="91" t="n"/>
      <c r="H50" s="91" t="n"/>
      <c r="I50" s="91" t="n"/>
      <c r="J50" s="91" t="n"/>
      <c r="K50" s="91" t="n"/>
      <c r="L50" s="91" t="n"/>
      <c r="M50" s="91" t="n"/>
      <c r="N50" s="91" t="n"/>
      <c r="O50" s="91" t="n"/>
      <c r="P50" s="91" t="n"/>
      <c r="Q50" s="92" t="n"/>
      <c r="R50" s="91" t="n"/>
      <c r="S50" s="92" t="n"/>
      <c r="T50" s="91" t="n"/>
      <c r="U50" s="92" t="n"/>
      <c r="V50" s="91" t="n"/>
      <c r="W50" s="92" t="n"/>
      <c r="X50" s="91" t="n"/>
      <c r="Y50" s="92" t="n"/>
      <c r="Z50" s="91" t="n"/>
      <c r="AA50" s="92" t="n"/>
      <c r="AB50" s="91" t="n"/>
      <c r="AC50" s="92" t="n"/>
      <c r="AD50" s="91" t="n"/>
      <c r="AE50" s="92" t="n"/>
      <c r="AF50" s="93" t="n"/>
    </row>
    <row r="51">
      <c r="A51" s="82" t="inlineStr">
        <is>
          <t>Fuel Type</t>
        </is>
      </c>
      <c r="B51" s="82" t="n">
        <v>1990</v>
      </c>
      <c r="C51" s="82" t="n">
        <v>1991</v>
      </c>
      <c r="D51" s="82" t="n">
        <v>1992</v>
      </c>
      <c r="E51" s="82" t="n">
        <v>1993</v>
      </c>
      <c r="F51" s="82" t="n">
        <v>1994</v>
      </c>
      <c r="G51" s="82" t="n">
        <v>1995</v>
      </c>
      <c r="H51" s="82" t="n">
        <v>1996</v>
      </c>
      <c r="I51" s="82" t="n">
        <v>1997</v>
      </c>
      <c r="J51" s="82" t="n">
        <v>1998</v>
      </c>
      <c r="K51" s="82" t="n">
        <v>1999</v>
      </c>
      <c r="L51" s="81" t="n">
        <v>2000</v>
      </c>
      <c r="M51" s="82" t="n">
        <v>2001</v>
      </c>
      <c r="N51" s="82" t="n">
        <v>2002</v>
      </c>
      <c r="O51" s="82" t="n">
        <v>2003</v>
      </c>
      <c r="P51" s="82" t="n">
        <v>2004</v>
      </c>
      <c r="Q51" s="81" t="n">
        <v>2005</v>
      </c>
      <c r="R51" s="82" t="n">
        <v>2006</v>
      </c>
      <c r="S51" s="81" t="n">
        <v>2007</v>
      </c>
      <c r="T51" s="82" t="n">
        <v>2008</v>
      </c>
      <c r="U51" s="81" t="n">
        <v>2009</v>
      </c>
      <c r="V51" s="82" t="n">
        <v>2010</v>
      </c>
      <c r="W51" s="81" t="n">
        <v>2011</v>
      </c>
      <c r="X51" s="82" t="n">
        <v>2012</v>
      </c>
      <c r="Y51" s="81" t="n">
        <v>2013</v>
      </c>
      <c r="Z51" s="82" t="n">
        <v>2014</v>
      </c>
      <c r="AA51" s="81" t="n">
        <v>2015</v>
      </c>
      <c r="AB51" s="82" t="n">
        <v>2016</v>
      </c>
      <c r="AC51" s="81" t="n">
        <v>2017</v>
      </c>
      <c r="AD51" s="82" t="n">
        <v>2018</v>
      </c>
      <c r="AE51" s="81" t="n">
        <v>2019</v>
      </c>
      <c r="AF51" s="94" t="n">
        <v>2020</v>
      </c>
    </row>
    <row r="52">
      <c r="A52" s="95" t="inlineStr">
        <is>
          <t>Coking Coal</t>
        </is>
      </c>
      <c r="B52" s="175" t="n">
        <v>0</v>
      </c>
      <c r="C52" s="175" t="n">
        <v>0</v>
      </c>
      <c r="D52" s="175" t="n">
        <v>0</v>
      </c>
      <c r="E52" s="175" t="n">
        <v>0.9900519152026845</v>
      </c>
      <c r="F52" s="175" t="n">
        <v>8.91730418497275</v>
      </c>
      <c r="G52" s="175" t="n">
        <v>37.76336139052773</v>
      </c>
      <c r="H52" s="175" t="n">
        <v>24.0773765245242</v>
      </c>
      <c r="I52" s="175" t="n">
        <v>0</v>
      </c>
      <c r="J52" s="175" t="n">
        <v>10.9113118775623</v>
      </c>
      <c r="K52" s="175" t="n">
        <v>40.07727003199125</v>
      </c>
      <c r="L52" s="175" t="n">
        <v>53.5437090664351</v>
      </c>
      <c r="M52" s="175" t="n">
        <v>24.76439499051094</v>
      </c>
      <c r="N52" s="175" t="n">
        <v>40.2979528593163</v>
      </c>
      <c r="O52" s="175" t="n">
        <v>51.8886576622416</v>
      </c>
      <c r="P52" s="175" t="n">
        <v>167.7675714419388</v>
      </c>
      <c r="Q52" s="175" t="n">
        <v>80.44112990510735</v>
      </c>
      <c r="R52" s="175" t="n">
        <v>62.87465486204508</v>
      </c>
      <c r="S52" s="175" t="n">
        <v>2.320314918286954</v>
      </c>
      <c r="T52" s="175" t="n">
        <v>29.16020741690249</v>
      </c>
      <c r="U52" s="175" t="n">
        <v>6.384914340017417</v>
      </c>
      <c r="V52" s="175" t="n">
        <v>64.75700410595033</v>
      </c>
      <c r="W52" s="175" t="n">
        <v>60.84118508593644</v>
      </c>
      <c r="X52" s="175" t="n">
        <v>132.4827913669318</v>
      </c>
      <c r="Y52" s="175" t="n">
        <v>119.3475608128145</v>
      </c>
      <c r="Z52" s="175" t="n">
        <v>48.77632174792018</v>
      </c>
      <c r="AA52" s="175" t="n">
        <v>121.817526454253</v>
      </c>
      <c r="AB52" s="96" t="n">
        <v>88.62264778274556</v>
      </c>
      <c r="AC52" s="96" t="n">
        <v>111.828615377909</v>
      </c>
      <c r="AD52" s="96" t="n">
        <v>124.727608675136</v>
      </c>
      <c r="AE52" s="96" t="n"/>
      <c r="AF52" s="97" t="n"/>
    </row>
    <row r="53">
      <c r="A53" s="95" t="inlineStr">
        <is>
          <t>Other Coal</t>
        </is>
      </c>
      <c r="B53" s="175" t="n">
        <v>8.214140317832706</v>
      </c>
      <c r="C53" s="175" t="n">
        <v>8.493790796050904</v>
      </c>
      <c r="D53" s="175" t="n">
        <v>9.541295129715662</v>
      </c>
      <c r="E53" s="175" t="n">
        <v>9.97262044357762</v>
      </c>
      <c r="F53" s="175" t="n">
        <v>10.92058816635116</v>
      </c>
      <c r="G53" s="175" t="n">
        <v>11.29503541684671</v>
      </c>
      <c r="H53" s="175" t="n">
        <v>11.43723057526274</v>
      </c>
      <c r="I53" s="175" t="n">
        <v>11.15758009704454</v>
      </c>
      <c r="J53" s="175" t="n">
        <v>10.42764495050892</v>
      </c>
      <c r="K53" s="175" t="n">
        <v>11.10070203367813</v>
      </c>
      <c r="L53" s="175" t="n">
        <v>12.38519829803628</v>
      </c>
      <c r="M53" s="175" t="n">
        <v>11.29503541684671</v>
      </c>
      <c r="N53" s="175" t="n">
        <v>12.0439299178378</v>
      </c>
      <c r="O53" s="175" t="n">
        <v>11.90647459803564</v>
      </c>
      <c r="P53" s="175" t="n">
        <v>11.90647459803564</v>
      </c>
      <c r="Q53" s="175" t="n">
        <v>11.90647459803564</v>
      </c>
      <c r="R53" s="175" t="n">
        <v>11.90647459803564</v>
      </c>
      <c r="S53" s="175" t="n">
        <v>11.90647459803564</v>
      </c>
      <c r="T53" s="175" t="n">
        <v>11.90647459803564</v>
      </c>
      <c r="U53" s="175" t="n">
        <v>11.90647459803564</v>
      </c>
      <c r="V53" s="175" t="n">
        <v>10.33284817823157</v>
      </c>
      <c r="W53" s="175" t="n">
        <v>10.33284817823157</v>
      </c>
      <c r="X53" s="175" t="n">
        <v>10.33284817823157</v>
      </c>
      <c r="Y53" s="175" t="n">
        <v>10.33284817823157</v>
      </c>
      <c r="Z53" s="175" t="n">
        <v>10.33284817823157</v>
      </c>
      <c r="AA53" s="175" t="n">
        <v>10.33284817823157</v>
      </c>
      <c r="AB53" s="96" t="n">
        <v>10.33284817823157</v>
      </c>
      <c r="AC53" s="96" t="n">
        <v>10.33284817823157</v>
      </c>
      <c r="AD53" s="96" t="n">
        <v>10.33284817823157</v>
      </c>
      <c r="AE53" s="96" t="n"/>
      <c r="AF53" s="97" t="n"/>
    </row>
    <row r="54">
      <c r="A54" s="98" t="inlineStr">
        <is>
          <t>Natural Gas</t>
        </is>
      </c>
      <c r="B54" s="175" t="n">
        <v>281.5946912379561</v>
      </c>
      <c r="C54" s="175" t="n">
        <v>275.7645110865595</v>
      </c>
      <c r="D54" s="175" t="n">
        <v>294.6837662115324</v>
      </c>
      <c r="E54" s="175" t="n">
        <v>305.4177663468656</v>
      </c>
      <c r="F54" s="175" t="n">
        <v>328.8532258932721</v>
      </c>
      <c r="G54" s="175" t="n">
        <v>348.0414494000062</v>
      </c>
      <c r="H54" s="175" t="n">
        <v>364.9016030735389</v>
      </c>
      <c r="I54" s="175" t="n">
        <v>378.7015379964989</v>
      </c>
      <c r="J54" s="175" t="n">
        <v>408.3828513578776</v>
      </c>
      <c r="K54" s="175" t="n">
        <v>396.393961507084</v>
      </c>
      <c r="L54" s="175" t="n">
        <v>385.0082992536779</v>
      </c>
      <c r="M54" s="175" t="n">
        <v>387.9072873561164</v>
      </c>
      <c r="N54" s="175" t="n">
        <v>366.0528488572415</v>
      </c>
      <c r="O54" s="175" t="n">
        <v>318.1380830337533</v>
      </c>
      <c r="P54" s="175" t="n">
        <v>275.5771218510029</v>
      </c>
      <c r="Q54" s="175" t="n">
        <v>260.8550111218092</v>
      </c>
      <c r="R54" s="175" t="n">
        <v>228.2403852059215</v>
      </c>
      <c r="S54" s="175" t="n">
        <v>222.3906350135193</v>
      </c>
      <c r="T54" s="175" t="n">
        <v>226.8066748061299</v>
      </c>
      <c r="U54" s="175" t="n">
        <v>219.4526862211835</v>
      </c>
      <c r="V54" s="175" t="n">
        <v>296.9646528904759</v>
      </c>
      <c r="W54" s="175" t="n">
        <v>295.0617830119265</v>
      </c>
      <c r="X54" s="175" t="n">
        <v>291.550762055567</v>
      </c>
      <c r="Y54" s="175" t="n">
        <v>296.7587534078465</v>
      </c>
      <c r="Z54" s="175" t="n">
        <v>323.4871446060215</v>
      </c>
      <c r="AA54" s="175" t="n">
        <v>321.9462061228219</v>
      </c>
      <c r="AB54" s="96" t="n">
        <v>308.9325876192342</v>
      </c>
      <c r="AC54" s="96" t="n">
        <v>307.6050983452824</v>
      </c>
      <c r="AD54" s="96" t="n">
        <v>304.6626792656268</v>
      </c>
      <c r="AE54" s="96" t="n"/>
      <c r="AF54" s="97" t="n"/>
    </row>
    <row r="55">
      <c r="A55" s="95" t="inlineStr">
        <is>
          <t>Asphalt and Road Oil</t>
        </is>
      </c>
      <c r="B55" s="175" t="n">
        <v>1170.193</v>
      </c>
      <c r="C55" s="175" t="n">
        <v>1076.535</v>
      </c>
      <c r="D55" s="175" t="n">
        <v>1102.22</v>
      </c>
      <c r="E55" s="175" t="n">
        <v>1149.02</v>
      </c>
      <c r="F55" s="175" t="n">
        <v>1172.917</v>
      </c>
      <c r="G55" s="175" t="n">
        <v>1178.175</v>
      </c>
      <c r="H55" s="175" t="n">
        <v>1175.932</v>
      </c>
      <c r="I55" s="175" t="n">
        <v>1223.566</v>
      </c>
      <c r="J55" s="175" t="n">
        <v>1262.552</v>
      </c>
      <c r="K55" s="175" t="n">
        <v>1324.413</v>
      </c>
      <c r="L55" s="175" t="n">
        <v>1275.678</v>
      </c>
      <c r="M55" s="175" t="n">
        <v>1256.865</v>
      </c>
      <c r="N55" s="175" t="n">
        <v>1239.957</v>
      </c>
      <c r="O55" s="175" t="n">
        <v>1219.538</v>
      </c>
      <c r="P55" s="175" t="n">
        <v>1303.848</v>
      </c>
      <c r="Q55" s="175" t="n">
        <v>1323.238</v>
      </c>
      <c r="R55" s="175" t="n">
        <v>1261.166</v>
      </c>
      <c r="S55" s="175" t="n">
        <v>1197.039</v>
      </c>
      <c r="T55" s="175" t="n">
        <v>1011.971</v>
      </c>
      <c r="U55" s="175" t="n">
        <v>873.083</v>
      </c>
      <c r="V55" s="175" t="n">
        <v>877.768</v>
      </c>
      <c r="W55" s="175" t="n">
        <v>859.489</v>
      </c>
      <c r="X55" s="175" t="n">
        <v>826.697</v>
      </c>
      <c r="Y55" s="175" t="n">
        <v>783.347</v>
      </c>
      <c r="Z55" s="175" t="n">
        <v>792.636</v>
      </c>
      <c r="AA55" s="175" t="n">
        <v>831.66</v>
      </c>
      <c r="AB55" s="96" t="n">
        <v>853.366</v>
      </c>
      <c r="AC55" s="96" t="n">
        <v>849.182</v>
      </c>
      <c r="AD55" s="96" t="n">
        <v>792.763</v>
      </c>
      <c r="AE55" s="96" t="n"/>
      <c r="AF55" s="97" t="n"/>
    </row>
    <row r="56">
      <c r="A56" s="95" t="inlineStr">
        <is>
          <t>LPG</t>
        </is>
      </c>
      <c r="B56" s="175" t="n">
        <v>1120.53517124451</v>
      </c>
      <c r="C56" s="175" t="n">
        <v>1279.915027647956</v>
      </c>
      <c r="D56" s="175" t="n">
        <v>1301.210856082183</v>
      </c>
      <c r="E56" s="175" t="n">
        <v>1247.469118736874</v>
      </c>
      <c r="F56" s="175" t="n">
        <v>1452.927421133747</v>
      </c>
      <c r="G56" s="175" t="n">
        <v>1503.730179406032</v>
      </c>
      <c r="H56" s="175" t="n">
        <v>1566.421290127455</v>
      </c>
      <c r="I56" s="175" t="n">
        <v>1573.881171184366</v>
      </c>
      <c r="J56" s="175" t="n">
        <v>1681.290408438313</v>
      </c>
      <c r="K56" s="175" t="n">
        <v>1756.826593655456</v>
      </c>
      <c r="L56" s="175" t="n">
        <v>1697.451906683565</v>
      </c>
      <c r="M56" s="175" t="n">
        <v>1628.57964977529</v>
      </c>
      <c r="N56" s="175" t="n">
        <v>1708.609954570549</v>
      </c>
      <c r="O56" s="175" t="n">
        <v>1588.396722700945</v>
      </c>
      <c r="P56" s="175" t="n">
        <v>1617.030781775311</v>
      </c>
      <c r="Q56" s="175" t="n">
        <v>1609.991513934657</v>
      </c>
      <c r="R56" s="175" t="n">
        <v>1702.357512543775</v>
      </c>
      <c r="S56" s="175" t="n">
        <v>1659.286644570613</v>
      </c>
      <c r="T56" s="175" t="n">
        <v>1559.878863983895</v>
      </c>
      <c r="U56" s="175" t="n">
        <v>1663.755045111874</v>
      </c>
      <c r="V56" s="175" t="n">
        <v>1833.894760561243</v>
      </c>
      <c r="W56" s="175" t="n">
        <v>1865.571747503552</v>
      </c>
      <c r="X56" s="175" t="n">
        <v>1883.312177182414</v>
      </c>
      <c r="Y56" s="175" t="n">
        <v>2062.867747345382</v>
      </c>
      <c r="Z56" s="175" t="n">
        <v>2109.770998285372</v>
      </c>
      <c r="AA56" s="175" t="n">
        <v>2157.478457155247</v>
      </c>
      <c r="AB56" s="96" t="n">
        <v>2119.020264580482</v>
      </c>
      <c r="AC56" s="96" t="n">
        <v>2187.662156071742</v>
      </c>
      <c r="AD56" s="96" t="n">
        <v>2485.540359051439</v>
      </c>
      <c r="AE56" s="96" t="n"/>
      <c r="AF56" s="97" t="n"/>
    </row>
    <row r="57">
      <c r="A57" s="95" t="inlineStr">
        <is>
          <t>Lubricants</t>
        </is>
      </c>
      <c r="B57" s="175" t="n">
        <v>186.343</v>
      </c>
      <c r="C57" s="175" t="n">
        <v>166.703</v>
      </c>
      <c r="D57" s="175" t="n">
        <v>169.96</v>
      </c>
      <c r="E57" s="175" t="n">
        <v>173.064</v>
      </c>
      <c r="F57" s="175" t="n">
        <v>180.886</v>
      </c>
      <c r="G57" s="175" t="n">
        <v>177.78</v>
      </c>
      <c r="H57" s="175" t="n">
        <v>172.534</v>
      </c>
      <c r="I57" s="175" t="n">
        <v>182.262</v>
      </c>
      <c r="J57" s="175" t="n">
        <v>190.802</v>
      </c>
      <c r="K57" s="175" t="n">
        <v>192.799</v>
      </c>
      <c r="L57" s="175" t="n">
        <v>189.907</v>
      </c>
      <c r="M57" s="175" t="n">
        <v>173.997</v>
      </c>
      <c r="N57" s="175" t="n">
        <v>171.935</v>
      </c>
      <c r="O57" s="175" t="n">
        <v>158.957</v>
      </c>
      <c r="P57" s="175" t="n">
        <v>161.04</v>
      </c>
      <c r="Q57" s="175" t="n">
        <v>160.199</v>
      </c>
      <c r="R57" s="175" t="n">
        <v>156.078</v>
      </c>
      <c r="S57" s="175" t="n">
        <v>161.177</v>
      </c>
      <c r="T57" s="175" t="n">
        <v>149.635</v>
      </c>
      <c r="U57" s="175" t="n">
        <v>134.533</v>
      </c>
      <c r="V57" s="175" t="n">
        <v>135.879</v>
      </c>
      <c r="W57" s="175" t="n">
        <v>127.396</v>
      </c>
      <c r="X57" s="175" t="n">
        <v>118.313</v>
      </c>
      <c r="Y57" s="175" t="n">
        <v>125.091</v>
      </c>
      <c r="Z57" s="175" t="n">
        <v>130.663</v>
      </c>
      <c r="AA57" s="175" t="n">
        <v>142.136</v>
      </c>
      <c r="AB57" s="96" t="n">
        <v>135.14</v>
      </c>
      <c r="AC57" s="96" t="n">
        <v>124.894</v>
      </c>
      <c r="AD57" s="96" t="n">
        <v>121.194</v>
      </c>
      <c r="AE57" s="96" t="n"/>
      <c r="AF57" s="97" t="n"/>
    </row>
    <row r="58">
      <c r="A58" s="95" t="inlineStr">
        <is>
          <t>Pentanes Plus</t>
        </is>
      </c>
      <c r="B58" s="175" t="n">
        <v>117.6278961891049</v>
      </c>
      <c r="C58" s="175" t="n">
        <v>137.6636358869803</v>
      </c>
      <c r="D58" s="175" t="n">
        <v>151.996873961166</v>
      </c>
      <c r="E58" s="175" t="n">
        <v>154.7539273757339</v>
      </c>
      <c r="F58" s="175" t="n">
        <v>160.2637934833664</v>
      </c>
      <c r="G58" s="175" t="n">
        <v>161.0414287908466</v>
      </c>
      <c r="H58" s="175" t="n">
        <v>169.2578343153002</v>
      </c>
      <c r="I58" s="175" t="n">
        <v>155.9578094085793</v>
      </c>
      <c r="J58" s="175" t="n">
        <v>142.2492543820254</v>
      </c>
      <c r="K58" s="175" t="n">
        <v>176.7664933823965</v>
      </c>
      <c r="L58" s="175" t="n">
        <v>166.1846922982461</v>
      </c>
      <c r="M58" s="175" t="n">
        <v>130.6013743738013</v>
      </c>
      <c r="N58" s="175" t="n">
        <v>108.6521308363239</v>
      </c>
      <c r="O58" s="175" t="n">
        <v>103.8463380008499</v>
      </c>
      <c r="P58" s="175" t="n">
        <v>102.7074807462137</v>
      </c>
      <c r="Q58" s="175" t="n">
        <v>95.50525093964778</v>
      </c>
      <c r="R58" s="175" t="n">
        <v>68.89035769144428</v>
      </c>
      <c r="S58" s="175" t="n">
        <v>86.55284702896542</v>
      </c>
      <c r="T58" s="175" t="n">
        <v>74.95178557694244</v>
      </c>
      <c r="U58" s="175" t="n">
        <v>61.02204550696713</v>
      </c>
      <c r="V58" s="175" t="n">
        <v>75.27747286134135</v>
      </c>
      <c r="W58" s="175" t="n">
        <v>26.36131261198805</v>
      </c>
      <c r="X58" s="175" t="n">
        <v>40.25120630093089</v>
      </c>
      <c r="Y58" s="175" t="n">
        <v>45.42357017311192</v>
      </c>
      <c r="Z58" s="175" t="n">
        <v>43.47963525618783</v>
      </c>
      <c r="AA58" s="175" t="n">
        <v>78.36917184312624</v>
      </c>
      <c r="AB58" s="96" t="n">
        <v>53.07897993202358</v>
      </c>
      <c r="AC58" s="96" t="n">
        <v>81.54561755450084</v>
      </c>
      <c r="AD58" s="96" t="n">
        <v>104.8483475602262</v>
      </c>
      <c r="AE58" s="96" t="n"/>
      <c r="AF58" s="97" t="n"/>
    </row>
    <row r="59">
      <c r="A59" s="95" t="inlineStr">
        <is>
          <t>Feedstocks, Naphtha less than 401 F</t>
        </is>
      </c>
      <c r="B59" s="175" t="n">
        <v>326.2589763553753</v>
      </c>
      <c r="C59" s="175" t="n">
        <v>279.3846664067888</v>
      </c>
      <c r="D59" s="175" t="n">
        <v>354.7970599345244</v>
      </c>
      <c r="E59" s="175" t="n">
        <v>325.8537636956519</v>
      </c>
      <c r="F59" s="175" t="n">
        <v>376.3040549624424</v>
      </c>
      <c r="G59" s="175" t="n">
        <v>354.9649433986129</v>
      </c>
      <c r="H59" s="175" t="n">
        <v>456.4095995298936</v>
      </c>
      <c r="I59" s="175" t="n">
        <v>507.8371895732458</v>
      </c>
      <c r="J59" s="175" t="n">
        <v>564.5389665295951</v>
      </c>
      <c r="K59" s="175" t="n">
        <v>485.8720694105798</v>
      </c>
      <c r="L59" s="175" t="n">
        <v>593.6731842286108</v>
      </c>
      <c r="M59" s="175" t="n">
        <v>489.9008963217015</v>
      </c>
      <c r="N59" s="175" t="n">
        <v>565.0344641696588</v>
      </c>
      <c r="O59" s="175" t="n">
        <v>575.4010276047298</v>
      </c>
      <c r="P59" s="175" t="n">
        <v>690.3697010886917</v>
      </c>
      <c r="Q59" s="175" t="n">
        <v>679.5028271034993</v>
      </c>
      <c r="R59" s="175" t="n">
        <v>618.1074601891271</v>
      </c>
      <c r="S59" s="175" t="n">
        <v>542.2570663451093</v>
      </c>
      <c r="T59" s="175" t="n">
        <v>467.0859945807441</v>
      </c>
      <c r="U59" s="175" t="n">
        <v>450.9542756083896</v>
      </c>
      <c r="V59" s="175" t="n">
        <v>474.5126649895861</v>
      </c>
      <c r="W59" s="175" t="n">
        <v>469.381030599</v>
      </c>
      <c r="X59" s="175" t="n">
        <v>432.2290865104988</v>
      </c>
      <c r="Y59" s="175" t="n">
        <v>498.7512692318972</v>
      </c>
      <c r="Z59" s="175" t="n">
        <v>435.231444270861</v>
      </c>
      <c r="AA59" s="175" t="n">
        <v>417.8204903378713</v>
      </c>
      <c r="AB59" s="96" t="n">
        <v>396.8860630865046</v>
      </c>
      <c r="AC59" s="96" t="n">
        <v>411.0916926327134</v>
      </c>
      <c r="AD59" s="96" t="n">
        <v>418.2936241116298</v>
      </c>
      <c r="AE59" s="96" t="n"/>
      <c r="AF59" s="97" t="n"/>
    </row>
    <row r="60">
      <c r="A60" s="95" t="inlineStr">
        <is>
          <t>Feedstocks, Other Oils greater than 401 F</t>
        </is>
      </c>
      <c r="B60" s="175" t="n">
        <v>662.1189183963671</v>
      </c>
      <c r="C60" s="175" t="n">
        <v>742.8920004434435</v>
      </c>
      <c r="D60" s="175" t="n">
        <v>671.9824724531568</v>
      </c>
      <c r="E60" s="175" t="n">
        <v>666.0750527887413</v>
      </c>
      <c r="F60" s="175" t="n">
        <v>641.0494693799305</v>
      </c>
      <c r="G60" s="175" t="n">
        <v>599.6736119393939</v>
      </c>
      <c r="H60" s="175" t="n">
        <v>523.2487330088416</v>
      </c>
      <c r="I60" s="175" t="n">
        <v>641.1606204352036</v>
      </c>
      <c r="J60" s="175" t="n">
        <v>617.3269107157263</v>
      </c>
      <c r="K60" s="175" t="n">
        <v>637.557533671771</v>
      </c>
      <c r="L60" s="175" t="n">
        <v>533.7520403996189</v>
      </c>
      <c r="M60" s="175" t="n">
        <v>506.6606444406236</v>
      </c>
      <c r="N60" s="175" t="n">
        <v>436.5373712602927</v>
      </c>
      <c r="O60" s="175" t="n">
        <v>482.9261227337704</v>
      </c>
      <c r="P60" s="175" t="n">
        <v>528.9779335689407</v>
      </c>
      <c r="Q60" s="175" t="n">
        <v>499.4504712629908</v>
      </c>
      <c r="R60" s="175" t="n">
        <v>573.3676989706861</v>
      </c>
      <c r="S60" s="175" t="n">
        <v>668.7594182819092</v>
      </c>
      <c r="T60" s="175" t="n">
        <v>598.9331927981071</v>
      </c>
      <c r="U60" s="175" t="n">
        <v>392.7338733667255</v>
      </c>
      <c r="V60" s="175" t="n">
        <v>433.1540905301528</v>
      </c>
      <c r="W60" s="175" t="n">
        <v>368.1530131508066</v>
      </c>
      <c r="X60" s="175" t="n">
        <v>267.39668662002</v>
      </c>
      <c r="Y60" s="175" t="n">
        <v>209.1076007198142</v>
      </c>
      <c r="Z60" s="175" t="n">
        <v>236.2149378838122</v>
      </c>
      <c r="AA60" s="175" t="n">
        <v>216.7795336811947</v>
      </c>
      <c r="AB60" s="96" t="n">
        <v>203.9649040826216</v>
      </c>
      <c r="AC60" s="96" t="n">
        <v>241.8000340247721</v>
      </c>
      <c r="AD60" s="96" t="n">
        <v>217.6985052494564</v>
      </c>
      <c r="AE60" s="96" t="n"/>
      <c r="AF60" s="97" t="n"/>
    </row>
    <row r="61">
      <c r="A61" s="95" t="inlineStr">
        <is>
          <t>Still Gas</t>
        </is>
      </c>
      <c r="B61" s="175" t="n">
        <v>36.72600000000009</v>
      </c>
      <c r="C61" s="175" t="n">
        <v>40.63200000000001</v>
      </c>
      <c r="D61" s="175" t="n">
        <v>28.54200000000003</v>
      </c>
      <c r="E61" s="175" t="n">
        <v>45.63000000000009</v>
      </c>
      <c r="F61" s="175" t="n">
        <v>35.37000000000004</v>
      </c>
      <c r="G61" s="175" t="n">
        <v>47.9039999999998</v>
      </c>
      <c r="H61" s="175" t="n">
        <v>2.159999999999985</v>
      </c>
      <c r="I61" s="175" t="n">
        <v>12.11399999999998</v>
      </c>
      <c r="J61" s="175" t="n">
        <v>6.203999999999915</v>
      </c>
      <c r="K61" s="175" t="n">
        <v>23.02200000000004</v>
      </c>
      <c r="L61" s="175" t="n">
        <v>16.98000000000011</v>
      </c>
      <c r="M61" s="175" t="n">
        <v>49.26599999999993</v>
      </c>
      <c r="N61" s="175" t="n">
        <v>61.72200000000002</v>
      </c>
      <c r="O61" s="175" t="n">
        <v>59.0159999999999</v>
      </c>
      <c r="P61" s="175" t="n">
        <v>62.85600000000009</v>
      </c>
      <c r="Q61" s="175" t="n">
        <v>67.66800000000008</v>
      </c>
      <c r="R61" s="175" t="n">
        <v>57.20999999999978</v>
      </c>
      <c r="S61" s="175" t="n">
        <v>44.21999999999995</v>
      </c>
      <c r="T61" s="175" t="n">
        <v>47.33400000000002</v>
      </c>
      <c r="U61" s="175" t="n">
        <v>133.8719999999998</v>
      </c>
      <c r="V61" s="175" t="n">
        <v>147.7706931281221</v>
      </c>
      <c r="W61" s="175" t="n">
        <v>163.56714</v>
      </c>
      <c r="X61" s="175" t="n">
        <v>160.6196967433178</v>
      </c>
      <c r="Y61" s="175" t="n">
        <v>166.7456887508901</v>
      </c>
      <c r="Z61" s="175" t="n">
        <v>164.5381709680701</v>
      </c>
      <c r="AA61" s="175" t="n">
        <v>162.1607940633997</v>
      </c>
      <c r="AB61" s="96" t="n">
        <v>166.1111575485759</v>
      </c>
      <c r="AC61" s="96" t="n">
        <v>163.8463692572394</v>
      </c>
      <c r="AD61" s="96" t="n">
        <v>166.8830078110832</v>
      </c>
      <c r="AE61" s="96" t="n"/>
      <c r="AF61" s="97" t="n"/>
    </row>
    <row r="62">
      <c r="A62" s="95" t="inlineStr">
        <is>
          <t>Petroleum Coke</t>
        </is>
      </c>
      <c r="B62" s="175" t="n">
        <v>27.15451565304842</v>
      </c>
      <c r="C62" s="175" t="n">
        <v>10.9250987023957</v>
      </c>
      <c r="D62" s="175" t="n">
        <v>75.39514159376232</v>
      </c>
      <c r="E62" s="175" t="n">
        <v>21.21642791617003</v>
      </c>
      <c r="F62" s="175" t="n">
        <v>42.15107893782267</v>
      </c>
      <c r="G62" s="175" t="n">
        <v>33.51969472929913</v>
      </c>
      <c r="H62" s="175" t="n">
        <v>27.51922421200226</v>
      </c>
      <c r="I62" s="175" t="n">
        <v>0</v>
      </c>
      <c r="J62" s="175" t="n">
        <v>55.99348962005787</v>
      </c>
      <c r="K62" s="175" t="n">
        <v>120.5327943552705</v>
      </c>
      <c r="L62" s="175" t="n">
        <v>7.191659836500321</v>
      </c>
      <c r="M62" s="175" t="n">
        <v>96.41743051335763</v>
      </c>
      <c r="N62" s="175" t="n">
        <v>65.58134704522281</v>
      </c>
      <c r="O62" s="175" t="n">
        <v>40.44391190506087</v>
      </c>
      <c r="P62" s="175" t="n">
        <v>135.0790956138909</v>
      </c>
      <c r="Q62" s="175" t="n">
        <v>105.1838584292724</v>
      </c>
      <c r="R62" s="175" t="n">
        <v>134.2470307994001</v>
      </c>
      <c r="S62" s="175" t="n">
        <v>117.8260018695373</v>
      </c>
      <c r="T62" s="175" t="n">
        <v>138.9202367170466</v>
      </c>
      <c r="U62" s="175" t="n">
        <v>108.3972635357017</v>
      </c>
      <c r="V62" s="175" t="n">
        <v>0</v>
      </c>
      <c r="W62" s="175" t="n">
        <v>0</v>
      </c>
      <c r="X62" s="175" t="n">
        <v>0</v>
      </c>
      <c r="Y62" s="175" t="n">
        <v>0</v>
      </c>
      <c r="Z62" s="175" t="n">
        <v>0</v>
      </c>
      <c r="AA62" s="175" t="n">
        <v>0</v>
      </c>
      <c r="AB62" s="96" t="n">
        <v>0</v>
      </c>
      <c r="AC62" s="96" t="n">
        <v>0</v>
      </c>
      <c r="AD62" s="96" t="n">
        <v>0</v>
      </c>
      <c r="AE62" s="96" t="n"/>
      <c r="AF62" s="97" t="n"/>
    </row>
    <row r="63">
      <c r="A63" s="95" t="inlineStr">
        <is>
          <t>Special Naphthas</t>
        </is>
      </c>
      <c r="B63" s="175" t="n">
        <v>100.8566248767212</v>
      </c>
      <c r="C63" s="175" t="n">
        <v>82.57643070517456</v>
      </c>
      <c r="D63" s="175" t="n">
        <v>98.74733961723243</v>
      </c>
      <c r="E63" s="175" t="n">
        <v>97.64622315707867</v>
      </c>
      <c r="F63" s="175" t="n">
        <v>76.83624201037215</v>
      </c>
      <c r="G63" s="175" t="n">
        <v>67.60929209532378</v>
      </c>
      <c r="H63" s="175" t="n">
        <v>71.19520012586931</v>
      </c>
      <c r="I63" s="175" t="n">
        <v>68.65103292821688</v>
      </c>
      <c r="J63" s="175" t="n">
        <v>103.9158323916878</v>
      </c>
      <c r="K63" s="175" t="n">
        <v>140.985455473948</v>
      </c>
      <c r="L63" s="175" t="n">
        <v>94.4140921086622</v>
      </c>
      <c r="M63" s="175" t="n">
        <v>77.91903047593345</v>
      </c>
      <c r="N63" s="175" t="n">
        <v>99.49438564625433</v>
      </c>
      <c r="O63" s="175" t="n">
        <v>75.84872601418475</v>
      </c>
      <c r="P63" s="175" t="n">
        <v>47.26142783576643</v>
      </c>
      <c r="Q63" s="175" t="n">
        <v>60.90071255142085</v>
      </c>
      <c r="R63" s="175" t="n">
        <v>68.92556217684628</v>
      </c>
      <c r="S63" s="175" t="n">
        <v>75.40382932130044</v>
      </c>
      <c r="T63" s="175" t="n">
        <v>83.19832980613964</v>
      </c>
      <c r="U63" s="175" t="n">
        <v>44.24670064925967</v>
      </c>
      <c r="V63" s="175" t="n">
        <v>25.29931785715399</v>
      </c>
      <c r="W63" s="175" t="n">
        <v>21.83182054027713</v>
      </c>
      <c r="X63" s="175" t="n">
        <v>14.05425549851175</v>
      </c>
      <c r="Y63" s="175" t="n">
        <v>96.55195028837387</v>
      </c>
      <c r="Z63" s="175" t="n">
        <v>104.4580252709413</v>
      </c>
      <c r="AA63" s="175" t="n">
        <v>97.03452462285981</v>
      </c>
      <c r="AB63" s="96" t="n">
        <v>88.73219946596019</v>
      </c>
      <c r="AC63" s="96" t="n">
        <v>94.91293925553268</v>
      </c>
      <c r="AD63" s="96" t="n">
        <v>86.47803600802463</v>
      </c>
      <c r="AE63" s="96" t="n"/>
      <c r="AF63" s="97" t="n"/>
    </row>
    <row r="64">
      <c r="A64" s="95" t="inlineStr">
        <is>
          <t>Distillate Fuel</t>
        </is>
      </c>
      <c r="B64" s="175" t="n">
        <v>7.044151797651491</v>
      </c>
      <c r="C64" s="175" t="n">
        <v>7.0832</v>
      </c>
      <c r="D64" s="175" t="n">
        <v>7.0832</v>
      </c>
      <c r="E64" s="175" t="n">
        <v>7.0832</v>
      </c>
      <c r="F64" s="175" t="n">
        <v>6.844374999999999</v>
      </c>
      <c r="G64" s="175" t="n">
        <v>6.844374999999999</v>
      </c>
      <c r="H64" s="175" t="n">
        <v>6.844374999999999</v>
      </c>
      <c r="I64" s="175" t="n">
        <v>6.844374999999999</v>
      </c>
      <c r="J64" s="175" t="n">
        <v>11.65</v>
      </c>
      <c r="K64" s="175" t="n">
        <v>11.65</v>
      </c>
      <c r="L64" s="175" t="n">
        <v>11.65</v>
      </c>
      <c r="M64" s="175" t="n">
        <v>11.65</v>
      </c>
      <c r="N64" s="175" t="n">
        <v>11.65</v>
      </c>
      <c r="O64" s="175" t="n">
        <v>11.65</v>
      </c>
      <c r="P64" s="175" t="n">
        <v>11.65</v>
      </c>
      <c r="Q64" s="175" t="n">
        <v>11.65</v>
      </c>
      <c r="R64" s="175" t="n">
        <v>17.475</v>
      </c>
      <c r="S64" s="175" t="n">
        <v>17.475</v>
      </c>
      <c r="T64" s="175" t="n">
        <v>17.475</v>
      </c>
      <c r="U64" s="175" t="n">
        <v>17.475</v>
      </c>
      <c r="V64" s="175" t="n">
        <v>5.825</v>
      </c>
      <c r="W64" s="175" t="n">
        <v>5.825</v>
      </c>
      <c r="X64" s="175" t="n">
        <v>5.825</v>
      </c>
      <c r="Y64" s="175" t="n">
        <v>5.825</v>
      </c>
      <c r="Z64" s="175" t="n">
        <v>5.825</v>
      </c>
      <c r="AA64" s="175" t="n">
        <v>5.825</v>
      </c>
      <c r="AB64" s="96" t="n">
        <v>5.825</v>
      </c>
      <c r="AC64" s="96" t="n">
        <v>5.825</v>
      </c>
      <c r="AD64" s="96" t="n">
        <v>5.825</v>
      </c>
      <c r="AE64" s="96" t="n"/>
      <c r="AF64" s="97" t="n"/>
    </row>
    <row r="65">
      <c r="A65" s="95" t="inlineStr">
        <is>
          <t>Residual Fuel</t>
        </is>
      </c>
      <c r="B65" s="175" t="n"/>
      <c r="C65" s="175" t="n"/>
      <c r="D65" s="175" t="n"/>
      <c r="E65" s="175" t="n"/>
      <c r="F65" s="175" t="n"/>
      <c r="G65" s="175" t="n"/>
      <c r="H65" s="175" t="n"/>
      <c r="I65" s="175" t="n"/>
      <c r="J65" s="175" t="n"/>
      <c r="K65" s="175" t="n"/>
      <c r="L65" s="175" t="n"/>
      <c r="M65" s="175" t="n"/>
      <c r="N65" s="175" t="n"/>
      <c r="O65" s="175" t="n"/>
      <c r="P65" s="175" t="n"/>
      <c r="Q65" s="175" t="n"/>
      <c r="R65" s="175" t="n"/>
      <c r="S65" s="175" t="n"/>
      <c r="T65" s="175" t="n"/>
      <c r="U65" s="175" t="n"/>
      <c r="V65" s="175" t="n"/>
      <c r="W65" s="175" t="n"/>
      <c r="X65" s="175" t="n"/>
      <c r="Y65" s="175" t="n"/>
      <c r="Z65" s="175" t="n"/>
      <c r="AA65" s="175" t="n"/>
      <c r="AB65" s="96" t="n"/>
      <c r="AC65" s="96" t="n"/>
      <c r="AD65" s="96" t="n"/>
      <c r="AE65" s="96" t="n"/>
      <c r="AF65" s="97" t="n"/>
    </row>
    <row r="66">
      <c r="A66" s="95" t="inlineStr">
        <is>
          <t>Waxes</t>
        </is>
      </c>
      <c r="B66" s="175" t="n">
        <v>33.299518</v>
      </c>
      <c r="C66" s="175" t="n">
        <v>35.126728</v>
      </c>
      <c r="D66" s="175" t="n">
        <v>37.258473</v>
      </c>
      <c r="E66" s="175" t="n">
        <v>40.026973</v>
      </c>
      <c r="F66" s="175" t="n">
        <v>40.58621</v>
      </c>
      <c r="G66" s="175" t="n">
        <v>40.591747</v>
      </c>
      <c r="H66" s="175" t="n">
        <v>48.664693</v>
      </c>
      <c r="I66" s="175" t="n">
        <v>43.7423</v>
      </c>
      <c r="J66" s="175" t="n">
        <v>42.369124</v>
      </c>
      <c r="K66" s="175" t="n">
        <v>37.435657</v>
      </c>
      <c r="L66" s="175" t="n">
        <v>33.083575</v>
      </c>
      <c r="M66" s="175" t="n">
        <v>36.333794</v>
      </c>
      <c r="N66" s="175" t="n">
        <v>32.16997</v>
      </c>
      <c r="O66" s="175" t="n">
        <v>31.045959</v>
      </c>
      <c r="P66" s="175" t="n">
        <v>30.769109</v>
      </c>
      <c r="Q66" s="175" t="n">
        <v>31.367453831</v>
      </c>
      <c r="R66" s="175" t="n">
        <v>26.145730611</v>
      </c>
      <c r="S66" s="175" t="n">
        <v>21.886576082</v>
      </c>
      <c r="T66" s="175" t="n">
        <v>19.14223955</v>
      </c>
      <c r="U66" s="175" t="n">
        <v>12.222667261</v>
      </c>
      <c r="V66" s="175" t="n">
        <v>17.082724715</v>
      </c>
      <c r="W66" s="175" t="n">
        <v>15.074953145</v>
      </c>
      <c r="X66" s="175" t="n">
        <v>15.291095477</v>
      </c>
      <c r="Y66" s="175" t="n">
        <v>16.488781799</v>
      </c>
      <c r="Z66" s="175" t="n">
        <v>14.783479928</v>
      </c>
      <c r="AA66" s="175" t="n">
        <v>12.357388008</v>
      </c>
      <c r="AB66" s="96" t="n">
        <v>12.84910683</v>
      </c>
      <c r="AC66" s="96" t="n">
        <v>10.161640825</v>
      </c>
      <c r="AD66" s="96" t="n">
        <v>12.411722589</v>
      </c>
      <c r="AE66" s="96" t="n"/>
      <c r="AF66" s="97" t="n"/>
    </row>
    <row r="67" ht="14" customHeight="1" s="163" thickBot="1">
      <c r="A67" s="99" t="inlineStr">
        <is>
          <t>Misc. Petro Products</t>
        </is>
      </c>
      <c r="B67" s="175" t="n">
        <v>137.834676</v>
      </c>
      <c r="C67" s="175" t="n">
        <v>152.626068</v>
      </c>
      <c r="D67" s="175" t="n">
        <v>100.062144</v>
      </c>
      <c r="E67" s="175" t="n">
        <v>94.718232</v>
      </c>
      <c r="F67" s="175" t="n">
        <v>105.852348</v>
      </c>
      <c r="G67" s="175" t="n">
        <v>97.123572</v>
      </c>
      <c r="H67" s="175" t="n">
        <v>89.03235599999999</v>
      </c>
      <c r="I67" s="175" t="n">
        <v>97.74954</v>
      </c>
      <c r="J67" s="175" t="n">
        <v>118.986084</v>
      </c>
      <c r="K67" s="175" t="n">
        <v>111.909168</v>
      </c>
      <c r="L67" s="175" t="n">
        <v>119.206332</v>
      </c>
      <c r="M67" s="175" t="n">
        <v>124.9038</v>
      </c>
      <c r="N67" s="175" t="n">
        <v>134.1774</v>
      </c>
      <c r="O67" s="175" t="n">
        <v>125.964468</v>
      </c>
      <c r="P67" s="175" t="n">
        <v>113.421924</v>
      </c>
      <c r="Q67" s="175" t="n">
        <v>112.791278628</v>
      </c>
      <c r="R67" s="175" t="n">
        <v>136.03287348</v>
      </c>
      <c r="S67" s="175" t="n">
        <v>133.47382356</v>
      </c>
      <c r="T67" s="175" t="n">
        <v>142.028916624</v>
      </c>
      <c r="U67" s="175" t="n">
        <v>151.825634604</v>
      </c>
      <c r="V67" s="175" t="n">
        <v>158.69992824</v>
      </c>
      <c r="W67" s="175" t="n">
        <v>164.74156272</v>
      </c>
      <c r="X67" s="175" t="n">
        <v>161.582447124</v>
      </c>
      <c r="Y67" s="175" t="n">
        <v>171.1615311</v>
      </c>
      <c r="Z67" s="175" t="n">
        <v>182.740437936</v>
      </c>
      <c r="AA67" s="175" t="n">
        <v>188.926108812</v>
      </c>
      <c r="AB67" s="100" t="n">
        <v>191.341313604</v>
      </c>
      <c r="AC67" s="100" t="n">
        <v>198.810323208</v>
      </c>
      <c r="AD67" s="100" t="n">
        <v>197.967787668</v>
      </c>
      <c r="AE67" s="100" t="n"/>
      <c r="AF67" s="101" t="n"/>
    </row>
    <row r="68" ht="14" customHeight="1" s="163" thickBot="1">
      <c r="A68" s="102" t="inlineStr">
        <is>
          <t>U.S. Non-Energy Consumption Transportation Sector (Tbtu)</t>
        </is>
      </c>
      <c r="B68" s="77" t="n"/>
      <c r="C68" s="77" t="n"/>
      <c r="D68" s="77" t="n"/>
      <c r="E68" s="77" t="n"/>
      <c r="F68" s="77" t="n"/>
      <c r="G68" s="77" t="n"/>
      <c r="H68" s="77" t="n"/>
      <c r="I68" s="77" t="n"/>
      <c r="J68" s="77" t="n"/>
      <c r="K68" s="77" t="n"/>
      <c r="L68" s="77" t="n"/>
      <c r="M68" s="77" t="n"/>
      <c r="N68" s="77" t="n"/>
      <c r="O68" s="77" t="n"/>
      <c r="P68" s="77" t="n"/>
      <c r="Q68" s="103" t="n"/>
      <c r="R68" s="77" t="n"/>
      <c r="S68" s="103" t="n"/>
      <c r="T68" s="77" t="n"/>
      <c r="U68" s="103" t="n"/>
      <c r="V68" s="77" t="n"/>
      <c r="W68" s="103" t="n"/>
      <c r="X68" s="77" t="n"/>
      <c r="Y68" s="103" t="n"/>
      <c r="Z68" s="77" t="n"/>
      <c r="AA68" s="103" t="n"/>
      <c r="AB68" s="77" t="n"/>
      <c r="AC68" s="103" t="n"/>
      <c r="AD68" s="77" t="n"/>
      <c r="AE68" s="103" t="n"/>
      <c r="AF68" s="77" t="n"/>
    </row>
    <row r="69">
      <c r="A69" s="82" t="inlineStr">
        <is>
          <t>Fuel Type</t>
        </is>
      </c>
      <c r="B69" s="82" t="n">
        <v>1990</v>
      </c>
      <c r="C69" s="82" t="n">
        <v>1991</v>
      </c>
      <c r="D69" s="82" t="n">
        <v>1992</v>
      </c>
      <c r="E69" s="82" t="n">
        <v>1993</v>
      </c>
      <c r="F69" s="82" t="n">
        <v>1994</v>
      </c>
      <c r="G69" s="82" t="n">
        <v>1995</v>
      </c>
      <c r="H69" s="82" t="n">
        <v>1996</v>
      </c>
      <c r="I69" s="82" t="n">
        <v>1997</v>
      </c>
      <c r="J69" s="82" t="n">
        <v>1998</v>
      </c>
      <c r="K69" s="82" t="n">
        <v>1999</v>
      </c>
      <c r="L69" s="81" t="n">
        <v>2000</v>
      </c>
      <c r="M69" s="82" t="n">
        <v>2001</v>
      </c>
      <c r="N69" s="82" t="n">
        <v>2002</v>
      </c>
      <c r="O69" s="82" t="n">
        <v>2003</v>
      </c>
      <c r="P69" s="82" t="n">
        <v>2004</v>
      </c>
      <c r="Q69" s="81" t="n">
        <v>2005</v>
      </c>
      <c r="R69" s="82" t="n">
        <v>2006</v>
      </c>
      <c r="S69" s="81" t="n">
        <v>2007</v>
      </c>
      <c r="T69" s="82" t="n">
        <v>2008</v>
      </c>
      <c r="U69" s="81" t="n">
        <v>2009</v>
      </c>
      <c r="V69" s="82" t="n">
        <v>2010</v>
      </c>
      <c r="W69" s="81" t="n">
        <v>2011</v>
      </c>
      <c r="X69" s="82" t="n">
        <v>2012</v>
      </c>
      <c r="Y69" s="81" t="n">
        <v>2013</v>
      </c>
      <c r="Z69" s="82" t="n">
        <v>2014</v>
      </c>
      <c r="AA69" s="81" t="n">
        <v>2015</v>
      </c>
      <c r="AB69" s="82" t="n">
        <v>2016</v>
      </c>
      <c r="AC69" s="81" t="n">
        <v>2017</v>
      </c>
      <c r="AD69" s="82" t="n">
        <v>2018</v>
      </c>
      <c r="AE69" s="81" t="n">
        <v>2019</v>
      </c>
      <c r="AF69" s="94" t="n">
        <v>2020</v>
      </c>
    </row>
    <row r="70" ht="14" customHeight="1" s="163" thickBot="1">
      <c r="A70" s="75" t="inlineStr">
        <is>
          <t>Lubricants</t>
        </is>
      </c>
      <c r="B70" s="86" t="n">
        <v>176</v>
      </c>
      <c r="C70" s="86" t="n">
        <v>157.45</v>
      </c>
      <c r="D70" s="86" t="n">
        <v>160.527</v>
      </c>
      <c r="E70" s="86" t="n">
        <v>163.458</v>
      </c>
      <c r="F70" s="86" t="n">
        <v>170.846</v>
      </c>
      <c r="G70" s="86" t="n">
        <v>167.913</v>
      </c>
      <c r="H70" s="86" t="n">
        <v>162.957</v>
      </c>
      <c r="I70" s="86" t="n">
        <v>172.146</v>
      </c>
      <c r="J70" s="86" t="n">
        <v>180.212</v>
      </c>
      <c r="K70" s="86" t="n">
        <v>182.097</v>
      </c>
      <c r="L70" s="86" t="n">
        <v>179.366</v>
      </c>
      <c r="M70" s="86" t="n">
        <v>164.339</v>
      </c>
      <c r="N70" s="86" t="n">
        <v>162.392</v>
      </c>
      <c r="O70" s="86" t="n">
        <v>150.134</v>
      </c>
      <c r="P70" s="86" t="n">
        <v>152.102</v>
      </c>
      <c r="Q70" s="86" t="n">
        <v>151.307</v>
      </c>
      <c r="R70" s="86" t="n">
        <v>147.414</v>
      </c>
      <c r="S70" s="86" t="n">
        <v>152.231</v>
      </c>
      <c r="T70" s="86" t="n">
        <v>141.33</v>
      </c>
      <c r="U70" s="86" t="n">
        <v>127.065</v>
      </c>
      <c r="V70" s="86" t="n">
        <v>154.773</v>
      </c>
      <c r="W70" s="86" t="n">
        <v>148.372</v>
      </c>
      <c r="X70" s="86" t="n">
        <v>135.408</v>
      </c>
      <c r="Y70" s="86" t="n">
        <v>143.361</v>
      </c>
      <c r="Z70" s="86" t="n">
        <v>149.361</v>
      </c>
      <c r="AA70" s="86" t="n">
        <v>162.81</v>
      </c>
      <c r="AB70" s="86" t="n">
        <v>154.36</v>
      </c>
      <c r="AC70" s="86" t="n">
        <v>141.985</v>
      </c>
      <c r="AD70" s="86" t="n">
        <v>137.779</v>
      </c>
      <c r="AE70" s="86" t="n"/>
      <c r="AF70" s="87" t="n"/>
    </row>
    <row r="71">
      <c r="A71" s="59" t="inlineStr">
        <is>
          <t>Taken from CO2 from Fossil Fuel Combustion.xls used in the Inventory of U.S. Greenhouse Gas Emissions and Sinks: 1990-2018.</t>
        </is>
      </c>
    </row>
    <row r="72" ht="14" customHeight="1" s="163" thickBot="1">
      <c r="A72" s="75" t="n"/>
      <c r="B72" s="75" t="n"/>
      <c r="C72" s="75" t="n"/>
      <c r="D72" s="75" t="n"/>
      <c r="E72" s="75" t="n"/>
      <c r="F72" s="75" t="n"/>
      <c r="G72" s="75" t="n"/>
      <c r="H72" s="75" t="n"/>
      <c r="I72" s="75" t="n"/>
      <c r="J72" s="75" t="n"/>
      <c r="K72" s="75" t="n"/>
      <c r="L72" s="75" t="n"/>
      <c r="M72" s="75" t="n"/>
      <c r="N72" s="75" t="n"/>
      <c r="O72" s="75" t="n"/>
      <c r="P72" s="75" t="n"/>
      <c r="Q72" s="74" t="n"/>
    </row>
    <row r="73" ht="14" customHeight="1" s="163" thickBot="1">
      <c r="A73" s="76" t="inlineStr">
        <is>
          <t>National Non-Energy Consumption %'s</t>
        </is>
      </c>
      <c r="B73" s="77" t="n">
        <v>2</v>
      </c>
      <c r="C73" s="77" t="n">
        <v>3</v>
      </c>
      <c r="D73" s="77" t="n">
        <v>4</v>
      </c>
      <c r="E73" s="77" t="n">
        <v>5</v>
      </c>
      <c r="F73" s="77" t="n">
        <v>6</v>
      </c>
      <c r="G73" s="77" t="n">
        <v>7</v>
      </c>
      <c r="H73" s="77" t="n">
        <v>8</v>
      </c>
      <c r="I73" s="77" t="n">
        <v>9</v>
      </c>
      <c r="J73" s="77" t="n">
        <v>10</v>
      </c>
      <c r="K73" s="77" t="n">
        <v>11</v>
      </c>
      <c r="L73" s="103" t="n">
        <v>12</v>
      </c>
      <c r="M73" s="77" t="n">
        <v>13</v>
      </c>
      <c r="N73" s="77" t="n">
        <v>14</v>
      </c>
      <c r="O73" s="77" t="n">
        <v>15</v>
      </c>
      <c r="P73" s="77" t="n">
        <v>16</v>
      </c>
      <c r="Q73" s="77" t="n">
        <v>17</v>
      </c>
      <c r="R73" s="77" t="n">
        <v>18</v>
      </c>
      <c r="S73" s="77" t="n">
        <v>19</v>
      </c>
      <c r="T73" s="77" t="n">
        <v>20</v>
      </c>
      <c r="U73" s="77" t="n">
        <v>21</v>
      </c>
      <c r="V73" s="77" t="n">
        <v>22</v>
      </c>
      <c r="W73" s="77" t="n">
        <v>23</v>
      </c>
      <c r="X73" s="77" t="n">
        <v>24</v>
      </c>
      <c r="Y73" s="77" t="n">
        <v>25</v>
      </c>
      <c r="Z73" s="77" t="n">
        <v>26</v>
      </c>
      <c r="AA73" s="77" t="n">
        <v>27</v>
      </c>
      <c r="AB73" s="77" t="n">
        <v>28</v>
      </c>
      <c r="AC73" s="77" t="n">
        <v>29</v>
      </c>
      <c r="AD73" s="77" t="n">
        <v>30</v>
      </c>
      <c r="AE73" s="77" t="n">
        <v>31</v>
      </c>
      <c r="AF73" s="78" t="n">
        <v>32</v>
      </c>
    </row>
    <row r="74">
      <c r="A74" s="95" t="n"/>
      <c r="B74" s="82" t="n">
        <v>1990</v>
      </c>
      <c r="C74" s="82" t="n">
        <v>1991</v>
      </c>
      <c r="D74" s="82" t="n">
        <v>1992</v>
      </c>
      <c r="E74" s="82" t="n">
        <v>1993</v>
      </c>
      <c r="F74" s="82" t="n">
        <v>1994</v>
      </c>
      <c r="G74" s="82" t="n">
        <v>1995</v>
      </c>
      <c r="H74" s="82" t="n">
        <v>1996</v>
      </c>
      <c r="I74" s="82" t="n">
        <v>1997</v>
      </c>
      <c r="J74" s="82" t="n">
        <v>1998</v>
      </c>
      <c r="K74" s="82" t="n">
        <v>1999</v>
      </c>
      <c r="L74" s="81" t="n">
        <v>2000</v>
      </c>
      <c r="M74" s="82" t="n">
        <v>2001</v>
      </c>
      <c r="N74" s="82" t="n">
        <v>2002</v>
      </c>
      <c r="O74" s="82" t="n">
        <v>2003</v>
      </c>
      <c r="P74" s="82" t="n">
        <v>2004</v>
      </c>
      <c r="Q74" s="82" t="n">
        <v>2005</v>
      </c>
      <c r="R74" s="82" t="n">
        <v>2006</v>
      </c>
      <c r="S74" s="82" t="n">
        <v>2007</v>
      </c>
      <c r="T74" s="82" t="n">
        <v>2008</v>
      </c>
      <c r="U74" s="82" t="n">
        <v>2009</v>
      </c>
      <c r="V74" s="82" t="n">
        <v>2010</v>
      </c>
      <c r="W74" s="82" t="n">
        <v>2011</v>
      </c>
      <c r="X74" s="82" t="n">
        <v>2012</v>
      </c>
      <c r="Y74" s="82" t="n">
        <v>2013</v>
      </c>
      <c r="Z74" s="82" t="n">
        <v>2014</v>
      </c>
      <c r="AA74" s="82" t="n">
        <v>2015</v>
      </c>
      <c r="AB74" s="82" t="n">
        <v>2016</v>
      </c>
      <c r="AC74" s="82" t="n">
        <v>2017</v>
      </c>
      <c r="AD74" s="82" t="n">
        <v>2018</v>
      </c>
      <c r="AE74" s="82" t="n">
        <v>2019</v>
      </c>
      <c r="AF74" s="94" t="n">
        <v>2020</v>
      </c>
    </row>
    <row r="75">
      <c r="A75" s="104" t="inlineStr">
        <is>
          <t>Industrial Sector</t>
        </is>
      </c>
      <c r="L75" s="61" t="n"/>
      <c r="Q75" s="60" t="n"/>
      <c r="AF75" s="105" t="n"/>
    </row>
    <row r="76">
      <c r="A76" s="95" t="inlineStr">
        <is>
          <t>Coking Coal</t>
        </is>
      </c>
      <c r="B76" s="106">
        <f>IF(ISERROR(VLOOKUP($A76,NonEConsump,B$73,FALSE)/VLOOKUP($A76,IndCons,B$73,FALSE)),0,VLOOKUP($A76,NonEConsump,B$73,FALSE)/VLOOKUP($A76,IndCons,B$73,FALSE))</f>
        <v/>
      </c>
      <c r="C76" s="106">
        <f>IF(ISERROR(VLOOKUP($A76,NonEConsump,C$73,FALSE)/VLOOKUP($A76,IndCons,C$73,FALSE)),0,VLOOKUP($A76,NonEConsump,C$73,FALSE)/VLOOKUP($A76,IndCons,C$73,FALSE))</f>
        <v/>
      </c>
      <c r="D76" s="106">
        <f>IF(ISERROR(VLOOKUP($A76,NonEConsump,D$73,FALSE)/VLOOKUP($A76,IndCons,D$73,FALSE)),0,VLOOKUP($A76,NonEConsump,D$73,FALSE)/VLOOKUP($A76,IndCons,D$73,FALSE))</f>
        <v/>
      </c>
      <c r="E76" s="106">
        <f>IF(ISERROR(VLOOKUP($A76,NonEConsump,E$73,FALSE)/VLOOKUP($A76,IndCons,E$73,FALSE)),0,VLOOKUP($A76,NonEConsump,E$73,FALSE)/VLOOKUP($A76,IndCons,E$73,FALSE))</f>
        <v/>
      </c>
      <c r="F76" s="106">
        <f>IF(ISERROR(VLOOKUP($A76,NonEConsump,F$73,FALSE)/VLOOKUP($A76,IndCons,F$73,FALSE)),0,VLOOKUP($A76,NonEConsump,F$73,FALSE)/VLOOKUP($A76,IndCons,F$73,FALSE))</f>
        <v/>
      </c>
      <c r="G76" s="106">
        <f>IF(ISERROR(VLOOKUP($A76,NonEConsump,G$73,FALSE)/VLOOKUP($A76,IndCons,G$73,FALSE)),0,VLOOKUP($A76,NonEConsump,G$73,FALSE)/VLOOKUP($A76,IndCons,G$73,FALSE))</f>
        <v/>
      </c>
      <c r="H76" s="106">
        <f>IF(ISERROR(VLOOKUP($A76,NonEConsump,H$73,FALSE)/VLOOKUP($A76,IndCons,H$73,FALSE)),0,VLOOKUP($A76,NonEConsump,H$73,FALSE)/VLOOKUP($A76,IndCons,H$73,FALSE))</f>
        <v/>
      </c>
      <c r="I76" s="106">
        <f>IF(ISERROR(VLOOKUP($A76,NonEConsump,I$73,FALSE)/VLOOKUP($A76,IndCons,I$73,FALSE)),0,VLOOKUP($A76,NonEConsump,I$73,FALSE)/VLOOKUP($A76,IndCons,I$73,FALSE))</f>
        <v/>
      </c>
      <c r="J76" s="106">
        <f>IF(ISERROR(VLOOKUP($A76,NonEConsump,J$73,FALSE)/VLOOKUP($A76,IndCons,J$73,FALSE)),0,VLOOKUP($A76,NonEConsump,J$73,FALSE)/VLOOKUP($A76,IndCons,J$73,FALSE))</f>
        <v/>
      </c>
      <c r="K76" s="106">
        <f>IF(ISERROR(VLOOKUP($A76,NonEConsump,K$73,FALSE)/VLOOKUP($A76,IndCons,K$73,FALSE)),0,VLOOKUP($A76,NonEConsump,K$73,FALSE)/VLOOKUP($A76,IndCons,K$73,FALSE))</f>
        <v/>
      </c>
      <c r="L76" s="106">
        <f>IF(ISERROR(VLOOKUP($A76,NonEConsump,L$73,FALSE)/VLOOKUP($A76,IndCons,L$73,FALSE)),0,VLOOKUP($A76,NonEConsump,L$73,FALSE)/VLOOKUP($A76,IndCons,L$73,FALSE))</f>
        <v/>
      </c>
      <c r="M76" s="106">
        <f>IF(ISERROR(VLOOKUP($A76,NonEConsump,M$73,FALSE)/VLOOKUP($A76,IndCons,M$73,FALSE)),0,VLOOKUP($A76,NonEConsump,M$73,FALSE)/VLOOKUP($A76,IndCons,M$73,FALSE))</f>
        <v/>
      </c>
      <c r="N76" s="106">
        <f>IF(ISERROR(VLOOKUP($A76,NonEConsump,N$73,FALSE)/VLOOKUP($A76,IndCons,N$73,FALSE)),0,VLOOKUP($A76,NonEConsump,N$73,FALSE)/VLOOKUP($A76,IndCons,N$73,FALSE))</f>
        <v/>
      </c>
      <c r="O76" s="106">
        <f>IF(ISERROR(VLOOKUP($A76,NonEConsump,O$73,FALSE)/VLOOKUP($A76,IndCons,O$73,FALSE)),0,VLOOKUP($A76,NonEConsump,O$73,FALSE)/VLOOKUP($A76,IndCons,O$73,FALSE))</f>
        <v/>
      </c>
      <c r="P76" s="106">
        <f>IF(ISERROR(VLOOKUP($A76,NonEConsump,P$73,FALSE)/VLOOKUP($A76,IndCons,P$73,FALSE)),0,VLOOKUP($A76,NonEConsump,P$73,FALSE)/VLOOKUP($A76,IndCons,P$73,FALSE))</f>
        <v/>
      </c>
      <c r="Q76" s="106">
        <f>IF(ISERROR(VLOOKUP($A76,NonEConsump,Q$73,FALSE)/VLOOKUP($A76,IndCons,Q$73,FALSE)),0,VLOOKUP($A76,NonEConsump,Q$73,FALSE)/VLOOKUP($A76,IndCons,Q$73,FALSE))</f>
        <v/>
      </c>
      <c r="R76" s="106">
        <f>IF(ISERROR(VLOOKUP($A76,NonEConsump,R$73,FALSE)/VLOOKUP($A76,IndCons,R$73,FALSE)),0,VLOOKUP($A76,NonEConsump,R$73,FALSE)/VLOOKUP($A76,IndCons,R$73,FALSE))</f>
        <v/>
      </c>
      <c r="S76" s="106">
        <f>IF(ISERROR(VLOOKUP($A76,NonEConsump,S$73,FALSE)/VLOOKUP($A76,IndCons,S$73,FALSE)),0,VLOOKUP($A76,NonEConsump,S$73,FALSE)/VLOOKUP($A76,IndCons,S$73,FALSE))</f>
        <v/>
      </c>
      <c r="T76" s="106">
        <f>IF(ISERROR(VLOOKUP($A76,NonEConsump,T$73,FALSE)/VLOOKUP($A76,IndCons,T$73,FALSE)),0,VLOOKUP($A76,NonEConsump,T$73,FALSE)/VLOOKUP($A76,IndCons,T$73,FALSE))</f>
        <v/>
      </c>
      <c r="U76" s="106">
        <f>IF(ISERROR(VLOOKUP($A76,NonEConsump,U$73,FALSE)/VLOOKUP($A76,IndCons,U$73,FALSE)),0,VLOOKUP($A76,NonEConsump,U$73,FALSE)/VLOOKUP($A76,IndCons,U$73,FALSE))</f>
        <v/>
      </c>
      <c r="V76" s="106">
        <f>IF(ISERROR(VLOOKUP($A76,NonEConsump,V$73,FALSE)/VLOOKUP($A76,IndCons,V$73,FALSE)),0,VLOOKUP($A76,NonEConsump,V$73,FALSE)/VLOOKUP($A76,IndCons,V$73,FALSE))</f>
        <v/>
      </c>
      <c r="W76" s="106">
        <f>IF(ISERROR(VLOOKUP($A76,NonEConsump,W$73,FALSE)/VLOOKUP($A76,IndCons,W$73,FALSE)),0,VLOOKUP($A76,NonEConsump,W$73,FALSE)/VLOOKUP($A76,IndCons,W$73,FALSE))</f>
        <v/>
      </c>
      <c r="X76" s="106">
        <f>IF(ISERROR(VLOOKUP($A76,NonEConsump,X$73,FALSE)/VLOOKUP($A76,IndCons,X$73,FALSE)),0,VLOOKUP($A76,NonEConsump,X$73,FALSE)/VLOOKUP($A76,IndCons,X$73,FALSE))</f>
        <v/>
      </c>
      <c r="Y76" s="106">
        <f>IF(ISERROR(VLOOKUP($A76,NonEConsump,Y$73,FALSE)/VLOOKUP($A76,IndCons,Y$73,FALSE)),0,VLOOKUP($A76,NonEConsump,Y$73,FALSE)/VLOOKUP($A76,IndCons,Y$73,FALSE))</f>
        <v/>
      </c>
      <c r="Z76" s="106">
        <f>IF(ISERROR(VLOOKUP($A76,NonEConsump,Z$73,FALSE)/VLOOKUP($A76,IndCons,Z$73,FALSE)),0,VLOOKUP($A76,NonEConsump,Z$73,FALSE)/VLOOKUP($A76,IndCons,Z$73,FALSE))</f>
        <v/>
      </c>
      <c r="AA76" s="106">
        <f>IF(ISERROR(VLOOKUP($A76,NonEConsump,AA$73,FALSE)/VLOOKUP($A76,IndCons,AA$73,FALSE)),0,VLOOKUP($A76,NonEConsump,AA$73,FALSE)/VLOOKUP($A76,IndCons,AA$73,FALSE))</f>
        <v/>
      </c>
      <c r="AB76" s="106">
        <f>IF(ISERROR(VLOOKUP($A76,NonEConsump,AB$73,FALSE)/VLOOKUP($A76,IndCons,AB$73,FALSE)),0,VLOOKUP($A76,NonEConsump,AB$73,FALSE)/VLOOKUP($A76,IndCons,AB$73,FALSE))</f>
        <v/>
      </c>
      <c r="AC76" s="106">
        <f>IF(ISERROR(VLOOKUP($A76,NonEConsump,AC$73,FALSE)/VLOOKUP($A76,IndCons,AC$73,FALSE)),0,VLOOKUP($A76,NonEConsump,AC$73,FALSE)/VLOOKUP($A76,IndCons,AC$73,FALSE))</f>
        <v/>
      </c>
      <c r="AD76" s="106">
        <f>IF(ISERROR(VLOOKUP($A76,NonEConsump,AD$73,FALSE)/VLOOKUP($A76,IndCons,AD$73,FALSE)),0,VLOOKUP($A76,NonEConsump,AD$73,FALSE)/VLOOKUP($A76,IndCons,AD$73,FALSE))</f>
        <v/>
      </c>
      <c r="AE76" s="106" t="n"/>
      <c r="AF76" s="107" t="n"/>
    </row>
    <row r="77">
      <c r="A77" s="95" t="inlineStr">
        <is>
          <t>Other Coal</t>
        </is>
      </c>
      <c r="B77" s="192">
        <f>IF(ISERROR(VLOOKUP($A77,NonEConsump,B$73,FALSE)/VLOOKUP($A77,IndCons,B$73,FALSE)),0,VLOOKUP($A77,NonEConsump,B$73,FALSE)/VLOOKUP($A77,IndCons,B$73,FALSE))</f>
        <v/>
      </c>
      <c r="C77" s="192">
        <f>IF(ISERROR(VLOOKUP($A77,NonEConsump,C$73,FALSE)/VLOOKUP($A77,IndCons,C$73,FALSE)),0,VLOOKUP($A77,NonEConsump,C$73,FALSE)/VLOOKUP($A77,IndCons,C$73,FALSE))</f>
        <v/>
      </c>
      <c r="D77" s="192">
        <f>IF(ISERROR(VLOOKUP($A77,NonEConsump,D$73,FALSE)/VLOOKUP($A77,IndCons,D$73,FALSE)),0,VLOOKUP($A77,NonEConsump,D$73,FALSE)/VLOOKUP($A77,IndCons,D$73,FALSE))</f>
        <v/>
      </c>
      <c r="E77" s="192">
        <f>IF(ISERROR(VLOOKUP($A77,NonEConsump,E$73,FALSE)/VLOOKUP($A77,IndCons,E$73,FALSE)),0,VLOOKUP($A77,NonEConsump,E$73,FALSE)/VLOOKUP($A77,IndCons,E$73,FALSE))</f>
        <v/>
      </c>
      <c r="F77" s="192">
        <f>IF(ISERROR(VLOOKUP($A77,NonEConsump,F$73,FALSE)/VLOOKUP($A77,IndCons,F$73,FALSE)),0,VLOOKUP($A77,NonEConsump,F$73,FALSE)/VLOOKUP($A77,IndCons,F$73,FALSE))</f>
        <v/>
      </c>
      <c r="G77" s="192">
        <f>IF(ISERROR(VLOOKUP($A77,NonEConsump,G$73,FALSE)/VLOOKUP($A77,IndCons,G$73,FALSE)),0,VLOOKUP($A77,NonEConsump,G$73,FALSE)/VLOOKUP($A77,IndCons,G$73,FALSE))</f>
        <v/>
      </c>
      <c r="H77" s="192">
        <f>IF(ISERROR(VLOOKUP($A77,NonEConsump,H$73,FALSE)/VLOOKUP($A77,IndCons,H$73,FALSE)),0,VLOOKUP($A77,NonEConsump,H$73,FALSE)/VLOOKUP($A77,IndCons,H$73,FALSE))</f>
        <v/>
      </c>
      <c r="I77" s="192">
        <f>IF(ISERROR(VLOOKUP($A77,NonEConsump,I$73,FALSE)/VLOOKUP($A77,IndCons,I$73,FALSE)),0,VLOOKUP($A77,NonEConsump,I$73,FALSE)/VLOOKUP($A77,IndCons,I$73,FALSE))</f>
        <v/>
      </c>
      <c r="J77" s="192">
        <f>IF(ISERROR(VLOOKUP($A77,NonEConsump,J$73,FALSE)/VLOOKUP($A77,IndCons,J$73,FALSE)),0,VLOOKUP($A77,NonEConsump,J$73,FALSE)/VLOOKUP($A77,IndCons,J$73,FALSE))</f>
        <v/>
      </c>
      <c r="K77" s="192">
        <f>IF(ISERROR(VLOOKUP($A77,NonEConsump,K$73,FALSE)/VLOOKUP($A77,IndCons,K$73,FALSE)),0,VLOOKUP($A77,NonEConsump,K$73,FALSE)/VLOOKUP($A77,IndCons,K$73,FALSE))</f>
        <v/>
      </c>
      <c r="L77" s="192">
        <f>IF(ISERROR(VLOOKUP($A77,NonEConsump,L$73,FALSE)/VLOOKUP($A77,IndCons,L$73,FALSE)),0,VLOOKUP($A77,NonEConsump,L$73,FALSE)/VLOOKUP($A77,IndCons,L$73,FALSE))</f>
        <v/>
      </c>
      <c r="M77" s="192">
        <f>IF(ISERROR(VLOOKUP($A77,NonEConsump,M$73,FALSE)/VLOOKUP($A77,IndCons,M$73,FALSE)),0,VLOOKUP($A77,NonEConsump,M$73,FALSE)/VLOOKUP($A77,IndCons,M$73,FALSE))</f>
        <v/>
      </c>
      <c r="N77" s="192">
        <f>IF(ISERROR(VLOOKUP($A77,NonEConsump,N$73,FALSE)/VLOOKUP($A77,IndCons,N$73,FALSE)),0,VLOOKUP($A77,NonEConsump,N$73,FALSE)/VLOOKUP($A77,IndCons,N$73,FALSE))</f>
        <v/>
      </c>
      <c r="O77" s="192">
        <f>IF(ISERROR(VLOOKUP($A77,NonEConsump,O$73,FALSE)/VLOOKUP($A77,IndCons,O$73,FALSE)),0,VLOOKUP($A77,NonEConsump,O$73,FALSE)/VLOOKUP($A77,IndCons,O$73,FALSE))</f>
        <v/>
      </c>
      <c r="P77" s="192">
        <f>IF(ISERROR(VLOOKUP($A77,NonEConsump,P$73,FALSE)/VLOOKUP($A77,IndCons,P$73,FALSE)),0,VLOOKUP($A77,NonEConsump,P$73,FALSE)/VLOOKUP($A77,IndCons,P$73,FALSE))</f>
        <v/>
      </c>
      <c r="Q77" s="192">
        <f>IF(ISERROR(VLOOKUP($A77,NonEConsump,Q$73,FALSE)/VLOOKUP($A77,IndCons,Q$73,FALSE)),0,VLOOKUP($A77,NonEConsump,Q$73,FALSE)/VLOOKUP($A77,IndCons,Q$73,FALSE))</f>
        <v/>
      </c>
      <c r="R77" s="192">
        <f>IF(ISERROR(VLOOKUP($A77,NonEConsump,R$73,FALSE)/VLOOKUP($A77,IndCons,R$73,FALSE)),0,VLOOKUP($A77,NonEConsump,R$73,FALSE)/VLOOKUP($A77,IndCons,R$73,FALSE))</f>
        <v/>
      </c>
      <c r="S77" s="192">
        <f>IF(ISERROR(VLOOKUP($A77,NonEConsump,S$73,FALSE)/VLOOKUP($A77,IndCons,S$73,FALSE)),0,VLOOKUP($A77,NonEConsump,S$73,FALSE)/VLOOKUP($A77,IndCons,S$73,FALSE))</f>
        <v/>
      </c>
      <c r="T77" s="192">
        <f>IF(ISERROR(VLOOKUP($A77,NonEConsump,T$73,FALSE)/VLOOKUP($A77,IndCons,T$73,FALSE)),0,VLOOKUP($A77,NonEConsump,T$73,FALSE)/VLOOKUP($A77,IndCons,T$73,FALSE))</f>
        <v/>
      </c>
      <c r="U77" s="192">
        <f>IF(ISERROR(VLOOKUP($A77,NonEConsump,U$73,FALSE)/VLOOKUP($A77,IndCons,U$73,FALSE)),0,VLOOKUP($A77,NonEConsump,U$73,FALSE)/VLOOKUP($A77,IndCons,U$73,FALSE))</f>
        <v/>
      </c>
      <c r="V77" s="192">
        <f>IF(ISERROR(VLOOKUP($A77,NonEConsump,V$73,FALSE)/VLOOKUP($A77,IndCons,V$73,FALSE)),0,VLOOKUP($A77,NonEConsump,V$73,FALSE)/VLOOKUP($A77,IndCons,V$73,FALSE))</f>
        <v/>
      </c>
      <c r="W77" s="192">
        <f>IF(ISERROR(VLOOKUP($A77,NonEConsump,W$73,FALSE)/VLOOKUP($A77,IndCons,W$73,FALSE)),0,VLOOKUP($A77,NonEConsump,W$73,FALSE)/VLOOKUP($A77,IndCons,W$73,FALSE))</f>
        <v/>
      </c>
      <c r="X77" s="192">
        <f>IF(ISERROR(VLOOKUP($A77,NonEConsump,X$73,FALSE)/VLOOKUP($A77,IndCons,X$73,FALSE)),0,VLOOKUP($A77,NonEConsump,X$73,FALSE)/VLOOKUP($A77,IndCons,X$73,FALSE))</f>
        <v/>
      </c>
      <c r="Y77" s="192">
        <f>IF(ISERROR(VLOOKUP($A77,NonEConsump,Y$73,FALSE)/VLOOKUP($A77,IndCons,Y$73,FALSE)),0,VLOOKUP($A77,NonEConsump,Y$73,FALSE)/VLOOKUP($A77,IndCons,Y$73,FALSE))</f>
        <v/>
      </c>
      <c r="Z77" s="192">
        <f>IF(ISERROR(VLOOKUP($A77,NonEConsump,Z$73,FALSE)/VLOOKUP($A77,IndCons,Z$73,FALSE)),0,VLOOKUP($A77,NonEConsump,Z$73,FALSE)/VLOOKUP($A77,IndCons,Z$73,FALSE))</f>
        <v/>
      </c>
      <c r="AA77" s="192">
        <f>IF(ISERROR(VLOOKUP($A77,NonEConsump,AA$73,FALSE)/VLOOKUP($A77,IndCons,AA$73,FALSE)),0,VLOOKUP($A77,NonEConsump,AA$73,FALSE)/VLOOKUP($A77,IndCons,AA$73,FALSE))</f>
        <v/>
      </c>
      <c r="AB77" s="192">
        <f>IF(ISERROR(VLOOKUP($A77,NonEConsump,AB$73,FALSE)/VLOOKUP($A77,IndCons,AB$73,FALSE)),0,VLOOKUP($A77,NonEConsump,AB$73,FALSE)/VLOOKUP($A77,IndCons,AB$73,FALSE))</f>
        <v/>
      </c>
      <c r="AC77" s="192">
        <f>IF(ISERROR(VLOOKUP($A77,NonEConsump,AC$73,FALSE)/VLOOKUP($A77,IndCons,AC$73,FALSE)),0,VLOOKUP($A77,NonEConsump,AC$73,FALSE)/VLOOKUP($A77,IndCons,AC$73,FALSE))</f>
        <v/>
      </c>
      <c r="AD77" s="192">
        <f>IF(ISERROR(VLOOKUP($A77,NonEConsump,AD$73,FALSE)/VLOOKUP($A77,IndCons,AD$73,FALSE)),0,VLOOKUP($A77,NonEConsump,AD$73,FALSE)/VLOOKUP($A77,IndCons,AD$73,FALSE))</f>
        <v/>
      </c>
      <c r="AE77" s="106" t="n"/>
      <c r="AF77" s="107" t="n"/>
    </row>
    <row r="78">
      <c r="A78" s="95" t="inlineStr">
        <is>
          <t>Natural Gas</t>
        </is>
      </c>
      <c r="B78" s="106">
        <f>IF(ISERROR(VLOOKUP($A78,NonEConsump,B$73,FALSE)/VLOOKUP($A78,IndCons,B$73,FALSE)),0,VLOOKUP($A78,NonEConsump,B$73,FALSE)/VLOOKUP($A78,IndCons,B$73,FALSE))</f>
        <v/>
      </c>
      <c r="C78" s="106">
        <f>IF(ISERROR(VLOOKUP($A78,NonEConsump,C$73,FALSE)/VLOOKUP($A78,IndCons,C$73,FALSE)),0,VLOOKUP($A78,NonEConsump,C$73,FALSE)/VLOOKUP($A78,IndCons,C$73,FALSE))</f>
        <v/>
      </c>
      <c r="D78" s="106">
        <f>IF(ISERROR(VLOOKUP($A78,NonEConsump,D$73,FALSE)/VLOOKUP($A78,IndCons,D$73,FALSE)),0,VLOOKUP($A78,NonEConsump,D$73,FALSE)/VLOOKUP($A78,IndCons,D$73,FALSE))</f>
        <v/>
      </c>
      <c r="E78" s="106">
        <f>IF(ISERROR(VLOOKUP($A78,NonEConsump,E$73,FALSE)/VLOOKUP($A78,IndCons,E$73,FALSE)),0,VLOOKUP($A78,NonEConsump,E$73,FALSE)/VLOOKUP($A78,IndCons,E$73,FALSE))</f>
        <v/>
      </c>
      <c r="F78" s="106">
        <f>IF(ISERROR(VLOOKUP($A78,NonEConsump,F$73,FALSE)/VLOOKUP($A78,IndCons,F$73,FALSE)),0,VLOOKUP($A78,NonEConsump,F$73,FALSE)/VLOOKUP($A78,IndCons,F$73,FALSE))</f>
        <v/>
      </c>
      <c r="G78" s="106">
        <f>IF(ISERROR(VLOOKUP($A78,NonEConsump,G$73,FALSE)/VLOOKUP($A78,IndCons,G$73,FALSE)),0,VLOOKUP($A78,NonEConsump,G$73,FALSE)/VLOOKUP($A78,IndCons,G$73,FALSE))</f>
        <v/>
      </c>
      <c r="H78" s="106">
        <f>IF(ISERROR(VLOOKUP($A78,NonEConsump,H$73,FALSE)/VLOOKUP($A78,IndCons,H$73,FALSE)),0,VLOOKUP($A78,NonEConsump,H$73,FALSE)/VLOOKUP($A78,IndCons,H$73,FALSE))</f>
        <v/>
      </c>
      <c r="I78" s="106">
        <f>IF(ISERROR(VLOOKUP($A78,NonEConsump,I$73,FALSE)/VLOOKUP($A78,IndCons,I$73,FALSE)),0,VLOOKUP($A78,NonEConsump,I$73,FALSE)/VLOOKUP($A78,IndCons,I$73,FALSE))</f>
        <v/>
      </c>
      <c r="J78" s="106">
        <f>IF(ISERROR(VLOOKUP($A78,NonEConsump,J$73,FALSE)/VLOOKUP($A78,IndCons,J$73,FALSE)),0,VLOOKUP($A78,NonEConsump,J$73,FALSE)/VLOOKUP($A78,IndCons,J$73,FALSE))</f>
        <v/>
      </c>
      <c r="K78" s="106">
        <f>IF(ISERROR(VLOOKUP($A78,NonEConsump,K$73,FALSE)/VLOOKUP($A78,IndCons,K$73,FALSE)),0,VLOOKUP($A78,NonEConsump,K$73,FALSE)/VLOOKUP($A78,IndCons,K$73,FALSE))</f>
        <v/>
      </c>
      <c r="L78" s="106">
        <f>IF(ISERROR(VLOOKUP($A78,NonEConsump,L$73,FALSE)/VLOOKUP($A78,IndCons,L$73,FALSE)),0,VLOOKUP($A78,NonEConsump,L$73,FALSE)/VLOOKUP($A78,IndCons,L$73,FALSE))</f>
        <v/>
      </c>
      <c r="M78" s="106">
        <f>IF(ISERROR(VLOOKUP($A78,NonEConsump,M$73,FALSE)/VLOOKUP($A78,IndCons,M$73,FALSE)),0,VLOOKUP($A78,NonEConsump,M$73,FALSE)/VLOOKUP($A78,IndCons,M$73,FALSE))</f>
        <v/>
      </c>
      <c r="N78" s="106">
        <f>IF(ISERROR(VLOOKUP($A78,NonEConsump,N$73,FALSE)/VLOOKUP($A78,IndCons,N$73,FALSE)),0,VLOOKUP($A78,NonEConsump,N$73,FALSE)/VLOOKUP($A78,IndCons,N$73,FALSE))</f>
        <v/>
      </c>
      <c r="O78" s="106">
        <f>IF(ISERROR(VLOOKUP($A78,NonEConsump,O$73,FALSE)/VLOOKUP($A78,IndCons,O$73,FALSE)),0,VLOOKUP($A78,NonEConsump,O$73,FALSE)/VLOOKUP($A78,IndCons,O$73,FALSE))</f>
        <v/>
      </c>
      <c r="P78" s="106">
        <f>IF(ISERROR(VLOOKUP($A78,NonEConsump,P$73,FALSE)/VLOOKUP($A78,IndCons,P$73,FALSE)),0,VLOOKUP($A78,NonEConsump,P$73,FALSE)/VLOOKUP($A78,IndCons,P$73,FALSE))</f>
        <v/>
      </c>
      <c r="Q78" s="106">
        <f>IF(ISERROR(VLOOKUP($A78,NonEConsump,Q$73,FALSE)/VLOOKUP($A78,IndCons,Q$73,FALSE)),0,VLOOKUP($A78,NonEConsump,Q$73,FALSE)/VLOOKUP($A78,IndCons,Q$73,FALSE))</f>
        <v/>
      </c>
      <c r="R78" s="106">
        <f>IF(ISERROR(VLOOKUP($A78,NonEConsump,R$73,FALSE)/VLOOKUP($A78,IndCons,R$73,FALSE)),0,VLOOKUP($A78,NonEConsump,R$73,FALSE)/VLOOKUP($A78,IndCons,R$73,FALSE))</f>
        <v/>
      </c>
      <c r="S78" s="106">
        <f>IF(ISERROR(VLOOKUP($A78,NonEConsump,S$73,FALSE)/VLOOKUP($A78,IndCons,S$73,FALSE)),0,VLOOKUP($A78,NonEConsump,S$73,FALSE)/VLOOKUP($A78,IndCons,S$73,FALSE))</f>
        <v/>
      </c>
      <c r="T78" s="106">
        <f>IF(ISERROR(VLOOKUP($A78,NonEConsump,T$73,FALSE)/VLOOKUP($A78,IndCons,T$73,FALSE)),0,VLOOKUP($A78,NonEConsump,T$73,FALSE)/VLOOKUP($A78,IndCons,T$73,FALSE))</f>
        <v/>
      </c>
      <c r="U78" s="106">
        <f>IF(ISERROR(VLOOKUP($A78,NonEConsump,U$73,FALSE)/VLOOKUP($A78,IndCons,U$73,FALSE)),0,VLOOKUP($A78,NonEConsump,U$73,FALSE)/VLOOKUP($A78,IndCons,U$73,FALSE))</f>
        <v/>
      </c>
      <c r="V78" s="106">
        <f>IF(ISERROR(VLOOKUP($A78,NonEConsump,V$73,FALSE)/VLOOKUP($A78,IndCons,V$73,FALSE)),0,VLOOKUP($A78,NonEConsump,V$73,FALSE)/VLOOKUP($A78,IndCons,V$73,FALSE))</f>
        <v/>
      </c>
      <c r="W78" s="106">
        <f>IF(ISERROR(VLOOKUP($A78,NonEConsump,W$73,FALSE)/VLOOKUP($A78,IndCons,W$73,FALSE)),0,VLOOKUP($A78,NonEConsump,W$73,FALSE)/VLOOKUP($A78,IndCons,W$73,FALSE))</f>
        <v/>
      </c>
      <c r="X78" s="106">
        <f>IF(ISERROR(VLOOKUP($A78,NonEConsump,X$73,FALSE)/VLOOKUP($A78,IndCons,X$73,FALSE)),0,VLOOKUP($A78,NonEConsump,X$73,FALSE)/VLOOKUP($A78,IndCons,X$73,FALSE))</f>
        <v/>
      </c>
      <c r="Y78" s="106">
        <f>IF(ISERROR(VLOOKUP($A78,NonEConsump,Y$73,FALSE)/VLOOKUP($A78,IndCons,Y$73,FALSE)),0,VLOOKUP($A78,NonEConsump,Y$73,FALSE)/VLOOKUP($A78,IndCons,Y$73,FALSE))</f>
        <v/>
      </c>
      <c r="Z78" s="106">
        <f>IF(ISERROR(VLOOKUP($A78,NonEConsump,Z$73,FALSE)/VLOOKUP($A78,IndCons,Z$73,FALSE)),0,VLOOKUP($A78,NonEConsump,Z$73,FALSE)/VLOOKUP($A78,IndCons,Z$73,FALSE))</f>
        <v/>
      </c>
      <c r="AA78" s="106">
        <f>IF(ISERROR(VLOOKUP($A78,NonEConsump,AA$73,FALSE)/VLOOKUP($A78,IndCons,AA$73,FALSE)),0,VLOOKUP($A78,NonEConsump,AA$73,FALSE)/VLOOKUP($A78,IndCons,AA$73,FALSE))</f>
        <v/>
      </c>
      <c r="AB78" s="106">
        <f>IF(ISERROR(VLOOKUP($A78,NonEConsump,AB$73,FALSE)/VLOOKUP($A78,IndCons,AB$73,FALSE)),0,VLOOKUP($A78,NonEConsump,AB$73,FALSE)/VLOOKUP($A78,IndCons,AB$73,FALSE))</f>
        <v/>
      </c>
      <c r="AC78" s="106">
        <f>IF(ISERROR(VLOOKUP($A78,NonEConsump,AC$73,FALSE)/VLOOKUP($A78,IndCons,AC$73,FALSE)),0,VLOOKUP($A78,NonEConsump,AC$73,FALSE)/VLOOKUP($A78,IndCons,AC$73,FALSE))</f>
        <v/>
      </c>
      <c r="AD78" s="106">
        <f>IF(ISERROR(VLOOKUP($A78,NonEConsump,AD$73,FALSE)/VLOOKUP($A78,IndCons,AD$73,FALSE)),0,VLOOKUP($A78,NonEConsump,AD$73,FALSE)/VLOOKUP($A78,IndCons,AD$73,FALSE))</f>
        <v/>
      </c>
      <c r="AE78" s="106" t="n"/>
      <c r="AF78" s="107" t="n"/>
    </row>
    <row r="79">
      <c r="A79" s="95" t="inlineStr">
        <is>
          <t>Asphalt and Road Oil</t>
        </is>
      </c>
      <c r="B79" s="106">
        <f>IF(ISERROR(VLOOKUP($A79,NonEConsump,B$73,FALSE)/VLOOKUP($A79,IndCons,B$73,FALSE)),0,VLOOKUP($A79,NonEConsump,B$73,FALSE)/VLOOKUP($A79,IndCons,B$73,FALSE))</f>
        <v/>
      </c>
      <c r="C79" s="106">
        <f>IF(ISERROR(VLOOKUP($A79,NonEConsump,C$73,FALSE)/VLOOKUP($A79,IndCons,C$73,FALSE)),0,VLOOKUP($A79,NonEConsump,C$73,FALSE)/VLOOKUP($A79,IndCons,C$73,FALSE))</f>
        <v/>
      </c>
      <c r="D79" s="106">
        <f>IF(ISERROR(VLOOKUP($A79,NonEConsump,D$73,FALSE)/VLOOKUP($A79,IndCons,D$73,FALSE)),0,VLOOKUP($A79,NonEConsump,D$73,FALSE)/VLOOKUP($A79,IndCons,D$73,FALSE))</f>
        <v/>
      </c>
      <c r="E79" s="106">
        <f>IF(ISERROR(VLOOKUP($A79,NonEConsump,E$73,FALSE)/VLOOKUP($A79,IndCons,E$73,FALSE)),0,VLOOKUP($A79,NonEConsump,E$73,FALSE)/VLOOKUP($A79,IndCons,E$73,FALSE))</f>
        <v/>
      </c>
      <c r="F79" s="106">
        <f>IF(ISERROR(VLOOKUP($A79,NonEConsump,F$73,FALSE)/VLOOKUP($A79,IndCons,F$73,FALSE)),0,VLOOKUP($A79,NonEConsump,F$73,FALSE)/VLOOKUP($A79,IndCons,F$73,FALSE))</f>
        <v/>
      </c>
      <c r="G79" s="106">
        <f>IF(ISERROR(VLOOKUP($A79,NonEConsump,G$73,FALSE)/VLOOKUP($A79,IndCons,G$73,FALSE)),0,VLOOKUP($A79,NonEConsump,G$73,FALSE)/VLOOKUP($A79,IndCons,G$73,FALSE))</f>
        <v/>
      </c>
      <c r="H79" s="106">
        <f>IF(ISERROR(VLOOKUP($A79,NonEConsump,H$73,FALSE)/VLOOKUP($A79,IndCons,H$73,FALSE)),0,VLOOKUP($A79,NonEConsump,H$73,FALSE)/VLOOKUP($A79,IndCons,H$73,FALSE))</f>
        <v/>
      </c>
      <c r="I79" s="106">
        <f>IF(ISERROR(VLOOKUP($A79,NonEConsump,I$73,FALSE)/VLOOKUP($A79,IndCons,I$73,FALSE)),0,VLOOKUP($A79,NonEConsump,I$73,FALSE)/VLOOKUP($A79,IndCons,I$73,FALSE))</f>
        <v/>
      </c>
      <c r="J79" s="106">
        <f>IF(ISERROR(VLOOKUP($A79,NonEConsump,J$73,FALSE)/VLOOKUP($A79,IndCons,J$73,FALSE)),0,VLOOKUP($A79,NonEConsump,J$73,FALSE)/VLOOKUP($A79,IndCons,J$73,FALSE))</f>
        <v/>
      </c>
      <c r="K79" s="106">
        <f>IF(ISERROR(VLOOKUP($A79,NonEConsump,K$73,FALSE)/VLOOKUP($A79,IndCons,K$73,FALSE)),0,VLOOKUP($A79,NonEConsump,K$73,FALSE)/VLOOKUP($A79,IndCons,K$73,FALSE))</f>
        <v/>
      </c>
      <c r="L79" s="106">
        <f>IF(ISERROR(VLOOKUP($A79,NonEConsump,L$73,FALSE)/VLOOKUP($A79,IndCons,L$73,FALSE)),0,VLOOKUP($A79,NonEConsump,L$73,FALSE)/VLOOKUP($A79,IndCons,L$73,FALSE))</f>
        <v/>
      </c>
      <c r="M79" s="106">
        <f>IF(ISERROR(VLOOKUP($A79,NonEConsump,M$73,FALSE)/VLOOKUP($A79,IndCons,M$73,FALSE)),0,VLOOKUP($A79,NonEConsump,M$73,FALSE)/VLOOKUP($A79,IndCons,M$73,FALSE))</f>
        <v/>
      </c>
      <c r="N79" s="106">
        <f>IF(ISERROR(VLOOKUP($A79,NonEConsump,N$73,FALSE)/VLOOKUP($A79,IndCons,N$73,FALSE)),0,VLOOKUP($A79,NonEConsump,N$73,FALSE)/VLOOKUP($A79,IndCons,N$73,FALSE))</f>
        <v/>
      </c>
      <c r="O79" s="106">
        <f>IF(ISERROR(VLOOKUP($A79,NonEConsump,O$73,FALSE)/VLOOKUP($A79,IndCons,O$73,FALSE)),0,VLOOKUP($A79,NonEConsump,O$73,FALSE)/VLOOKUP($A79,IndCons,O$73,FALSE))</f>
        <v/>
      </c>
      <c r="P79" s="106">
        <f>IF(ISERROR(VLOOKUP($A79,NonEConsump,P$73,FALSE)/VLOOKUP($A79,IndCons,P$73,FALSE)),0,VLOOKUP($A79,NonEConsump,P$73,FALSE)/VLOOKUP($A79,IndCons,P$73,FALSE))</f>
        <v/>
      </c>
      <c r="Q79" s="106">
        <f>IF(ISERROR(VLOOKUP($A79,NonEConsump,Q$73,FALSE)/VLOOKUP($A79,IndCons,Q$73,FALSE)),0,VLOOKUP($A79,NonEConsump,Q$73,FALSE)/VLOOKUP($A79,IndCons,Q$73,FALSE))</f>
        <v/>
      </c>
      <c r="R79" s="106">
        <f>IF(ISERROR(VLOOKUP($A79,NonEConsump,R$73,FALSE)/VLOOKUP($A79,IndCons,R$73,FALSE)),0,VLOOKUP($A79,NonEConsump,R$73,FALSE)/VLOOKUP($A79,IndCons,R$73,FALSE))</f>
        <v/>
      </c>
      <c r="S79" s="106">
        <f>IF(ISERROR(VLOOKUP($A79,NonEConsump,S$73,FALSE)/VLOOKUP($A79,IndCons,S$73,FALSE)),0,VLOOKUP($A79,NonEConsump,S$73,FALSE)/VLOOKUP($A79,IndCons,S$73,FALSE))</f>
        <v/>
      </c>
      <c r="T79" s="106">
        <f>IF(ISERROR(VLOOKUP($A79,NonEConsump,T$73,FALSE)/VLOOKUP($A79,IndCons,T$73,FALSE)),0,VLOOKUP($A79,NonEConsump,T$73,FALSE)/VLOOKUP($A79,IndCons,T$73,FALSE))</f>
        <v/>
      </c>
      <c r="U79" s="106">
        <f>IF(ISERROR(VLOOKUP($A79,NonEConsump,U$73,FALSE)/VLOOKUP($A79,IndCons,U$73,FALSE)),0,VLOOKUP($A79,NonEConsump,U$73,FALSE)/VLOOKUP($A79,IndCons,U$73,FALSE))</f>
        <v/>
      </c>
      <c r="V79" s="106">
        <f>IF(ISERROR(VLOOKUP($A79,NonEConsump,V$73,FALSE)/VLOOKUP($A79,IndCons,V$73,FALSE)),0,VLOOKUP($A79,NonEConsump,V$73,FALSE)/VLOOKUP($A79,IndCons,V$73,FALSE))</f>
        <v/>
      </c>
      <c r="W79" s="106">
        <f>IF(ISERROR(VLOOKUP($A79,NonEConsump,W$73,FALSE)/VLOOKUP($A79,IndCons,W$73,FALSE)),0,VLOOKUP($A79,NonEConsump,W$73,FALSE)/VLOOKUP($A79,IndCons,W$73,FALSE))</f>
        <v/>
      </c>
      <c r="X79" s="106">
        <f>IF(ISERROR(VLOOKUP($A79,NonEConsump,X$73,FALSE)/VLOOKUP($A79,IndCons,X$73,FALSE)),0,VLOOKUP($A79,NonEConsump,X$73,FALSE)/VLOOKUP($A79,IndCons,X$73,FALSE))</f>
        <v/>
      </c>
      <c r="Y79" s="106">
        <f>IF(ISERROR(VLOOKUP($A79,NonEConsump,Y$73,FALSE)/VLOOKUP($A79,IndCons,Y$73,FALSE)),0,VLOOKUP($A79,NonEConsump,Y$73,FALSE)/VLOOKUP($A79,IndCons,Y$73,FALSE))</f>
        <v/>
      </c>
      <c r="Z79" s="106">
        <f>IF(ISERROR(VLOOKUP($A79,NonEConsump,Z$73,FALSE)/VLOOKUP($A79,IndCons,Z$73,FALSE)),0,VLOOKUP($A79,NonEConsump,Z$73,FALSE)/VLOOKUP($A79,IndCons,Z$73,FALSE))</f>
        <v/>
      </c>
      <c r="AA79" s="106">
        <f>IF(ISERROR(VLOOKUP($A79,NonEConsump,AA$73,FALSE)/VLOOKUP($A79,IndCons,AA$73,FALSE)),0,VLOOKUP($A79,NonEConsump,AA$73,FALSE)/VLOOKUP($A79,IndCons,AA$73,FALSE))</f>
        <v/>
      </c>
      <c r="AB79" s="106">
        <f>IF(ISERROR(VLOOKUP($A79,NonEConsump,AB$73,FALSE)/VLOOKUP($A79,IndCons,AB$73,FALSE)),0,VLOOKUP($A79,NonEConsump,AB$73,FALSE)/VLOOKUP($A79,IndCons,AB$73,FALSE))</f>
        <v/>
      </c>
      <c r="AC79" s="106">
        <f>IF(ISERROR(VLOOKUP($A79,NonEConsump,AC$73,FALSE)/VLOOKUP($A79,IndCons,AC$73,FALSE)),0,VLOOKUP($A79,NonEConsump,AC$73,FALSE)/VLOOKUP($A79,IndCons,AC$73,FALSE))</f>
        <v/>
      </c>
      <c r="AD79" s="106">
        <f>IF(ISERROR(VLOOKUP($A79,NonEConsump,AD$73,FALSE)/VLOOKUP($A79,IndCons,AD$73,FALSE)),0,VLOOKUP($A79,NonEConsump,AD$73,FALSE)/VLOOKUP($A79,IndCons,AD$73,FALSE))</f>
        <v/>
      </c>
      <c r="AE79" s="106" t="n"/>
      <c r="AF79" s="107" t="n"/>
    </row>
    <row r="80">
      <c r="A80" s="126" t="inlineStr">
        <is>
          <t>LPG</t>
        </is>
      </c>
      <c r="B80" s="127">
        <f>IF(ISERROR(VLOOKUP($A80,NonEConsump,B$73,FALSE)/VLOOKUP($A80,IndCons,B$73,FALSE)),0,VLOOKUP($A80,NonEConsump,B$73,FALSE)/VLOOKUP($A80,IndCons,B$73,FALSE))</f>
        <v/>
      </c>
      <c r="C80" s="127">
        <f>IF(ISERROR(VLOOKUP($A80,NonEConsump,C$73,FALSE)/VLOOKUP($A80,IndCons,C$73,FALSE)),0,VLOOKUP($A80,NonEConsump,C$73,FALSE)/VLOOKUP($A80,IndCons,C$73,FALSE))</f>
        <v/>
      </c>
      <c r="D80" s="127">
        <f>IF(ISERROR(VLOOKUP($A80,NonEConsump,D$73,FALSE)/VLOOKUP($A80,IndCons,D$73,FALSE)),0,VLOOKUP($A80,NonEConsump,D$73,FALSE)/VLOOKUP($A80,IndCons,D$73,FALSE))</f>
        <v/>
      </c>
      <c r="E80" s="127">
        <f>IF(ISERROR(VLOOKUP($A80,NonEConsump,E$73,FALSE)/VLOOKUP($A80,IndCons,E$73,FALSE)),0,VLOOKUP($A80,NonEConsump,E$73,FALSE)/VLOOKUP($A80,IndCons,E$73,FALSE))</f>
        <v/>
      </c>
      <c r="F80" s="127">
        <f>IF(ISERROR(VLOOKUP($A80,NonEConsump,F$73,FALSE)/VLOOKUP($A80,IndCons,F$73,FALSE)),0,VLOOKUP($A80,NonEConsump,F$73,FALSE)/VLOOKUP($A80,IndCons,F$73,FALSE))</f>
        <v/>
      </c>
      <c r="G80" s="127">
        <f>IF(ISERROR(VLOOKUP($A80,NonEConsump,G$73,FALSE)/VLOOKUP($A80,IndCons,G$73,FALSE)),0,VLOOKUP($A80,NonEConsump,G$73,FALSE)/VLOOKUP($A80,IndCons,G$73,FALSE))</f>
        <v/>
      </c>
      <c r="H80" s="127">
        <f>IF(ISERROR(VLOOKUP($A80,NonEConsump,H$73,FALSE)/VLOOKUP($A80,IndCons,H$73,FALSE)),0,VLOOKUP($A80,NonEConsump,H$73,FALSE)/VLOOKUP($A80,IndCons,H$73,FALSE))</f>
        <v/>
      </c>
      <c r="I80" s="127">
        <f>IF(ISERROR(VLOOKUP($A80,NonEConsump,I$73,FALSE)/VLOOKUP($A80,IndCons,I$73,FALSE)),0,VLOOKUP($A80,NonEConsump,I$73,FALSE)/VLOOKUP($A80,IndCons,I$73,FALSE))</f>
        <v/>
      </c>
      <c r="J80" s="127">
        <f>IF(ISERROR(VLOOKUP($A80,NonEConsump,J$73,FALSE)/VLOOKUP($A80,IndCons,J$73,FALSE)),0,VLOOKUP($A80,NonEConsump,J$73,FALSE)/VLOOKUP($A80,IndCons,J$73,FALSE))</f>
        <v/>
      </c>
      <c r="K80" s="127">
        <f>IF(ISERROR(VLOOKUP($A80,NonEConsump,K$73,FALSE)/VLOOKUP($A80,IndCons,K$73,FALSE)),0,VLOOKUP($A80,NonEConsump,K$73,FALSE)/VLOOKUP($A80,IndCons,K$73,FALSE))</f>
        <v/>
      </c>
      <c r="L80" s="127">
        <f>IF(ISERROR(VLOOKUP($A80,NonEConsump,L$73,FALSE)/VLOOKUP($A80,IndCons,L$73,FALSE)),0,VLOOKUP($A80,NonEConsump,L$73,FALSE)/VLOOKUP($A80,IndCons,L$73,FALSE))</f>
        <v/>
      </c>
      <c r="M80" s="127">
        <f>IF(ISERROR(VLOOKUP($A80,NonEConsump,M$73,FALSE)/VLOOKUP($A80,IndCons,M$73,FALSE)),0,VLOOKUP($A80,NonEConsump,M$73,FALSE)/VLOOKUP($A80,IndCons,M$73,FALSE))</f>
        <v/>
      </c>
      <c r="N80" s="127">
        <f>IF(ISERROR(VLOOKUP($A80,NonEConsump,N$73,FALSE)/VLOOKUP($A80,IndCons,N$73,FALSE)),0,VLOOKUP($A80,NonEConsump,N$73,FALSE)/VLOOKUP($A80,IndCons,N$73,FALSE))</f>
        <v/>
      </c>
      <c r="O80" s="127">
        <f>IF(ISERROR(VLOOKUP($A80,NonEConsump,O$73,FALSE)/VLOOKUP($A80,IndCons,O$73,FALSE)),0,VLOOKUP($A80,NonEConsump,O$73,FALSE)/VLOOKUP($A80,IndCons,O$73,FALSE))</f>
        <v/>
      </c>
      <c r="P80" s="127">
        <f>IF(ISERROR(VLOOKUP($A80,NonEConsump,P$73,FALSE)/VLOOKUP($A80,IndCons,P$73,FALSE)),0,VLOOKUP($A80,NonEConsump,P$73,FALSE)/VLOOKUP($A80,IndCons,P$73,FALSE))</f>
        <v/>
      </c>
      <c r="Q80" s="127">
        <f>IF(ISERROR(VLOOKUP($A80,NonEConsump,Q$73,FALSE)/VLOOKUP($A80,IndCons,Q$73,FALSE)),0,VLOOKUP($A80,NonEConsump,Q$73,FALSE)/VLOOKUP($A80,IndCons,Q$73,FALSE))</f>
        <v/>
      </c>
      <c r="R80" s="127">
        <f>IF(ISERROR(VLOOKUP($A80,NonEConsump,R$73,FALSE)/VLOOKUP($A80,IndCons,R$73,FALSE)),0,VLOOKUP($A80,NonEConsump,R$73,FALSE)/VLOOKUP($A80,IndCons,R$73,FALSE))</f>
        <v/>
      </c>
      <c r="S80" s="127">
        <f>IF(ISERROR(VLOOKUP($A80,NonEConsump,S$73,FALSE)/VLOOKUP($A80,IndCons,S$73,FALSE)),0,VLOOKUP($A80,NonEConsump,S$73,FALSE)/VLOOKUP($A80,IndCons,S$73,FALSE))</f>
        <v/>
      </c>
      <c r="T80" s="127">
        <f>IF(ISERROR(VLOOKUP($A80,NonEConsump,T$73,FALSE)/VLOOKUP($A80,IndCons,T$73,FALSE)),0,VLOOKUP($A80,NonEConsump,T$73,FALSE)/VLOOKUP($A80,IndCons,T$73,FALSE))</f>
        <v/>
      </c>
      <c r="U80" s="127">
        <f>IF(ISERROR(VLOOKUP($A80,NonEConsump,U$73,FALSE)/VLOOKUP($A80,IndCons,U$73,FALSE)),0,VLOOKUP($A80,NonEConsump,U$73,FALSE)/VLOOKUP($A80,IndCons,U$73,FALSE))</f>
        <v/>
      </c>
      <c r="V80" s="127">
        <f>IF(ISERROR(VLOOKUP($A80,NonEConsump,V$73,FALSE)/VLOOKUP($A80,IndCons,V$73,FALSE)),0,VLOOKUP($A80,NonEConsump,V$73,FALSE)/VLOOKUP($A80,IndCons,V$73,FALSE))</f>
        <v/>
      </c>
      <c r="W80" s="127">
        <f>IF(ISERROR(VLOOKUP($A80,NonEConsump,W$73,FALSE)/VLOOKUP($A80,IndCons,W$73,FALSE)),0,VLOOKUP($A80,NonEConsump,W$73,FALSE)/VLOOKUP($A80,IndCons,W$73,FALSE))</f>
        <v/>
      </c>
      <c r="X80" s="127">
        <f>IF(ISERROR(VLOOKUP($A80,NonEConsump,X$73,FALSE)/VLOOKUP($A80,IndCons,X$73,FALSE)),0,VLOOKUP($A80,NonEConsump,X$73,FALSE)/VLOOKUP($A80,IndCons,X$73,FALSE))</f>
        <v/>
      </c>
      <c r="Y80" s="127">
        <f>IF(ISERROR(VLOOKUP($A80,NonEConsump,Y$73,FALSE)/VLOOKUP($A80,IndCons,Y$73,FALSE)),0,VLOOKUP($A80,NonEConsump,Y$73,FALSE)/VLOOKUP($A80,IndCons,Y$73,FALSE))</f>
        <v/>
      </c>
      <c r="Z80" s="127">
        <f>IF(ISERROR(VLOOKUP($A80,NonEConsump,Z$73,FALSE)/VLOOKUP($A80,IndCons,Z$73,FALSE)),0,VLOOKUP($A80,NonEConsump,Z$73,FALSE)/VLOOKUP($A80,IndCons,Z$73,FALSE))</f>
        <v/>
      </c>
      <c r="AA80" s="127">
        <f>IF(ISERROR(VLOOKUP($A80,NonEConsump,AA$73,FALSE)/VLOOKUP($A80,IndCons,AA$73,FALSE)),0,VLOOKUP($A80,NonEConsump,AA$73,FALSE)/VLOOKUP($A80,IndCons,AA$73,FALSE))</f>
        <v/>
      </c>
      <c r="AB80" s="127">
        <f>IF(ISERROR(VLOOKUP($A80,NonEConsump,AB$73,FALSE)/VLOOKUP($A80,IndCons,AB$73,FALSE)),0,VLOOKUP($A80,NonEConsump,AB$73,FALSE)/VLOOKUP($A80,IndCons,AB$73,FALSE))</f>
        <v/>
      </c>
      <c r="AC80" s="127">
        <f>IF(ISERROR(VLOOKUP($A80,NonEConsump,AC$73,FALSE)/VLOOKUP($A80,IndCons,AC$73,FALSE)),0,VLOOKUP($A80,NonEConsump,AC$73,FALSE)/VLOOKUP($A80,IndCons,AC$73,FALSE))</f>
        <v/>
      </c>
      <c r="AD80" s="127">
        <f>IF(ISERROR(VLOOKUP($A80,NonEConsump,AD$73,FALSE)/VLOOKUP($A80,IndCons,AD$73,FALSE)),0,VLOOKUP($A80,NonEConsump,AD$73,FALSE)/VLOOKUP($A80,IndCons,AD$73,FALSE))</f>
        <v/>
      </c>
      <c r="AE80" s="106" t="n"/>
      <c r="AF80" s="107" t="n"/>
    </row>
    <row r="81">
      <c r="A81" s="95" t="inlineStr">
        <is>
          <t>Lubricants</t>
        </is>
      </c>
      <c r="B81" s="106">
        <f>IF(ISERROR(VLOOKUP($A81,NonEConsump,B$73,FALSE)/VLOOKUP($A81,IndCons,B$73,FALSE)),0,VLOOKUP($A81,NonEConsump,B$73,FALSE)/VLOOKUP($A81,IndCons,B$73,FALSE))</f>
        <v/>
      </c>
      <c r="C81" s="106">
        <f>IF(ISERROR(VLOOKUP($A81,NonEConsump,C$73,FALSE)/VLOOKUP($A81,IndCons,C$73,FALSE)),0,VLOOKUP($A81,NonEConsump,C$73,FALSE)/VLOOKUP($A81,IndCons,C$73,FALSE))</f>
        <v/>
      </c>
      <c r="D81" s="106">
        <f>IF(ISERROR(VLOOKUP($A81,NonEConsump,D$73,FALSE)/VLOOKUP($A81,IndCons,D$73,FALSE)),0,VLOOKUP($A81,NonEConsump,D$73,FALSE)/VLOOKUP($A81,IndCons,D$73,FALSE))</f>
        <v/>
      </c>
      <c r="E81" s="106">
        <f>IF(ISERROR(VLOOKUP($A81,NonEConsump,E$73,FALSE)/VLOOKUP($A81,IndCons,E$73,FALSE)),0,VLOOKUP($A81,NonEConsump,E$73,FALSE)/VLOOKUP($A81,IndCons,E$73,FALSE))</f>
        <v/>
      </c>
      <c r="F81" s="106">
        <f>IF(ISERROR(VLOOKUP($A81,NonEConsump,F$73,FALSE)/VLOOKUP($A81,IndCons,F$73,FALSE)),0,VLOOKUP($A81,NonEConsump,F$73,FALSE)/VLOOKUP($A81,IndCons,F$73,FALSE))</f>
        <v/>
      </c>
      <c r="G81" s="106">
        <f>IF(ISERROR(VLOOKUP($A81,NonEConsump,G$73,FALSE)/VLOOKUP($A81,IndCons,G$73,FALSE)),0,VLOOKUP($A81,NonEConsump,G$73,FALSE)/VLOOKUP($A81,IndCons,G$73,FALSE))</f>
        <v/>
      </c>
      <c r="H81" s="106">
        <f>IF(ISERROR(VLOOKUP($A81,NonEConsump,H$73,FALSE)/VLOOKUP($A81,IndCons,H$73,FALSE)),0,VLOOKUP($A81,NonEConsump,H$73,FALSE)/VLOOKUP($A81,IndCons,H$73,FALSE))</f>
        <v/>
      </c>
      <c r="I81" s="106">
        <f>IF(ISERROR(VLOOKUP($A81,NonEConsump,I$73,FALSE)/VLOOKUP($A81,IndCons,I$73,FALSE)),0,VLOOKUP($A81,NonEConsump,I$73,FALSE)/VLOOKUP($A81,IndCons,I$73,FALSE))</f>
        <v/>
      </c>
      <c r="J81" s="106">
        <f>IF(ISERROR(VLOOKUP($A81,NonEConsump,J$73,FALSE)/VLOOKUP($A81,IndCons,J$73,FALSE)),0,VLOOKUP($A81,NonEConsump,J$73,FALSE)/VLOOKUP($A81,IndCons,J$73,FALSE))</f>
        <v/>
      </c>
      <c r="K81" s="106">
        <f>IF(ISERROR(VLOOKUP($A81,NonEConsump,K$73,FALSE)/VLOOKUP($A81,IndCons,K$73,FALSE)),0,VLOOKUP($A81,NonEConsump,K$73,FALSE)/VLOOKUP($A81,IndCons,K$73,FALSE))</f>
        <v/>
      </c>
      <c r="L81" s="106">
        <f>IF(ISERROR(VLOOKUP($A81,NonEConsump,L$73,FALSE)/VLOOKUP($A81,IndCons,L$73,FALSE)),0,VLOOKUP($A81,NonEConsump,L$73,FALSE)/VLOOKUP($A81,IndCons,L$73,FALSE))</f>
        <v/>
      </c>
      <c r="M81" s="106">
        <f>IF(ISERROR(VLOOKUP($A81,NonEConsump,M$73,FALSE)/VLOOKUP($A81,IndCons,M$73,FALSE)),0,VLOOKUP($A81,NonEConsump,M$73,FALSE)/VLOOKUP($A81,IndCons,M$73,FALSE))</f>
        <v/>
      </c>
      <c r="N81" s="106">
        <f>IF(ISERROR(VLOOKUP($A81,NonEConsump,N$73,FALSE)/VLOOKUP($A81,IndCons,N$73,FALSE)),0,VLOOKUP($A81,NonEConsump,N$73,FALSE)/VLOOKUP($A81,IndCons,N$73,FALSE))</f>
        <v/>
      </c>
      <c r="O81" s="106">
        <f>IF(ISERROR(VLOOKUP($A81,NonEConsump,O$73,FALSE)/VLOOKUP($A81,IndCons,O$73,FALSE)),0,VLOOKUP($A81,NonEConsump,O$73,FALSE)/VLOOKUP($A81,IndCons,O$73,FALSE))</f>
        <v/>
      </c>
      <c r="P81" s="106">
        <f>IF(ISERROR(VLOOKUP($A81,NonEConsump,P$73,FALSE)/VLOOKUP($A81,IndCons,P$73,FALSE)),0,VLOOKUP($A81,NonEConsump,P$73,FALSE)/VLOOKUP($A81,IndCons,P$73,FALSE))</f>
        <v/>
      </c>
      <c r="Q81" s="106">
        <f>IF(ISERROR(VLOOKUP($A81,NonEConsump,Q$73,FALSE)/VLOOKUP($A81,IndCons,Q$73,FALSE)),0,VLOOKUP($A81,NonEConsump,Q$73,FALSE)/VLOOKUP($A81,IndCons,Q$73,FALSE))</f>
        <v/>
      </c>
      <c r="R81" s="106">
        <f>IF(ISERROR(VLOOKUP($A81,NonEConsump,R$73,FALSE)/VLOOKUP($A81,IndCons,R$73,FALSE)),0,VLOOKUP($A81,NonEConsump,R$73,FALSE)/VLOOKUP($A81,IndCons,R$73,FALSE))</f>
        <v/>
      </c>
      <c r="S81" s="106">
        <f>IF(ISERROR(VLOOKUP($A81,NonEConsump,S$73,FALSE)/VLOOKUP($A81,IndCons,S$73,FALSE)),0,VLOOKUP($A81,NonEConsump,S$73,FALSE)/VLOOKUP($A81,IndCons,S$73,FALSE))</f>
        <v/>
      </c>
      <c r="T81" s="106">
        <f>IF(ISERROR(VLOOKUP($A81,NonEConsump,T$73,FALSE)/VLOOKUP($A81,IndCons,T$73,FALSE)),0,VLOOKUP($A81,NonEConsump,T$73,FALSE)/VLOOKUP($A81,IndCons,T$73,FALSE))</f>
        <v/>
      </c>
      <c r="U81" s="106">
        <f>IF(ISERROR(VLOOKUP($A81,NonEConsump,U$73,FALSE)/VLOOKUP($A81,IndCons,U$73,FALSE)),0,VLOOKUP($A81,NonEConsump,U$73,FALSE)/VLOOKUP($A81,IndCons,U$73,FALSE))</f>
        <v/>
      </c>
      <c r="V81" s="106">
        <f>IF(ISERROR(VLOOKUP($A81,NonEConsump,V$73,FALSE)/VLOOKUP($A81,IndCons,V$73,FALSE)),0,VLOOKUP($A81,NonEConsump,V$73,FALSE)/VLOOKUP($A81,IndCons,V$73,FALSE))</f>
        <v/>
      </c>
      <c r="W81" s="106">
        <f>IF(ISERROR(VLOOKUP($A81,NonEConsump,W$73,FALSE)/VLOOKUP($A81,IndCons,W$73,FALSE)),0,VLOOKUP($A81,NonEConsump,W$73,FALSE)/VLOOKUP($A81,IndCons,W$73,FALSE))</f>
        <v/>
      </c>
      <c r="X81" s="106">
        <f>IF(ISERROR(VLOOKUP($A81,NonEConsump,X$73,FALSE)/VLOOKUP($A81,IndCons,X$73,FALSE)),0,VLOOKUP($A81,NonEConsump,X$73,FALSE)/VLOOKUP($A81,IndCons,X$73,FALSE))</f>
        <v/>
      </c>
      <c r="Y81" s="106">
        <f>IF(ISERROR(VLOOKUP($A81,NonEConsump,Y$73,FALSE)/VLOOKUP($A81,IndCons,Y$73,FALSE)),0,VLOOKUP($A81,NonEConsump,Y$73,FALSE)/VLOOKUP($A81,IndCons,Y$73,FALSE))</f>
        <v/>
      </c>
      <c r="Z81" s="106">
        <f>IF(ISERROR(VLOOKUP($A81,NonEConsump,Z$73,FALSE)/VLOOKUP($A81,IndCons,Z$73,FALSE)),0,VLOOKUP($A81,NonEConsump,Z$73,FALSE)/VLOOKUP($A81,IndCons,Z$73,FALSE))</f>
        <v/>
      </c>
      <c r="AA81" s="106">
        <f>IF(ISERROR(VLOOKUP($A81,NonEConsump,AA$73,FALSE)/VLOOKUP($A81,IndCons,AA$73,FALSE)),0,VLOOKUP($A81,NonEConsump,AA$73,FALSE)/VLOOKUP($A81,IndCons,AA$73,FALSE))</f>
        <v/>
      </c>
      <c r="AB81" s="106">
        <f>IF(ISERROR(VLOOKUP($A81,NonEConsump,AB$73,FALSE)/VLOOKUP($A81,IndCons,AB$73,FALSE)),0,VLOOKUP($A81,NonEConsump,AB$73,FALSE)/VLOOKUP($A81,IndCons,AB$73,FALSE))</f>
        <v/>
      </c>
      <c r="AC81" s="106">
        <f>IF(ISERROR(VLOOKUP($A81,NonEConsump,AC$73,FALSE)/VLOOKUP($A81,IndCons,AC$73,FALSE)),0,VLOOKUP($A81,NonEConsump,AC$73,FALSE)/VLOOKUP($A81,IndCons,AC$73,FALSE))</f>
        <v/>
      </c>
      <c r="AD81" s="106">
        <f>IF(ISERROR(VLOOKUP($A81,NonEConsump,AD$73,FALSE)/VLOOKUP($A81,IndCons,AD$73,FALSE)),0,VLOOKUP($A81,NonEConsump,AD$73,FALSE)/VLOOKUP($A81,IndCons,AD$73,FALSE))</f>
        <v/>
      </c>
      <c r="AE81" s="106" t="n"/>
      <c r="AF81" s="107" t="n"/>
    </row>
    <row r="82">
      <c r="A82" s="95" t="inlineStr">
        <is>
          <t>Pentanes Plus</t>
        </is>
      </c>
      <c r="B82" s="106">
        <f>IF(ISERROR(VLOOKUP($A82,NonEConsump,B$73,FALSE)/VLOOKUP($A82,IndCons,B$73,FALSE)),0,VLOOKUP($A82,NonEConsump,B$73,FALSE)/VLOOKUP($A82,IndCons,B$73,FALSE))</f>
        <v/>
      </c>
      <c r="C82" s="106">
        <f>IF(ISERROR(VLOOKUP($A82,NonEConsump,C$73,FALSE)/VLOOKUP($A82,IndCons,C$73,FALSE)),0,VLOOKUP($A82,NonEConsump,C$73,FALSE)/VLOOKUP($A82,IndCons,C$73,FALSE))</f>
        <v/>
      </c>
      <c r="D82" s="106">
        <f>IF(ISERROR(VLOOKUP($A82,NonEConsump,D$73,FALSE)/VLOOKUP($A82,IndCons,D$73,FALSE)),0,VLOOKUP($A82,NonEConsump,D$73,FALSE)/VLOOKUP($A82,IndCons,D$73,FALSE))</f>
        <v/>
      </c>
      <c r="E82" s="106">
        <f>IF(ISERROR(VLOOKUP($A82,NonEConsump,E$73,FALSE)/VLOOKUP($A82,IndCons,E$73,FALSE)),0,VLOOKUP($A82,NonEConsump,E$73,FALSE)/VLOOKUP($A82,IndCons,E$73,FALSE))</f>
        <v/>
      </c>
      <c r="F82" s="106">
        <f>IF(ISERROR(VLOOKUP($A82,NonEConsump,F$73,FALSE)/VLOOKUP($A82,IndCons,F$73,FALSE)),0,VLOOKUP($A82,NonEConsump,F$73,FALSE)/VLOOKUP($A82,IndCons,F$73,FALSE))</f>
        <v/>
      </c>
      <c r="G82" s="106">
        <f>IF(ISERROR(VLOOKUP($A82,NonEConsump,G$73,FALSE)/VLOOKUP($A82,IndCons,G$73,FALSE)),0,VLOOKUP($A82,NonEConsump,G$73,FALSE)/VLOOKUP($A82,IndCons,G$73,FALSE))</f>
        <v/>
      </c>
      <c r="H82" s="106">
        <f>IF(ISERROR(VLOOKUP($A82,NonEConsump,H$73,FALSE)/VLOOKUP($A82,IndCons,H$73,FALSE)),0,VLOOKUP($A82,NonEConsump,H$73,FALSE)/VLOOKUP($A82,IndCons,H$73,FALSE))</f>
        <v/>
      </c>
      <c r="I82" s="106">
        <f>IF(ISERROR(VLOOKUP($A82,NonEConsump,I$73,FALSE)/VLOOKUP($A82,IndCons,I$73,FALSE)),0,VLOOKUP($A82,NonEConsump,I$73,FALSE)/VLOOKUP($A82,IndCons,I$73,FALSE))</f>
        <v/>
      </c>
      <c r="J82" s="106">
        <f>IF(ISERROR(VLOOKUP($A82,NonEConsump,J$73,FALSE)/VLOOKUP($A82,IndCons,J$73,FALSE)),0,VLOOKUP($A82,NonEConsump,J$73,FALSE)/VLOOKUP($A82,IndCons,J$73,FALSE))</f>
        <v/>
      </c>
      <c r="K82" s="106">
        <f>IF(ISERROR(VLOOKUP($A82,NonEConsump,K$73,FALSE)/VLOOKUP($A82,IndCons,K$73,FALSE)),0,VLOOKUP($A82,NonEConsump,K$73,FALSE)/VLOOKUP($A82,IndCons,K$73,FALSE))</f>
        <v/>
      </c>
      <c r="L82" s="106">
        <f>IF(ISERROR(VLOOKUP($A82,NonEConsump,L$73,FALSE)/VLOOKUP($A82,IndCons,L$73,FALSE)),0,VLOOKUP($A82,NonEConsump,L$73,FALSE)/VLOOKUP($A82,IndCons,L$73,FALSE))</f>
        <v/>
      </c>
      <c r="M82" s="106">
        <f>IF(ISERROR(VLOOKUP($A82,NonEConsump,M$73,FALSE)/VLOOKUP($A82,IndCons,M$73,FALSE)),0,VLOOKUP($A82,NonEConsump,M$73,FALSE)/VLOOKUP($A82,IndCons,M$73,FALSE))</f>
        <v/>
      </c>
      <c r="N82" s="106">
        <f>IF(ISERROR(VLOOKUP($A82,NonEConsump,N$73,FALSE)/VLOOKUP($A82,IndCons,N$73,FALSE)),0,VLOOKUP($A82,NonEConsump,N$73,FALSE)/VLOOKUP($A82,IndCons,N$73,FALSE))</f>
        <v/>
      </c>
      <c r="O82" s="106">
        <f>IF(ISERROR(VLOOKUP($A82,NonEConsump,O$73,FALSE)/VLOOKUP($A82,IndCons,O$73,FALSE)),0,VLOOKUP($A82,NonEConsump,O$73,FALSE)/VLOOKUP($A82,IndCons,O$73,FALSE))</f>
        <v/>
      </c>
      <c r="P82" s="106">
        <f>IF(ISERROR(VLOOKUP($A82,NonEConsump,P$73,FALSE)/VLOOKUP($A82,IndCons,P$73,FALSE)),0,VLOOKUP($A82,NonEConsump,P$73,FALSE)/VLOOKUP($A82,IndCons,P$73,FALSE))</f>
        <v/>
      </c>
      <c r="Q82" s="106">
        <f>IF(ISERROR(VLOOKUP($A82,NonEConsump,Q$73,FALSE)/VLOOKUP($A82,IndCons,Q$73,FALSE)),0,VLOOKUP($A82,NonEConsump,Q$73,FALSE)/VLOOKUP($A82,IndCons,Q$73,FALSE))</f>
        <v/>
      </c>
      <c r="R82" s="106">
        <f>IF(ISERROR(VLOOKUP($A82,NonEConsump,R$73,FALSE)/VLOOKUP($A82,IndCons,R$73,FALSE)),0,VLOOKUP($A82,NonEConsump,R$73,FALSE)/VLOOKUP($A82,IndCons,R$73,FALSE))</f>
        <v/>
      </c>
      <c r="S82" s="106">
        <f>IF(ISERROR(VLOOKUP($A82,NonEConsump,S$73,FALSE)/VLOOKUP($A82,IndCons,S$73,FALSE)),0,VLOOKUP($A82,NonEConsump,S$73,FALSE)/VLOOKUP($A82,IndCons,S$73,FALSE))</f>
        <v/>
      </c>
      <c r="T82" s="106">
        <f>IF(ISERROR(VLOOKUP($A82,NonEConsump,T$73,FALSE)/VLOOKUP($A82,IndCons,T$73,FALSE)),0,VLOOKUP($A82,NonEConsump,T$73,FALSE)/VLOOKUP($A82,IndCons,T$73,FALSE))</f>
        <v/>
      </c>
      <c r="U82" s="106">
        <f>IF(ISERROR(VLOOKUP($A82,NonEConsump,U$73,FALSE)/VLOOKUP($A82,IndCons,U$73,FALSE)),0,VLOOKUP($A82,NonEConsump,U$73,FALSE)/VLOOKUP($A82,IndCons,U$73,FALSE))</f>
        <v/>
      </c>
      <c r="V82" s="106">
        <f>IF(ISERROR(VLOOKUP($A82,NonEConsump,V$73,FALSE)/VLOOKUP($A82,IndCons,V$73,FALSE)),0,VLOOKUP($A82,NonEConsump,V$73,FALSE)/VLOOKUP($A82,IndCons,V$73,FALSE))</f>
        <v/>
      </c>
      <c r="W82" s="106">
        <f>IF(ISERROR(VLOOKUP($A82,NonEConsump,W$73,FALSE)/VLOOKUP($A82,IndCons,W$73,FALSE)),0,VLOOKUP($A82,NonEConsump,W$73,FALSE)/VLOOKUP($A82,IndCons,W$73,FALSE))</f>
        <v/>
      </c>
      <c r="X82" s="106">
        <f>IF(ISERROR(VLOOKUP($A82,NonEConsump,X$73,FALSE)/VLOOKUP($A82,IndCons,X$73,FALSE)),0,VLOOKUP($A82,NonEConsump,X$73,FALSE)/VLOOKUP($A82,IndCons,X$73,FALSE))</f>
        <v/>
      </c>
      <c r="Y82" s="106">
        <f>IF(ISERROR(VLOOKUP($A82,NonEConsump,Y$73,FALSE)/VLOOKUP($A82,IndCons,Y$73,FALSE)),0,VLOOKUP($A82,NonEConsump,Y$73,FALSE)/VLOOKUP($A82,IndCons,Y$73,FALSE))</f>
        <v/>
      </c>
      <c r="Z82" s="106">
        <f>IF(ISERROR(VLOOKUP($A82,NonEConsump,Z$73,FALSE)/VLOOKUP($A82,IndCons,Z$73,FALSE)),0,VLOOKUP($A82,NonEConsump,Z$73,FALSE)/VLOOKUP($A82,IndCons,Z$73,FALSE))</f>
        <v/>
      </c>
      <c r="AA82" s="106">
        <f>IF(ISERROR(VLOOKUP($A82,NonEConsump,AA$73,FALSE)/VLOOKUP($A82,IndCons,AA$73,FALSE)),0,VLOOKUP($A82,NonEConsump,AA$73,FALSE)/VLOOKUP($A82,IndCons,AA$73,FALSE))</f>
        <v/>
      </c>
      <c r="AB82" s="106">
        <f>IF(ISERROR(VLOOKUP($A82,NonEConsump,AB$73,FALSE)/VLOOKUP($A82,IndCons,AB$73,FALSE)),0,VLOOKUP($A82,NonEConsump,AB$73,FALSE)/VLOOKUP($A82,IndCons,AB$73,FALSE))</f>
        <v/>
      </c>
      <c r="AC82" s="106">
        <f>IF(ISERROR(VLOOKUP($A82,NonEConsump,AC$73,FALSE)/VLOOKUP($A82,IndCons,AC$73,FALSE)),0,VLOOKUP($A82,NonEConsump,AC$73,FALSE)/VLOOKUP($A82,IndCons,AC$73,FALSE))</f>
        <v/>
      </c>
      <c r="AD82" s="106">
        <f>IF(ISERROR(VLOOKUP($A82,NonEConsump,AD$73,FALSE)/VLOOKUP($A82,IndCons,AD$73,FALSE)),0,VLOOKUP($A82,NonEConsump,AD$73,FALSE)/VLOOKUP($A82,IndCons,AD$73,FALSE))</f>
        <v/>
      </c>
      <c r="AE82" s="106" t="n"/>
      <c r="AF82" s="107" t="n"/>
    </row>
    <row r="83">
      <c r="A83" s="95" t="inlineStr">
        <is>
          <t>Feedstocks, Naphtha less than 401 F</t>
        </is>
      </c>
      <c r="B83" s="106">
        <f>IF(ISERROR(VLOOKUP($A83,NonEConsump,B$73,FALSE)/VLOOKUP($A83,IndCons,B$73,FALSE)),0,VLOOKUP($A83,NonEConsump,B$73,FALSE)/VLOOKUP($A83,IndCons,B$73,FALSE))</f>
        <v/>
      </c>
      <c r="C83" s="106">
        <f>IF(ISERROR(VLOOKUP($A83,NonEConsump,C$73,FALSE)/VLOOKUP($A83,IndCons,C$73,FALSE)),0,VLOOKUP($A83,NonEConsump,C$73,FALSE)/VLOOKUP($A83,IndCons,C$73,FALSE))</f>
        <v/>
      </c>
      <c r="D83" s="106">
        <f>IF(ISERROR(VLOOKUP($A83,NonEConsump,D$73,FALSE)/VLOOKUP($A83,IndCons,D$73,FALSE)),0,VLOOKUP($A83,NonEConsump,D$73,FALSE)/VLOOKUP($A83,IndCons,D$73,FALSE))</f>
        <v/>
      </c>
      <c r="E83" s="106">
        <f>IF(ISERROR(VLOOKUP($A83,NonEConsump,E$73,FALSE)/VLOOKUP($A83,IndCons,E$73,FALSE)),0,VLOOKUP($A83,NonEConsump,E$73,FALSE)/VLOOKUP($A83,IndCons,E$73,FALSE))</f>
        <v/>
      </c>
      <c r="F83" s="106">
        <f>IF(ISERROR(VLOOKUP($A83,NonEConsump,F$73,FALSE)/VLOOKUP($A83,IndCons,F$73,FALSE)),0,VLOOKUP($A83,NonEConsump,F$73,FALSE)/VLOOKUP($A83,IndCons,F$73,FALSE))</f>
        <v/>
      </c>
      <c r="G83" s="106">
        <f>IF(ISERROR(VLOOKUP($A83,NonEConsump,G$73,FALSE)/VLOOKUP($A83,IndCons,G$73,FALSE)),0,VLOOKUP($A83,NonEConsump,G$73,FALSE)/VLOOKUP($A83,IndCons,G$73,FALSE))</f>
        <v/>
      </c>
      <c r="H83" s="106">
        <f>IF(ISERROR(VLOOKUP($A83,NonEConsump,H$73,FALSE)/VLOOKUP($A83,IndCons,H$73,FALSE)),0,VLOOKUP($A83,NonEConsump,H$73,FALSE)/VLOOKUP($A83,IndCons,H$73,FALSE))</f>
        <v/>
      </c>
      <c r="I83" s="106">
        <f>IF(ISERROR(VLOOKUP($A83,NonEConsump,I$73,FALSE)/VLOOKUP($A83,IndCons,I$73,FALSE)),0,VLOOKUP($A83,NonEConsump,I$73,FALSE)/VLOOKUP($A83,IndCons,I$73,FALSE))</f>
        <v/>
      </c>
      <c r="J83" s="106">
        <f>IF(ISERROR(VLOOKUP($A83,NonEConsump,J$73,FALSE)/VLOOKUP($A83,IndCons,J$73,FALSE)),0,VLOOKUP($A83,NonEConsump,J$73,FALSE)/VLOOKUP($A83,IndCons,J$73,FALSE))</f>
        <v/>
      </c>
      <c r="K83" s="106">
        <f>IF(ISERROR(VLOOKUP($A83,NonEConsump,K$73,FALSE)/VLOOKUP($A83,IndCons,K$73,FALSE)),0,VLOOKUP($A83,NonEConsump,K$73,FALSE)/VLOOKUP($A83,IndCons,K$73,FALSE))</f>
        <v/>
      </c>
      <c r="L83" s="106">
        <f>IF(ISERROR(VLOOKUP($A83,NonEConsump,L$73,FALSE)/VLOOKUP($A83,IndCons,L$73,FALSE)),0,VLOOKUP($A83,NonEConsump,L$73,FALSE)/VLOOKUP($A83,IndCons,L$73,FALSE))</f>
        <v/>
      </c>
      <c r="M83" s="106">
        <f>IF(ISERROR(VLOOKUP($A83,NonEConsump,M$73,FALSE)/VLOOKUP($A83,IndCons,M$73,FALSE)),0,VLOOKUP($A83,NonEConsump,M$73,FALSE)/VLOOKUP($A83,IndCons,M$73,FALSE))</f>
        <v/>
      </c>
      <c r="N83" s="106">
        <f>IF(ISERROR(VLOOKUP($A83,NonEConsump,N$73,FALSE)/VLOOKUP($A83,IndCons,N$73,FALSE)),0,VLOOKUP($A83,NonEConsump,N$73,FALSE)/VLOOKUP($A83,IndCons,N$73,FALSE))</f>
        <v/>
      </c>
      <c r="O83" s="106">
        <f>IF(ISERROR(VLOOKUP($A83,NonEConsump,O$73,FALSE)/VLOOKUP($A83,IndCons,O$73,FALSE)),0,VLOOKUP($A83,NonEConsump,O$73,FALSE)/VLOOKUP($A83,IndCons,O$73,FALSE))</f>
        <v/>
      </c>
      <c r="P83" s="106">
        <f>IF(ISERROR(VLOOKUP($A83,NonEConsump,P$73,FALSE)/VLOOKUP($A83,IndCons,P$73,FALSE)),0,VLOOKUP($A83,NonEConsump,P$73,FALSE)/VLOOKUP($A83,IndCons,P$73,FALSE))</f>
        <v/>
      </c>
      <c r="Q83" s="106">
        <f>IF(ISERROR(VLOOKUP($A83,NonEConsump,Q$73,FALSE)/VLOOKUP($A83,IndCons,Q$73,FALSE)),0,VLOOKUP($A83,NonEConsump,Q$73,FALSE)/VLOOKUP($A83,IndCons,Q$73,FALSE))</f>
        <v/>
      </c>
      <c r="R83" s="106">
        <f>IF(ISERROR(VLOOKUP($A83,NonEConsump,R$73,FALSE)/VLOOKUP($A83,IndCons,R$73,FALSE)),0,VLOOKUP($A83,NonEConsump,R$73,FALSE)/VLOOKUP($A83,IndCons,R$73,FALSE))</f>
        <v/>
      </c>
      <c r="S83" s="106">
        <f>IF(ISERROR(VLOOKUP($A83,NonEConsump,S$73,FALSE)/VLOOKUP($A83,IndCons,S$73,FALSE)),0,VLOOKUP($A83,NonEConsump,S$73,FALSE)/VLOOKUP($A83,IndCons,S$73,FALSE))</f>
        <v/>
      </c>
      <c r="T83" s="106">
        <f>IF(ISERROR(VLOOKUP($A83,NonEConsump,T$73,FALSE)/VLOOKUP($A83,IndCons,T$73,FALSE)),0,VLOOKUP($A83,NonEConsump,T$73,FALSE)/VLOOKUP($A83,IndCons,T$73,FALSE))</f>
        <v/>
      </c>
      <c r="U83" s="106">
        <f>IF(ISERROR(VLOOKUP($A83,NonEConsump,U$73,FALSE)/VLOOKUP($A83,IndCons,U$73,FALSE)),0,VLOOKUP($A83,NonEConsump,U$73,FALSE)/VLOOKUP($A83,IndCons,U$73,FALSE))</f>
        <v/>
      </c>
      <c r="V83" s="106">
        <f>IF(ISERROR(VLOOKUP($A83,NonEConsump,V$73,FALSE)/VLOOKUP($A83,IndCons,V$73,FALSE)),0,VLOOKUP($A83,NonEConsump,V$73,FALSE)/VLOOKUP($A83,IndCons,V$73,FALSE))</f>
        <v/>
      </c>
      <c r="W83" s="106">
        <f>IF(ISERROR(VLOOKUP($A83,NonEConsump,W$73,FALSE)/VLOOKUP($A83,IndCons,W$73,FALSE)),0,VLOOKUP($A83,NonEConsump,W$73,FALSE)/VLOOKUP($A83,IndCons,W$73,FALSE))</f>
        <v/>
      </c>
      <c r="X83" s="106">
        <f>IF(ISERROR(VLOOKUP($A83,NonEConsump,X$73,FALSE)/VLOOKUP($A83,IndCons,X$73,FALSE)),0,VLOOKUP($A83,NonEConsump,X$73,FALSE)/VLOOKUP($A83,IndCons,X$73,FALSE))</f>
        <v/>
      </c>
      <c r="Y83" s="106">
        <f>IF(ISERROR(VLOOKUP($A83,NonEConsump,Y$73,FALSE)/VLOOKUP($A83,IndCons,Y$73,FALSE)),0,VLOOKUP($A83,NonEConsump,Y$73,FALSE)/VLOOKUP($A83,IndCons,Y$73,FALSE))</f>
        <v/>
      </c>
      <c r="Z83" s="106">
        <f>IF(ISERROR(VLOOKUP($A83,NonEConsump,Z$73,FALSE)/VLOOKUP($A83,IndCons,Z$73,FALSE)),0,VLOOKUP($A83,NonEConsump,Z$73,FALSE)/VLOOKUP($A83,IndCons,Z$73,FALSE))</f>
        <v/>
      </c>
      <c r="AA83" s="106">
        <f>IF(ISERROR(VLOOKUP($A83,NonEConsump,AA$73,FALSE)/VLOOKUP($A83,IndCons,AA$73,FALSE)),0,VLOOKUP($A83,NonEConsump,AA$73,FALSE)/VLOOKUP($A83,IndCons,AA$73,FALSE))</f>
        <v/>
      </c>
      <c r="AB83" s="106">
        <f>IF(ISERROR(VLOOKUP($A83,NonEConsump,AB$73,FALSE)/VLOOKUP($A83,IndCons,AB$73,FALSE)),0,VLOOKUP($A83,NonEConsump,AB$73,FALSE)/VLOOKUP($A83,IndCons,AB$73,FALSE))</f>
        <v/>
      </c>
      <c r="AC83" s="106">
        <f>IF(ISERROR(VLOOKUP($A83,NonEConsump,AC$73,FALSE)/VLOOKUP($A83,IndCons,AC$73,FALSE)),0,VLOOKUP($A83,NonEConsump,AC$73,FALSE)/VLOOKUP($A83,IndCons,AC$73,FALSE))</f>
        <v/>
      </c>
      <c r="AD83" s="106">
        <f>IF(ISERROR(VLOOKUP($A83,NonEConsump,AD$73,FALSE)/VLOOKUP($A83,IndCons,AD$73,FALSE)),0,VLOOKUP($A83,NonEConsump,AD$73,FALSE)/VLOOKUP($A83,IndCons,AD$73,FALSE))</f>
        <v/>
      </c>
      <c r="AE83" s="106" t="n"/>
      <c r="AF83" s="107" t="n"/>
    </row>
    <row r="84">
      <c r="A84" s="95" t="inlineStr">
        <is>
          <t>Feedstocks, Other Oils greater than 401 F</t>
        </is>
      </c>
      <c r="B84" s="106">
        <f>IF(ISERROR(VLOOKUP($A84,NonEConsump,B$73,FALSE)/VLOOKUP($A84,IndCons,B$73,FALSE)),0,VLOOKUP($A84,NonEConsump,B$73,FALSE)/VLOOKUP($A84,IndCons,B$73,FALSE))</f>
        <v/>
      </c>
      <c r="C84" s="106">
        <f>IF(ISERROR(VLOOKUP($A84,NonEConsump,C$73,FALSE)/VLOOKUP($A84,IndCons,C$73,FALSE)),0,VLOOKUP($A84,NonEConsump,C$73,FALSE)/VLOOKUP($A84,IndCons,C$73,FALSE))</f>
        <v/>
      </c>
      <c r="D84" s="106">
        <f>IF(ISERROR(VLOOKUP($A84,NonEConsump,D$73,FALSE)/VLOOKUP($A84,IndCons,D$73,FALSE)),0,VLOOKUP($A84,NonEConsump,D$73,FALSE)/VLOOKUP($A84,IndCons,D$73,FALSE))</f>
        <v/>
      </c>
      <c r="E84" s="106">
        <f>IF(ISERROR(VLOOKUP($A84,NonEConsump,E$73,FALSE)/VLOOKUP($A84,IndCons,E$73,FALSE)),0,VLOOKUP($A84,NonEConsump,E$73,FALSE)/VLOOKUP($A84,IndCons,E$73,FALSE))</f>
        <v/>
      </c>
      <c r="F84" s="106">
        <f>IF(ISERROR(VLOOKUP($A84,NonEConsump,F$73,FALSE)/VLOOKUP($A84,IndCons,F$73,FALSE)),0,VLOOKUP($A84,NonEConsump,F$73,FALSE)/VLOOKUP($A84,IndCons,F$73,FALSE))</f>
        <v/>
      </c>
      <c r="G84" s="106">
        <f>IF(ISERROR(VLOOKUP($A84,NonEConsump,G$73,FALSE)/VLOOKUP($A84,IndCons,G$73,FALSE)),0,VLOOKUP($A84,NonEConsump,G$73,FALSE)/VLOOKUP($A84,IndCons,G$73,FALSE))</f>
        <v/>
      </c>
      <c r="H84" s="106">
        <f>IF(ISERROR(VLOOKUP($A84,NonEConsump,H$73,FALSE)/VLOOKUP($A84,IndCons,H$73,FALSE)),0,VLOOKUP($A84,NonEConsump,H$73,FALSE)/VLOOKUP($A84,IndCons,H$73,FALSE))</f>
        <v/>
      </c>
      <c r="I84" s="106">
        <f>IF(ISERROR(VLOOKUP($A84,NonEConsump,I$73,FALSE)/VLOOKUP($A84,IndCons,I$73,FALSE)),0,VLOOKUP($A84,NonEConsump,I$73,FALSE)/VLOOKUP($A84,IndCons,I$73,FALSE))</f>
        <v/>
      </c>
      <c r="J84" s="106">
        <f>IF(ISERROR(VLOOKUP($A84,NonEConsump,J$73,FALSE)/VLOOKUP($A84,IndCons,J$73,FALSE)),0,VLOOKUP($A84,NonEConsump,J$73,FALSE)/VLOOKUP($A84,IndCons,J$73,FALSE))</f>
        <v/>
      </c>
      <c r="K84" s="106">
        <f>IF(ISERROR(VLOOKUP($A84,NonEConsump,K$73,FALSE)/VLOOKUP($A84,IndCons,K$73,FALSE)),0,VLOOKUP($A84,NonEConsump,K$73,FALSE)/VLOOKUP($A84,IndCons,K$73,FALSE))</f>
        <v/>
      </c>
      <c r="L84" s="106">
        <f>IF(ISERROR(VLOOKUP($A84,NonEConsump,L$73,FALSE)/VLOOKUP($A84,IndCons,L$73,FALSE)),0,VLOOKUP($A84,NonEConsump,L$73,FALSE)/VLOOKUP($A84,IndCons,L$73,FALSE))</f>
        <v/>
      </c>
      <c r="M84" s="106">
        <f>IF(ISERROR(VLOOKUP($A84,NonEConsump,M$73,FALSE)/VLOOKUP($A84,IndCons,M$73,FALSE)),0,VLOOKUP($A84,NonEConsump,M$73,FALSE)/VLOOKUP($A84,IndCons,M$73,FALSE))</f>
        <v/>
      </c>
      <c r="N84" s="106">
        <f>IF(ISERROR(VLOOKUP($A84,NonEConsump,N$73,FALSE)/VLOOKUP($A84,IndCons,N$73,FALSE)),0,VLOOKUP($A84,NonEConsump,N$73,FALSE)/VLOOKUP($A84,IndCons,N$73,FALSE))</f>
        <v/>
      </c>
      <c r="O84" s="106">
        <f>IF(ISERROR(VLOOKUP($A84,NonEConsump,O$73,FALSE)/VLOOKUP($A84,IndCons,O$73,FALSE)),0,VLOOKUP($A84,NonEConsump,O$73,FALSE)/VLOOKUP($A84,IndCons,O$73,FALSE))</f>
        <v/>
      </c>
      <c r="P84" s="106">
        <f>IF(ISERROR(VLOOKUP($A84,NonEConsump,P$73,FALSE)/VLOOKUP($A84,IndCons,P$73,FALSE)),0,VLOOKUP($A84,NonEConsump,P$73,FALSE)/VLOOKUP($A84,IndCons,P$73,FALSE))</f>
        <v/>
      </c>
      <c r="Q84" s="106">
        <f>IF(ISERROR(VLOOKUP($A84,NonEConsump,Q$73,FALSE)/VLOOKUP($A84,IndCons,Q$73,FALSE)),0,VLOOKUP($A84,NonEConsump,Q$73,FALSE)/VLOOKUP($A84,IndCons,Q$73,FALSE))</f>
        <v/>
      </c>
      <c r="R84" s="106">
        <f>IF(ISERROR(VLOOKUP($A84,NonEConsump,R$73,FALSE)/VLOOKUP($A84,IndCons,R$73,FALSE)),0,VLOOKUP($A84,NonEConsump,R$73,FALSE)/VLOOKUP($A84,IndCons,R$73,FALSE))</f>
        <v/>
      </c>
      <c r="S84" s="106">
        <f>IF(ISERROR(VLOOKUP($A84,NonEConsump,S$73,FALSE)/VLOOKUP($A84,IndCons,S$73,FALSE)),0,VLOOKUP($A84,NonEConsump,S$73,FALSE)/VLOOKUP($A84,IndCons,S$73,FALSE))</f>
        <v/>
      </c>
      <c r="T84" s="106">
        <f>IF(ISERROR(VLOOKUP($A84,NonEConsump,T$73,FALSE)/VLOOKUP($A84,IndCons,T$73,FALSE)),0,VLOOKUP($A84,NonEConsump,T$73,FALSE)/VLOOKUP($A84,IndCons,T$73,FALSE))</f>
        <v/>
      </c>
      <c r="U84" s="106">
        <f>IF(ISERROR(VLOOKUP($A84,NonEConsump,U$73,FALSE)/VLOOKUP($A84,IndCons,U$73,FALSE)),0,VLOOKUP($A84,NonEConsump,U$73,FALSE)/VLOOKUP($A84,IndCons,U$73,FALSE))</f>
        <v/>
      </c>
      <c r="V84" s="106">
        <f>IF(ISERROR(VLOOKUP($A84,NonEConsump,V$73,FALSE)/VLOOKUP($A84,IndCons,V$73,FALSE)),0,VLOOKUP($A84,NonEConsump,V$73,FALSE)/VLOOKUP($A84,IndCons,V$73,FALSE))</f>
        <v/>
      </c>
      <c r="W84" s="106">
        <f>IF(ISERROR(VLOOKUP($A84,NonEConsump,W$73,FALSE)/VLOOKUP($A84,IndCons,W$73,FALSE)),0,VLOOKUP($A84,NonEConsump,W$73,FALSE)/VLOOKUP($A84,IndCons,W$73,FALSE))</f>
        <v/>
      </c>
      <c r="X84" s="106">
        <f>IF(ISERROR(VLOOKUP($A84,NonEConsump,X$73,FALSE)/VLOOKUP($A84,IndCons,X$73,FALSE)),0,VLOOKUP($A84,NonEConsump,X$73,FALSE)/VLOOKUP($A84,IndCons,X$73,FALSE))</f>
        <v/>
      </c>
      <c r="Y84" s="106">
        <f>IF(ISERROR(VLOOKUP($A84,NonEConsump,Y$73,FALSE)/VLOOKUP($A84,IndCons,Y$73,FALSE)),0,VLOOKUP($A84,NonEConsump,Y$73,FALSE)/VLOOKUP($A84,IndCons,Y$73,FALSE))</f>
        <v/>
      </c>
      <c r="Z84" s="106">
        <f>IF(ISERROR(VLOOKUP($A84,NonEConsump,Z$73,FALSE)/VLOOKUP($A84,IndCons,Z$73,FALSE)),0,VLOOKUP($A84,NonEConsump,Z$73,FALSE)/VLOOKUP($A84,IndCons,Z$73,FALSE))</f>
        <v/>
      </c>
      <c r="AA84" s="106">
        <f>IF(ISERROR(VLOOKUP($A84,NonEConsump,AA$73,FALSE)/VLOOKUP($A84,IndCons,AA$73,FALSE)),0,VLOOKUP($A84,NonEConsump,AA$73,FALSE)/VLOOKUP($A84,IndCons,AA$73,FALSE))</f>
        <v/>
      </c>
      <c r="AB84" s="106">
        <f>IF(ISERROR(VLOOKUP($A84,NonEConsump,AB$73,FALSE)/VLOOKUP($A84,IndCons,AB$73,FALSE)),0,VLOOKUP($A84,NonEConsump,AB$73,FALSE)/VLOOKUP($A84,IndCons,AB$73,FALSE))</f>
        <v/>
      </c>
      <c r="AC84" s="106">
        <f>IF(ISERROR(VLOOKUP($A84,NonEConsump,AC$73,FALSE)/VLOOKUP($A84,IndCons,AC$73,FALSE)),0,VLOOKUP($A84,NonEConsump,AC$73,FALSE)/VLOOKUP($A84,IndCons,AC$73,FALSE))</f>
        <v/>
      </c>
      <c r="AD84" s="106">
        <f>IF(ISERROR(VLOOKUP($A84,NonEConsump,AD$73,FALSE)/VLOOKUP($A84,IndCons,AD$73,FALSE)),0,VLOOKUP($A84,NonEConsump,AD$73,FALSE)/VLOOKUP($A84,IndCons,AD$73,FALSE))</f>
        <v/>
      </c>
      <c r="AE84" s="106" t="n"/>
      <c r="AF84" s="107" t="n"/>
    </row>
    <row r="85">
      <c r="A85" s="95" t="inlineStr">
        <is>
          <t>Still Gas</t>
        </is>
      </c>
      <c r="B85" s="106">
        <f>IF(ISERROR(VLOOKUP($A85,NonEConsump,B$73,FALSE)/VLOOKUP($A85,IndCons,B$73,FALSE)),0,VLOOKUP($A85,NonEConsump,B$73,FALSE)/VLOOKUP($A85,IndCons,B$73,FALSE))</f>
        <v/>
      </c>
      <c r="C85" s="106">
        <f>IF(ISERROR(VLOOKUP($A85,NonEConsump,C$73,FALSE)/VLOOKUP($A85,IndCons,C$73,FALSE)),0,VLOOKUP($A85,NonEConsump,C$73,FALSE)/VLOOKUP($A85,IndCons,C$73,FALSE))</f>
        <v/>
      </c>
      <c r="D85" s="106">
        <f>IF(ISERROR(VLOOKUP($A85,NonEConsump,D$73,FALSE)/VLOOKUP($A85,IndCons,D$73,FALSE)),0,VLOOKUP($A85,NonEConsump,D$73,FALSE)/VLOOKUP($A85,IndCons,D$73,FALSE))</f>
        <v/>
      </c>
      <c r="E85" s="106">
        <f>IF(ISERROR(VLOOKUP($A85,NonEConsump,E$73,FALSE)/VLOOKUP($A85,IndCons,E$73,FALSE)),0,VLOOKUP($A85,NonEConsump,E$73,FALSE)/VLOOKUP($A85,IndCons,E$73,FALSE))</f>
        <v/>
      </c>
      <c r="F85" s="106">
        <f>IF(ISERROR(VLOOKUP($A85,NonEConsump,F$73,FALSE)/VLOOKUP($A85,IndCons,F$73,FALSE)),0,VLOOKUP($A85,NonEConsump,F$73,FALSE)/VLOOKUP($A85,IndCons,F$73,FALSE))</f>
        <v/>
      </c>
      <c r="G85" s="106">
        <f>IF(ISERROR(VLOOKUP($A85,NonEConsump,G$73,FALSE)/VLOOKUP($A85,IndCons,G$73,FALSE)),0,VLOOKUP($A85,NonEConsump,G$73,FALSE)/VLOOKUP($A85,IndCons,G$73,FALSE))</f>
        <v/>
      </c>
      <c r="H85" s="106">
        <f>IF(ISERROR(VLOOKUP($A85,NonEConsump,H$73,FALSE)/VLOOKUP($A85,IndCons,H$73,FALSE)),0,VLOOKUP($A85,NonEConsump,H$73,FALSE)/VLOOKUP($A85,IndCons,H$73,FALSE))</f>
        <v/>
      </c>
      <c r="I85" s="106">
        <f>IF(ISERROR(VLOOKUP($A85,NonEConsump,I$73,FALSE)/VLOOKUP($A85,IndCons,I$73,FALSE)),0,VLOOKUP($A85,NonEConsump,I$73,FALSE)/VLOOKUP($A85,IndCons,I$73,FALSE))</f>
        <v/>
      </c>
      <c r="J85" s="106">
        <f>IF(ISERROR(VLOOKUP($A85,NonEConsump,J$73,FALSE)/VLOOKUP($A85,IndCons,J$73,FALSE)),0,VLOOKUP($A85,NonEConsump,J$73,FALSE)/VLOOKUP($A85,IndCons,J$73,FALSE))</f>
        <v/>
      </c>
      <c r="K85" s="106">
        <f>IF(ISERROR(VLOOKUP($A85,NonEConsump,K$73,FALSE)/VLOOKUP($A85,IndCons,K$73,FALSE)),0,VLOOKUP($A85,NonEConsump,K$73,FALSE)/VLOOKUP($A85,IndCons,K$73,FALSE))</f>
        <v/>
      </c>
      <c r="L85" s="106">
        <f>IF(ISERROR(VLOOKUP($A85,NonEConsump,L$73,FALSE)/VLOOKUP($A85,IndCons,L$73,FALSE)),0,VLOOKUP($A85,NonEConsump,L$73,FALSE)/VLOOKUP($A85,IndCons,L$73,FALSE))</f>
        <v/>
      </c>
      <c r="M85" s="106">
        <f>IF(ISERROR(VLOOKUP($A85,NonEConsump,M$73,FALSE)/VLOOKUP($A85,IndCons,M$73,FALSE)),0,VLOOKUP($A85,NonEConsump,M$73,FALSE)/VLOOKUP($A85,IndCons,M$73,FALSE))</f>
        <v/>
      </c>
      <c r="N85" s="106">
        <f>IF(ISERROR(VLOOKUP($A85,NonEConsump,N$73,FALSE)/VLOOKUP($A85,IndCons,N$73,FALSE)),0,VLOOKUP($A85,NonEConsump,N$73,FALSE)/VLOOKUP($A85,IndCons,N$73,FALSE))</f>
        <v/>
      </c>
      <c r="O85" s="106">
        <f>IF(ISERROR(VLOOKUP($A85,NonEConsump,O$73,FALSE)/VLOOKUP($A85,IndCons,O$73,FALSE)),0,VLOOKUP($A85,NonEConsump,O$73,FALSE)/VLOOKUP($A85,IndCons,O$73,FALSE))</f>
        <v/>
      </c>
      <c r="P85" s="106">
        <f>IF(ISERROR(VLOOKUP($A85,NonEConsump,P$73,FALSE)/VLOOKUP($A85,IndCons,P$73,FALSE)),0,VLOOKUP($A85,NonEConsump,P$73,FALSE)/VLOOKUP($A85,IndCons,P$73,FALSE))</f>
        <v/>
      </c>
      <c r="Q85" s="106">
        <f>IF(ISERROR(VLOOKUP($A85,NonEConsump,Q$73,FALSE)/VLOOKUP($A85,IndCons,Q$73,FALSE)),0,VLOOKUP($A85,NonEConsump,Q$73,FALSE)/VLOOKUP($A85,IndCons,Q$73,FALSE))</f>
        <v/>
      </c>
      <c r="R85" s="106">
        <f>IF(ISERROR(VLOOKUP($A85,NonEConsump,R$73,FALSE)/VLOOKUP($A85,IndCons,R$73,FALSE)),0,VLOOKUP($A85,NonEConsump,R$73,FALSE)/VLOOKUP($A85,IndCons,R$73,FALSE))</f>
        <v/>
      </c>
      <c r="S85" s="106">
        <f>IF(ISERROR(VLOOKUP($A85,NonEConsump,S$73,FALSE)/VLOOKUP($A85,IndCons,S$73,FALSE)),0,VLOOKUP($A85,NonEConsump,S$73,FALSE)/VLOOKUP($A85,IndCons,S$73,FALSE))</f>
        <v/>
      </c>
      <c r="T85" s="106">
        <f>IF(ISERROR(VLOOKUP($A85,NonEConsump,T$73,FALSE)/VLOOKUP($A85,IndCons,T$73,FALSE)),0,VLOOKUP($A85,NonEConsump,T$73,FALSE)/VLOOKUP($A85,IndCons,T$73,FALSE))</f>
        <v/>
      </c>
      <c r="U85" s="106">
        <f>IF(ISERROR(VLOOKUP($A85,NonEConsump,U$73,FALSE)/VLOOKUP($A85,IndCons,U$73,FALSE)),0,VLOOKUP($A85,NonEConsump,U$73,FALSE)/VLOOKUP($A85,IndCons,U$73,FALSE))</f>
        <v/>
      </c>
      <c r="V85" s="106">
        <f>IF(ISERROR(VLOOKUP($A85,NonEConsump,V$73,FALSE)/VLOOKUP($A85,IndCons,V$73,FALSE)),0,VLOOKUP($A85,NonEConsump,V$73,FALSE)/VLOOKUP($A85,IndCons,V$73,FALSE))</f>
        <v/>
      </c>
      <c r="W85" s="106">
        <f>IF(ISERROR(VLOOKUP($A85,NonEConsump,W$73,FALSE)/VLOOKUP($A85,IndCons,W$73,FALSE)),0,VLOOKUP($A85,NonEConsump,W$73,FALSE)/VLOOKUP($A85,IndCons,W$73,FALSE))</f>
        <v/>
      </c>
      <c r="X85" s="106">
        <f>IF(ISERROR(VLOOKUP($A85,NonEConsump,X$73,FALSE)/VLOOKUP($A85,IndCons,X$73,FALSE)),0,VLOOKUP($A85,NonEConsump,X$73,FALSE)/VLOOKUP($A85,IndCons,X$73,FALSE))</f>
        <v/>
      </c>
      <c r="Y85" s="106">
        <f>IF(ISERROR(VLOOKUP($A85,NonEConsump,Y$73,FALSE)/VLOOKUP($A85,IndCons,Y$73,FALSE)),0,VLOOKUP($A85,NonEConsump,Y$73,FALSE)/VLOOKUP($A85,IndCons,Y$73,FALSE))</f>
        <v/>
      </c>
      <c r="Z85" s="106">
        <f>IF(ISERROR(VLOOKUP($A85,NonEConsump,Z$73,FALSE)/VLOOKUP($A85,IndCons,Z$73,FALSE)),0,VLOOKUP($A85,NonEConsump,Z$73,FALSE)/VLOOKUP($A85,IndCons,Z$73,FALSE))</f>
        <v/>
      </c>
      <c r="AA85" s="106">
        <f>IF(ISERROR(VLOOKUP($A85,NonEConsump,AA$73,FALSE)/VLOOKUP($A85,IndCons,AA$73,FALSE)),0,VLOOKUP($A85,NonEConsump,AA$73,FALSE)/VLOOKUP($A85,IndCons,AA$73,FALSE))</f>
        <v/>
      </c>
      <c r="AB85" s="106">
        <f>IF(ISERROR(VLOOKUP($A85,NonEConsump,AB$73,FALSE)/VLOOKUP($A85,IndCons,AB$73,FALSE)),0,VLOOKUP($A85,NonEConsump,AB$73,FALSE)/VLOOKUP($A85,IndCons,AB$73,FALSE))</f>
        <v/>
      </c>
      <c r="AC85" s="106">
        <f>IF(ISERROR(VLOOKUP($A85,NonEConsump,AC$73,FALSE)/VLOOKUP($A85,IndCons,AC$73,FALSE)),0,VLOOKUP($A85,NonEConsump,AC$73,FALSE)/VLOOKUP($A85,IndCons,AC$73,FALSE))</f>
        <v/>
      </c>
      <c r="AD85" s="106">
        <f>IF(ISERROR(VLOOKUP($A85,NonEConsump,AD$73,FALSE)/VLOOKUP($A85,IndCons,AD$73,FALSE)),0,VLOOKUP($A85,NonEConsump,AD$73,FALSE)/VLOOKUP($A85,IndCons,AD$73,FALSE))</f>
        <v/>
      </c>
      <c r="AE85" s="106" t="n"/>
      <c r="AF85" s="107" t="n"/>
    </row>
    <row r="86">
      <c r="A86" s="95" t="inlineStr">
        <is>
          <t>Petroleum Coke</t>
        </is>
      </c>
      <c r="B86" s="106">
        <f>IF(ISERROR(VLOOKUP($A86,NonEConsump,B$73,FALSE)/VLOOKUP($A86,IndCons,B$73,FALSE)),0,VLOOKUP($A86,NonEConsump,B$73,FALSE)/VLOOKUP($A86,IndCons,B$73,FALSE))</f>
        <v/>
      </c>
      <c r="C86" s="106">
        <f>IF(ISERROR(VLOOKUP($A86,NonEConsump,C$73,FALSE)/VLOOKUP($A86,IndCons,C$73,FALSE)),0,VLOOKUP($A86,NonEConsump,C$73,FALSE)/VLOOKUP($A86,IndCons,C$73,FALSE))</f>
        <v/>
      </c>
      <c r="D86" s="106">
        <f>IF(ISERROR(VLOOKUP($A86,NonEConsump,D$73,FALSE)/VLOOKUP($A86,IndCons,D$73,FALSE)),0,VLOOKUP($A86,NonEConsump,D$73,FALSE)/VLOOKUP($A86,IndCons,D$73,FALSE))</f>
        <v/>
      </c>
      <c r="E86" s="106">
        <f>IF(ISERROR(VLOOKUP($A86,NonEConsump,E$73,FALSE)/VLOOKUP($A86,IndCons,E$73,FALSE)),0,VLOOKUP($A86,NonEConsump,E$73,FALSE)/VLOOKUP($A86,IndCons,E$73,FALSE))</f>
        <v/>
      </c>
      <c r="F86" s="106">
        <f>IF(ISERROR(VLOOKUP($A86,NonEConsump,F$73,FALSE)/VLOOKUP($A86,IndCons,F$73,FALSE)),0,VLOOKUP($A86,NonEConsump,F$73,FALSE)/VLOOKUP($A86,IndCons,F$73,FALSE))</f>
        <v/>
      </c>
      <c r="G86" s="106">
        <f>IF(ISERROR(VLOOKUP($A86,NonEConsump,G$73,FALSE)/VLOOKUP($A86,IndCons,G$73,FALSE)),0,VLOOKUP($A86,NonEConsump,G$73,FALSE)/VLOOKUP($A86,IndCons,G$73,FALSE))</f>
        <v/>
      </c>
      <c r="H86" s="106">
        <f>IF(ISERROR(VLOOKUP($A86,NonEConsump,H$73,FALSE)/VLOOKUP($A86,IndCons,H$73,FALSE)),0,VLOOKUP($A86,NonEConsump,H$73,FALSE)/VLOOKUP($A86,IndCons,H$73,FALSE))</f>
        <v/>
      </c>
      <c r="I86" s="106">
        <f>IF(ISERROR(VLOOKUP($A86,NonEConsump,I$73,FALSE)/VLOOKUP($A86,IndCons,I$73,FALSE)),0,VLOOKUP($A86,NonEConsump,I$73,FALSE)/VLOOKUP($A86,IndCons,I$73,FALSE))</f>
        <v/>
      </c>
      <c r="J86" s="106">
        <f>IF(ISERROR(VLOOKUP($A86,NonEConsump,J$73,FALSE)/VLOOKUP($A86,IndCons,J$73,FALSE)),0,VLOOKUP($A86,NonEConsump,J$73,FALSE)/VLOOKUP($A86,IndCons,J$73,FALSE))</f>
        <v/>
      </c>
      <c r="K86" s="106">
        <f>IF(ISERROR(VLOOKUP($A86,NonEConsump,K$73,FALSE)/VLOOKUP($A86,IndCons,K$73,FALSE)),0,VLOOKUP($A86,NonEConsump,K$73,FALSE)/VLOOKUP($A86,IndCons,K$73,FALSE))</f>
        <v/>
      </c>
      <c r="L86" s="106">
        <f>IF(ISERROR(VLOOKUP($A86,NonEConsump,L$73,FALSE)/VLOOKUP($A86,IndCons,L$73,FALSE)),0,VLOOKUP($A86,NonEConsump,L$73,FALSE)/VLOOKUP($A86,IndCons,L$73,FALSE))</f>
        <v/>
      </c>
      <c r="M86" s="106">
        <f>IF(ISERROR(VLOOKUP($A86,NonEConsump,M$73,FALSE)/VLOOKUP($A86,IndCons,M$73,FALSE)),0,VLOOKUP($A86,NonEConsump,M$73,FALSE)/VLOOKUP($A86,IndCons,M$73,FALSE))</f>
        <v/>
      </c>
      <c r="N86" s="106">
        <f>IF(ISERROR(VLOOKUP($A86,NonEConsump,N$73,FALSE)/VLOOKUP($A86,IndCons,N$73,FALSE)),0,VLOOKUP($A86,NonEConsump,N$73,FALSE)/VLOOKUP($A86,IndCons,N$73,FALSE))</f>
        <v/>
      </c>
      <c r="O86" s="106">
        <f>IF(ISERROR(VLOOKUP($A86,NonEConsump,O$73,FALSE)/VLOOKUP($A86,IndCons,O$73,FALSE)),0,VLOOKUP($A86,NonEConsump,O$73,FALSE)/VLOOKUP($A86,IndCons,O$73,FALSE))</f>
        <v/>
      </c>
      <c r="P86" s="106">
        <f>IF(ISERROR(VLOOKUP($A86,NonEConsump,P$73,FALSE)/VLOOKUP($A86,IndCons,P$73,FALSE)),0,VLOOKUP($A86,NonEConsump,P$73,FALSE)/VLOOKUP($A86,IndCons,P$73,FALSE))</f>
        <v/>
      </c>
      <c r="Q86" s="106">
        <f>IF(ISERROR(VLOOKUP($A86,NonEConsump,Q$73,FALSE)/VLOOKUP($A86,IndCons,Q$73,FALSE)),0,VLOOKUP($A86,NonEConsump,Q$73,FALSE)/VLOOKUP($A86,IndCons,Q$73,FALSE))</f>
        <v/>
      </c>
      <c r="R86" s="106">
        <f>IF(ISERROR(VLOOKUP($A86,NonEConsump,R$73,FALSE)/VLOOKUP($A86,IndCons,R$73,FALSE)),0,VLOOKUP($A86,NonEConsump,R$73,FALSE)/VLOOKUP($A86,IndCons,R$73,FALSE))</f>
        <v/>
      </c>
      <c r="S86" s="106">
        <f>IF(ISERROR(VLOOKUP($A86,NonEConsump,S$73,FALSE)/VLOOKUP($A86,IndCons,S$73,FALSE)),0,VLOOKUP($A86,NonEConsump,S$73,FALSE)/VLOOKUP($A86,IndCons,S$73,FALSE))</f>
        <v/>
      </c>
      <c r="T86" s="106">
        <f>IF(ISERROR(VLOOKUP($A86,NonEConsump,T$73,FALSE)/VLOOKUP($A86,IndCons,T$73,FALSE)),0,VLOOKUP($A86,NonEConsump,T$73,FALSE)/VLOOKUP($A86,IndCons,T$73,FALSE))</f>
        <v/>
      </c>
      <c r="U86" s="106">
        <f>IF(ISERROR(VLOOKUP($A86,NonEConsump,U$73,FALSE)/VLOOKUP($A86,IndCons,U$73,FALSE)),0,VLOOKUP($A86,NonEConsump,U$73,FALSE)/VLOOKUP($A86,IndCons,U$73,FALSE))</f>
        <v/>
      </c>
      <c r="V86" s="106">
        <f>IF(ISERROR(VLOOKUP($A86,NonEConsump,V$73,FALSE)/VLOOKUP($A86,IndCons,V$73,FALSE)),0,VLOOKUP($A86,NonEConsump,V$73,FALSE)/VLOOKUP($A86,IndCons,V$73,FALSE))</f>
        <v/>
      </c>
      <c r="W86" s="106">
        <f>IF(ISERROR(VLOOKUP($A86,NonEConsump,W$73,FALSE)/VLOOKUP($A86,IndCons,W$73,FALSE)),0,VLOOKUP($A86,NonEConsump,W$73,FALSE)/VLOOKUP($A86,IndCons,W$73,FALSE))</f>
        <v/>
      </c>
      <c r="X86" s="106">
        <f>IF(ISERROR(VLOOKUP($A86,NonEConsump,X$73,FALSE)/VLOOKUP($A86,IndCons,X$73,FALSE)),0,VLOOKUP($A86,NonEConsump,X$73,FALSE)/VLOOKUP($A86,IndCons,X$73,FALSE))</f>
        <v/>
      </c>
      <c r="Y86" s="106">
        <f>IF(ISERROR(VLOOKUP($A86,NonEConsump,Y$73,FALSE)/VLOOKUP($A86,IndCons,Y$73,FALSE)),0,VLOOKUP($A86,NonEConsump,Y$73,FALSE)/VLOOKUP($A86,IndCons,Y$73,FALSE))</f>
        <v/>
      </c>
      <c r="Z86" s="106">
        <f>IF(ISERROR(VLOOKUP($A86,NonEConsump,Z$73,FALSE)/VLOOKUP($A86,IndCons,Z$73,FALSE)),0,VLOOKUP($A86,NonEConsump,Z$73,FALSE)/VLOOKUP($A86,IndCons,Z$73,FALSE))</f>
        <v/>
      </c>
      <c r="AA86" s="106">
        <f>IF(ISERROR(VLOOKUP($A86,NonEConsump,AA$73,FALSE)/VLOOKUP($A86,IndCons,AA$73,FALSE)),0,VLOOKUP($A86,NonEConsump,AA$73,FALSE)/VLOOKUP($A86,IndCons,AA$73,FALSE))</f>
        <v/>
      </c>
      <c r="AB86" s="106">
        <f>IF(ISERROR(VLOOKUP($A86,NonEConsump,AB$73,FALSE)/VLOOKUP($A86,IndCons,AB$73,FALSE)),0,VLOOKUP($A86,NonEConsump,AB$73,FALSE)/VLOOKUP($A86,IndCons,AB$73,FALSE))</f>
        <v/>
      </c>
      <c r="AC86" s="106">
        <f>IF(ISERROR(VLOOKUP($A86,NonEConsump,AC$73,FALSE)/VLOOKUP($A86,IndCons,AC$73,FALSE)),0,VLOOKUP($A86,NonEConsump,AC$73,FALSE)/VLOOKUP($A86,IndCons,AC$73,FALSE))</f>
        <v/>
      </c>
      <c r="AD86" s="106">
        <f>IF(ISERROR(VLOOKUP($A86,NonEConsump,AD$73,FALSE)/VLOOKUP($A86,IndCons,AD$73,FALSE)),0,VLOOKUP($A86,NonEConsump,AD$73,FALSE)/VLOOKUP($A86,IndCons,AD$73,FALSE))</f>
        <v/>
      </c>
      <c r="AE86" s="106" t="n"/>
      <c r="AF86" s="107" t="n"/>
    </row>
    <row r="87">
      <c r="A87" s="95" t="inlineStr">
        <is>
          <t>Special Naphthas</t>
        </is>
      </c>
      <c r="B87" s="106">
        <f>IF(ISERROR(VLOOKUP($A87,NonEConsump,B$73,FALSE)/VLOOKUP($A87,IndCons,B$73,FALSE)),0,VLOOKUP($A87,NonEConsump,B$73,FALSE)/VLOOKUP($A87,IndCons,B$73,FALSE))</f>
        <v/>
      </c>
      <c r="C87" s="106">
        <f>IF(ISERROR(VLOOKUP($A87,NonEConsump,C$73,FALSE)/VLOOKUP($A87,IndCons,C$73,FALSE)),0,VLOOKUP($A87,NonEConsump,C$73,FALSE)/VLOOKUP($A87,IndCons,C$73,FALSE))</f>
        <v/>
      </c>
      <c r="D87" s="106">
        <f>IF(ISERROR(VLOOKUP($A87,NonEConsump,D$73,FALSE)/VLOOKUP($A87,IndCons,D$73,FALSE)),0,VLOOKUP($A87,NonEConsump,D$73,FALSE)/VLOOKUP($A87,IndCons,D$73,FALSE))</f>
        <v/>
      </c>
      <c r="E87" s="106">
        <f>IF(ISERROR(VLOOKUP($A87,NonEConsump,E$73,FALSE)/VLOOKUP($A87,IndCons,E$73,FALSE)),0,VLOOKUP($A87,NonEConsump,E$73,FALSE)/VLOOKUP($A87,IndCons,E$73,FALSE))</f>
        <v/>
      </c>
      <c r="F87" s="106">
        <f>IF(ISERROR(VLOOKUP($A87,NonEConsump,F$73,FALSE)/VLOOKUP($A87,IndCons,F$73,FALSE)),0,VLOOKUP($A87,NonEConsump,F$73,FALSE)/VLOOKUP($A87,IndCons,F$73,FALSE))</f>
        <v/>
      </c>
      <c r="G87" s="106">
        <f>IF(ISERROR(VLOOKUP($A87,NonEConsump,G$73,FALSE)/VLOOKUP($A87,IndCons,G$73,FALSE)),0,VLOOKUP($A87,NonEConsump,G$73,FALSE)/VLOOKUP($A87,IndCons,G$73,FALSE))</f>
        <v/>
      </c>
      <c r="H87" s="106">
        <f>IF(ISERROR(VLOOKUP($A87,NonEConsump,H$73,FALSE)/VLOOKUP($A87,IndCons,H$73,FALSE)),0,VLOOKUP($A87,NonEConsump,H$73,FALSE)/VLOOKUP($A87,IndCons,H$73,FALSE))</f>
        <v/>
      </c>
      <c r="I87" s="106">
        <f>IF(ISERROR(VLOOKUP($A87,NonEConsump,I$73,FALSE)/VLOOKUP($A87,IndCons,I$73,FALSE)),0,VLOOKUP($A87,NonEConsump,I$73,FALSE)/VLOOKUP($A87,IndCons,I$73,FALSE))</f>
        <v/>
      </c>
      <c r="J87" s="106">
        <f>IF(ISERROR(VLOOKUP($A87,NonEConsump,J$73,FALSE)/VLOOKUP($A87,IndCons,J$73,FALSE)),0,VLOOKUP($A87,NonEConsump,J$73,FALSE)/VLOOKUP($A87,IndCons,J$73,FALSE))</f>
        <v/>
      </c>
      <c r="K87" s="106">
        <f>IF(ISERROR(VLOOKUP($A87,NonEConsump,K$73,FALSE)/VLOOKUP($A87,IndCons,K$73,FALSE)),0,VLOOKUP($A87,NonEConsump,K$73,FALSE)/VLOOKUP($A87,IndCons,K$73,FALSE))</f>
        <v/>
      </c>
      <c r="L87" s="106">
        <f>IF(ISERROR(VLOOKUP($A87,NonEConsump,L$73,FALSE)/VLOOKUP($A87,IndCons,L$73,FALSE)),0,VLOOKUP($A87,NonEConsump,L$73,FALSE)/VLOOKUP($A87,IndCons,L$73,FALSE))</f>
        <v/>
      </c>
      <c r="M87" s="106">
        <f>IF(ISERROR(VLOOKUP($A87,NonEConsump,M$73,FALSE)/VLOOKUP($A87,IndCons,M$73,FALSE)),0,VLOOKUP($A87,NonEConsump,M$73,FALSE)/VLOOKUP($A87,IndCons,M$73,FALSE))</f>
        <v/>
      </c>
      <c r="N87" s="106">
        <f>IF(ISERROR(VLOOKUP($A87,NonEConsump,N$73,FALSE)/VLOOKUP($A87,IndCons,N$73,FALSE)),0,VLOOKUP($A87,NonEConsump,N$73,FALSE)/VLOOKUP($A87,IndCons,N$73,FALSE))</f>
        <v/>
      </c>
      <c r="O87" s="106">
        <f>IF(ISERROR(VLOOKUP($A87,NonEConsump,O$73,FALSE)/VLOOKUP($A87,IndCons,O$73,FALSE)),0,VLOOKUP($A87,NonEConsump,O$73,FALSE)/VLOOKUP($A87,IndCons,O$73,FALSE))</f>
        <v/>
      </c>
      <c r="P87" s="106">
        <f>IF(ISERROR(VLOOKUP($A87,NonEConsump,P$73,FALSE)/VLOOKUP($A87,IndCons,P$73,FALSE)),0,VLOOKUP($A87,NonEConsump,P$73,FALSE)/VLOOKUP($A87,IndCons,P$73,FALSE))</f>
        <v/>
      </c>
      <c r="Q87" s="106">
        <f>IF(ISERROR(VLOOKUP($A87,NonEConsump,Q$73,FALSE)/VLOOKUP($A87,IndCons,Q$73,FALSE)),0,VLOOKUP($A87,NonEConsump,Q$73,FALSE)/VLOOKUP($A87,IndCons,Q$73,FALSE))</f>
        <v/>
      </c>
      <c r="R87" s="106">
        <f>IF(ISERROR(VLOOKUP($A87,NonEConsump,R$73,FALSE)/VLOOKUP($A87,IndCons,R$73,FALSE)),0,VLOOKUP($A87,NonEConsump,R$73,FALSE)/VLOOKUP($A87,IndCons,R$73,FALSE))</f>
        <v/>
      </c>
      <c r="S87" s="106">
        <f>IF(ISERROR(VLOOKUP($A87,NonEConsump,S$73,FALSE)/VLOOKUP($A87,IndCons,S$73,FALSE)),0,VLOOKUP($A87,NonEConsump,S$73,FALSE)/VLOOKUP($A87,IndCons,S$73,FALSE))</f>
        <v/>
      </c>
      <c r="T87" s="106">
        <f>IF(ISERROR(VLOOKUP($A87,NonEConsump,T$73,FALSE)/VLOOKUP($A87,IndCons,T$73,FALSE)),0,VLOOKUP($A87,NonEConsump,T$73,FALSE)/VLOOKUP($A87,IndCons,T$73,FALSE))</f>
        <v/>
      </c>
      <c r="U87" s="106">
        <f>IF(ISERROR(VLOOKUP($A87,NonEConsump,U$73,FALSE)/VLOOKUP($A87,IndCons,U$73,FALSE)),0,VLOOKUP($A87,NonEConsump,U$73,FALSE)/VLOOKUP($A87,IndCons,U$73,FALSE))</f>
        <v/>
      </c>
      <c r="V87" s="106">
        <f>IF(ISERROR(VLOOKUP($A87,NonEConsump,V$73,FALSE)/VLOOKUP($A87,IndCons,V$73,FALSE)),0,VLOOKUP($A87,NonEConsump,V$73,FALSE)/VLOOKUP($A87,IndCons,V$73,FALSE))</f>
        <v/>
      </c>
      <c r="W87" s="106">
        <f>IF(ISERROR(VLOOKUP($A87,NonEConsump,W$73,FALSE)/VLOOKUP($A87,IndCons,W$73,FALSE)),0,VLOOKUP($A87,NonEConsump,W$73,FALSE)/VLOOKUP($A87,IndCons,W$73,FALSE))</f>
        <v/>
      </c>
      <c r="X87" s="106">
        <f>IF(ISERROR(VLOOKUP($A87,NonEConsump,X$73,FALSE)/VLOOKUP($A87,IndCons,X$73,FALSE)),0,VLOOKUP($A87,NonEConsump,X$73,FALSE)/VLOOKUP($A87,IndCons,X$73,FALSE))</f>
        <v/>
      </c>
      <c r="Y87" s="106">
        <f>IF(ISERROR(VLOOKUP($A87,NonEConsump,Y$73,FALSE)/VLOOKUP($A87,IndCons,Y$73,FALSE)),0,VLOOKUP($A87,NonEConsump,Y$73,FALSE)/VLOOKUP($A87,IndCons,Y$73,FALSE))</f>
        <v/>
      </c>
      <c r="Z87" s="106">
        <f>IF(ISERROR(VLOOKUP($A87,NonEConsump,Z$73,FALSE)/VLOOKUP($A87,IndCons,Z$73,FALSE)),0,VLOOKUP($A87,NonEConsump,Z$73,FALSE)/VLOOKUP($A87,IndCons,Z$73,FALSE))</f>
        <v/>
      </c>
      <c r="AA87" s="106">
        <f>IF(ISERROR(VLOOKUP($A87,NonEConsump,AA$73,FALSE)/VLOOKUP($A87,IndCons,AA$73,FALSE)),0,VLOOKUP($A87,NonEConsump,AA$73,FALSE)/VLOOKUP($A87,IndCons,AA$73,FALSE))</f>
        <v/>
      </c>
      <c r="AB87" s="106">
        <f>IF(ISERROR(VLOOKUP($A87,NonEConsump,AB$73,FALSE)/VLOOKUP($A87,IndCons,AB$73,FALSE)),0,VLOOKUP($A87,NonEConsump,AB$73,FALSE)/VLOOKUP($A87,IndCons,AB$73,FALSE))</f>
        <v/>
      </c>
      <c r="AC87" s="106">
        <f>IF(ISERROR(VLOOKUP($A87,NonEConsump,AC$73,FALSE)/VLOOKUP($A87,IndCons,AC$73,FALSE)),0,VLOOKUP($A87,NonEConsump,AC$73,FALSE)/VLOOKUP($A87,IndCons,AC$73,FALSE))</f>
        <v/>
      </c>
      <c r="AD87" s="106">
        <f>IF(ISERROR(VLOOKUP($A87,NonEConsump,AD$73,FALSE)/VLOOKUP($A87,IndCons,AD$73,FALSE)),0,VLOOKUP($A87,NonEConsump,AD$73,FALSE)/VLOOKUP($A87,IndCons,AD$73,FALSE))</f>
        <v/>
      </c>
      <c r="AE87" s="106" t="n"/>
      <c r="AF87" s="107" t="n"/>
    </row>
    <row r="88">
      <c r="A88" s="95" t="inlineStr">
        <is>
          <t>Distillate Fuel</t>
        </is>
      </c>
      <c r="B88" s="106">
        <f>IF(ISERROR(VLOOKUP($A88,NonEConsump,B$73,FALSE)/VLOOKUP($A88,IndCons,B$73,FALSE)),0,VLOOKUP($A88,NonEConsump,B$73,FALSE)/VLOOKUP($A88,IndCons,B$73,FALSE))</f>
        <v/>
      </c>
      <c r="C88" s="106">
        <f>IF(ISERROR(VLOOKUP($A88,NonEConsump,C$73,FALSE)/VLOOKUP($A88,IndCons,C$73,FALSE)),0,VLOOKUP($A88,NonEConsump,C$73,FALSE)/VLOOKUP($A88,IndCons,C$73,FALSE))</f>
        <v/>
      </c>
      <c r="D88" s="106">
        <f>IF(ISERROR(VLOOKUP($A88,NonEConsump,D$73,FALSE)/VLOOKUP($A88,IndCons,D$73,FALSE)),0,VLOOKUP($A88,NonEConsump,D$73,FALSE)/VLOOKUP($A88,IndCons,D$73,FALSE))</f>
        <v/>
      </c>
      <c r="E88" s="106">
        <f>IF(ISERROR(VLOOKUP($A88,NonEConsump,E$73,FALSE)/VLOOKUP($A88,IndCons,E$73,FALSE)),0,VLOOKUP($A88,NonEConsump,E$73,FALSE)/VLOOKUP($A88,IndCons,E$73,FALSE))</f>
        <v/>
      </c>
      <c r="F88" s="106">
        <f>IF(ISERROR(VLOOKUP($A88,NonEConsump,F$73,FALSE)/VLOOKUP($A88,IndCons,F$73,FALSE)),0,VLOOKUP($A88,NonEConsump,F$73,FALSE)/VLOOKUP($A88,IndCons,F$73,FALSE))</f>
        <v/>
      </c>
      <c r="G88" s="106">
        <f>IF(ISERROR(VLOOKUP($A88,NonEConsump,G$73,FALSE)/VLOOKUP($A88,IndCons,G$73,FALSE)),0,VLOOKUP($A88,NonEConsump,G$73,FALSE)/VLOOKUP($A88,IndCons,G$73,FALSE))</f>
        <v/>
      </c>
      <c r="H88" s="106">
        <f>IF(ISERROR(VLOOKUP($A88,NonEConsump,H$73,FALSE)/VLOOKUP($A88,IndCons,H$73,FALSE)),0,VLOOKUP($A88,NonEConsump,H$73,FALSE)/VLOOKUP($A88,IndCons,H$73,FALSE))</f>
        <v/>
      </c>
      <c r="I88" s="106">
        <f>IF(ISERROR(VLOOKUP($A88,NonEConsump,I$73,FALSE)/VLOOKUP($A88,IndCons,I$73,FALSE)),0,VLOOKUP($A88,NonEConsump,I$73,FALSE)/VLOOKUP($A88,IndCons,I$73,FALSE))</f>
        <v/>
      </c>
      <c r="J88" s="106">
        <f>IF(ISERROR(VLOOKUP($A88,NonEConsump,J$73,FALSE)/VLOOKUP($A88,IndCons,J$73,FALSE)),0,VLOOKUP($A88,NonEConsump,J$73,FALSE)/VLOOKUP($A88,IndCons,J$73,FALSE))</f>
        <v/>
      </c>
      <c r="K88" s="106">
        <f>IF(ISERROR(VLOOKUP($A88,NonEConsump,K$73,FALSE)/VLOOKUP($A88,IndCons,K$73,FALSE)),0,VLOOKUP($A88,NonEConsump,K$73,FALSE)/VLOOKUP($A88,IndCons,K$73,FALSE))</f>
        <v/>
      </c>
      <c r="L88" s="106">
        <f>IF(ISERROR(VLOOKUP($A88,NonEConsump,L$73,FALSE)/VLOOKUP($A88,IndCons,L$73,FALSE)),0,VLOOKUP($A88,NonEConsump,L$73,FALSE)/VLOOKUP($A88,IndCons,L$73,FALSE))</f>
        <v/>
      </c>
      <c r="M88" s="106">
        <f>IF(ISERROR(VLOOKUP($A88,NonEConsump,M$73,FALSE)/VLOOKUP($A88,IndCons,M$73,FALSE)),0,VLOOKUP($A88,NonEConsump,M$73,FALSE)/VLOOKUP($A88,IndCons,M$73,FALSE))</f>
        <v/>
      </c>
      <c r="N88" s="106">
        <f>IF(ISERROR(VLOOKUP($A88,NonEConsump,N$73,FALSE)/VLOOKUP($A88,IndCons,N$73,FALSE)),0,VLOOKUP($A88,NonEConsump,N$73,FALSE)/VLOOKUP($A88,IndCons,N$73,FALSE))</f>
        <v/>
      </c>
      <c r="O88" s="106">
        <f>IF(ISERROR(VLOOKUP($A88,NonEConsump,O$73,FALSE)/VLOOKUP($A88,IndCons,O$73,FALSE)),0,VLOOKUP($A88,NonEConsump,O$73,FALSE)/VLOOKUP($A88,IndCons,O$73,FALSE))</f>
        <v/>
      </c>
      <c r="P88" s="106">
        <f>IF(ISERROR(VLOOKUP($A88,NonEConsump,P$73,FALSE)/VLOOKUP($A88,IndCons,P$73,FALSE)),0,VLOOKUP($A88,NonEConsump,P$73,FALSE)/VLOOKUP($A88,IndCons,P$73,FALSE))</f>
        <v/>
      </c>
      <c r="Q88" s="106">
        <f>IF(ISERROR(VLOOKUP($A88,NonEConsump,Q$73,FALSE)/VLOOKUP($A88,IndCons,Q$73,FALSE)),0,VLOOKUP($A88,NonEConsump,Q$73,FALSE)/VLOOKUP($A88,IndCons,Q$73,FALSE))</f>
        <v/>
      </c>
      <c r="R88" s="106">
        <f>IF(ISERROR(VLOOKUP($A88,NonEConsump,R$73,FALSE)/VLOOKUP($A88,IndCons,R$73,FALSE)),0,VLOOKUP($A88,NonEConsump,R$73,FALSE)/VLOOKUP($A88,IndCons,R$73,FALSE))</f>
        <v/>
      </c>
      <c r="S88" s="106">
        <f>IF(ISERROR(VLOOKUP($A88,NonEConsump,S$73,FALSE)/VLOOKUP($A88,IndCons,S$73,FALSE)),0,VLOOKUP($A88,NonEConsump,S$73,FALSE)/VLOOKUP($A88,IndCons,S$73,FALSE))</f>
        <v/>
      </c>
      <c r="T88" s="106">
        <f>IF(ISERROR(VLOOKUP($A88,NonEConsump,T$73,FALSE)/VLOOKUP($A88,IndCons,T$73,FALSE)),0,VLOOKUP($A88,NonEConsump,T$73,FALSE)/VLOOKUP($A88,IndCons,T$73,FALSE))</f>
        <v/>
      </c>
      <c r="U88" s="106">
        <f>IF(ISERROR(VLOOKUP($A88,NonEConsump,U$73,FALSE)/VLOOKUP($A88,IndCons,U$73,FALSE)),0,VLOOKUP($A88,NonEConsump,U$73,FALSE)/VLOOKUP($A88,IndCons,U$73,FALSE))</f>
        <v/>
      </c>
      <c r="V88" s="106">
        <f>IF(ISERROR(VLOOKUP($A88,NonEConsump,V$73,FALSE)/VLOOKUP($A88,IndCons,V$73,FALSE)),0,VLOOKUP($A88,NonEConsump,V$73,FALSE)/VLOOKUP($A88,IndCons,V$73,FALSE))</f>
        <v/>
      </c>
      <c r="W88" s="106">
        <f>IF(ISERROR(VLOOKUP($A88,NonEConsump,W$73,FALSE)/VLOOKUP($A88,IndCons,W$73,FALSE)),0,VLOOKUP($A88,NonEConsump,W$73,FALSE)/VLOOKUP($A88,IndCons,W$73,FALSE))</f>
        <v/>
      </c>
      <c r="X88" s="106">
        <f>IF(ISERROR(VLOOKUP($A88,NonEConsump,X$73,FALSE)/VLOOKUP($A88,IndCons,X$73,FALSE)),0,VLOOKUP($A88,NonEConsump,X$73,FALSE)/VLOOKUP($A88,IndCons,X$73,FALSE))</f>
        <v/>
      </c>
      <c r="Y88" s="106">
        <f>IF(ISERROR(VLOOKUP($A88,NonEConsump,Y$73,FALSE)/VLOOKUP($A88,IndCons,Y$73,FALSE)),0,VLOOKUP($A88,NonEConsump,Y$73,FALSE)/VLOOKUP($A88,IndCons,Y$73,FALSE))</f>
        <v/>
      </c>
      <c r="Z88" s="106">
        <f>IF(ISERROR(VLOOKUP($A88,NonEConsump,Z$73,FALSE)/VLOOKUP($A88,IndCons,Z$73,FALSE)),0,VLOOKUP($A88,NonEConsump,Z$73,FALSE)/VLOOKUP($A88,IndCons,Z$73,FALSE))</f>
        <v/>
      </c>
      <c r="AA88" s="106">
        <f>IF(ISERROR(VLOOKUP($A88,NonEConsump,AA$73,FALSE)/VLOOKUP($A88,IndCons,AA$73,FALSE)),0,VLOOKUP($A88,NonEConsump,AA$73,FALSE)/VLOOKUP($A88,IndCons,AA$73,FALSE))</f>
        <v/>
      </c>
      <c r="AB88" s="106">
        <f>IF(ISERROR(VLOOKUP($A88,NonEConsump,AB$73,FALSE)/VLOOKUP($A88,IndCons,AB$73,FALSE)),0,VLOOKUP($A88,NonEConsump,AB$73,FALSE)/VLOOKUP($A88,IndCons,AB$73,FALSE))</f>
        <v/>
      </c>
      <c r="AC88" s="106">
        <f>IF(ISERROR(VLOOKUP($A88,NonEConsump,AC$73,FALSE)/VLOOKUP($A88,IndCons,AC$73,FALSE)),0,VLOOKUP($A88,NonEConsump,AC$73,FALSE)/VLOOKUP($A88,IndCons,AC$73,FALSE))</f>
        <v/>
      </c>
      <c r="AD88" s="106">
        <f>IF(ISERROR(VLOOKUP($A88,NonEConsump,AD$73,FALSE)/VLOOKUP($A88,IndCons,AD$73,FALSE)),0,VLOOKUP($A88,NonEConsump,AD$73,FALSE)/VLOOKUP($A88,IndCons,AD$73,FALSE))</f>
        <v/>
      </c>
      <c r="AE88" s="106" t="n"/>
      <c r="AF88" s="107" t="n"/>
    </row>
    <row r="89">
      <c r="A89" s="95" t="inlineStr">
        <is>
          <t>Residual Fuel</t>
        </is>
      </c>
      <c r="B89" s="106">
        <f>IF(ISERROR(VLOOKUP($A89,NonEConsump,B$73,FALSE)/VLOOKUP($A89,IndCons,B$73,FALSE)),0,VLOOKUP($A89,NonEConsump,B$73,FALSE)/VLOOKUP($A89,IndCons,B$73,FALSE))</f>
        <v/>
      </c>
      <c r="C89" s="106">
        <f>IF(ISERROR(VLOOKUP($A89,NonEConsump,C$73,FALSE)/VLOOKUP($A89,IndCons,C$73,FALSE)),0,VLOOKUP($A89,NonEConsump,C$73,FALSE)/VLOOKUP($A89,IndCons,C$73,FALSE))</f>
        <v/>
      </c>
      <c r="D89" s="106">
        <f>IF(ISERROR(VLOOKUP($A89,NonEConsump,D$73,FALSE)/VLOOKUP($A89,IndCons,D$73,FALSE)),0,VLOOKUP($A89,NonEConsump,D$73,FALSE)/VLOOKUP($A89,IndCons,D$73,FALSE))</f>
        <v/>
      </c>
      <c r="E89" s="106">
        <f>IF(ISERROR(VLOOKUP($A89,NonEConsump,E$73,FALSE)/VLOOKUP($A89,IndCons,E$73,FALSE)),0,VLOOKUP($A89,NonEConsump,E$73,FALSE)/VLOOKUP($A89,IndCons,E$73,FALSE))</f>
        <v/>
      </c>
      <c r="F89" s="106">
        <f>IF(ISERROR(VLOOKUP($A89,NonEConsump,F$73,FALSE)/VLOOKUP($A89,IndCons,F$73,FALSE)),0,VLOOKUP($A89,NonEConsump,F$73,FALSE)/VLOOKUP($A89,IndCons,F$73,FALSE))</f>
        <v/>
      </c>
      <c r="G89" s="106">
        <f>IF(ISERROR(VLOOKUP($A89,NonEConsump,G$73,FALSE)/VLOOKUP($A89,IndCons,G$73,FALSE)),0,VLOOKUP($A89,NonEConsump,G$73,FALSE)/VLOOKUP($A89,IndCons,G$73,FALSE))</f>
        <v/>
      </c>
      <c r="H89" s="106">
        <f>IF(ISERROR(VLOOKUP($A89,NonEConsump,H$73,FALSE)/VLOOKUP($A89,IndCons,H$73,FALSE)),0,VLOOKUP($A89,NonEConsump,H$73,FALSE)/VLOOKUP($A89,IndCons,H$73,FALSE))</f>
        <v/>
      </c>
      <c r="I89" s="106">
        <f>IF(ISERROR(VLOOKUP($A89,NonEConsump,I$73,FALSE)/VLOOKUP($A89,IndCons,I$73,FALSE)),0,VLOOKUP($A89,NonEConsump,I$73,FALSE)/VLOOKUP($A89,IndCons,I$73,FALSE))</f>
        <v/>
      </c>
      <c r="J89" s="106">
        <f>IF(ISERROR(VLOOKUP($A89,NonEConsump,J$73,FALSE)/VLOOKUP($A89,IndCons,J$73,FALSE)),0,VLOOKUP($A89,NonEConsump,J$73,FALSE)/VLOOKUP($A89,IndCons,J$73,FALSE))</f>
        <v/>
      </c>
      <c r="K89" s="106">
        <f>IF(ISERROR(VLOOKUP($A89,NonEConsump,K$73,FALSE)/VLOOKUP($A89,IndCons,K$73,FALSE)),0,VLOOKUP($A89,NonEConsump,K$73,FALSE)/VLOOKUP($A89,IndCons,K$73,FALSE))</f>
        <v/>
      </c>
      <c r="L89" s="106">
        <f>IF(ISERROR(VLOOKUP($A89,NonEConsump,L$73,FALSE)/VLOOKUP($A89,IndCons,L$73,FALSE)),0,VLOOKUP($A89,NonEConsump,L$73,FALSE)/VLOOKUP($A89,IndCons,L$73,FALSE))</f>
        <v/>
      </c>
      <c r="M89" s="106">
        <f>IF(ISERROR(VLOOKUP($A89,NonEConsump,M$73,FALSE)/VLOOKUP($A89,IndCons,M$73,FALSE)),0,VLOOKUP($A89,NonEConsump,M$73,FALSE)/VLOOKUP($A89,IndCons,M$73,FALSE))</f>
        <v/>
      </c>
      <c r="N89" s="106">
        <f>IF(ISERROR(VLOOKUP($A89,NonEConsump,N$73,FALSE)/VLOOKUP($A89,IndCons,N$73,FALSE)),0,VLOOKUP($A89,NonEConsump,N$73,FALSE)/VLOOKUP($A89,IndCons,N$73,FALSE))</f>
        <v/>
      </c>
      <c r="O89" s="106">
        <f>IF(ISERROR(VLOOKUP($A89,NonEConsump,O$73,FALSE)/VLOOKUP($A89,IndCons,O$73,FALSE)),0,VLOOKUP($A89,NonEConsump,O$73,FALSE)/VLOOKUP($A89,IndCons,O$73,FALSE))</f>
        <v/>
      </c>
      <c r="P89" s="106">
        <f>IF(ISERROR(VLOOKUP($A89,NonEConsump,P$73,FALSE)/VLOOKUP($A89,IndCons,P$73,FALSE)),0,VLOOKUP($A89,NonEConsump,P$73,FALSE)/VLOOKUP($A89,IndCons,P$73,FALSE))</f>
        <v/>
      </c>
      <c r="Q89" s="106">
        <f>IF(ISERROR(VLOOKUP($A89,NonEConsump,Q$73,FALSE)/VLOOKUP($A89,IndCons,Q$73,FALSE)),0,VLOOKUP($A89,NonEConsump,Q$73,FALSE)/VLOOKUP($A89,IndCons,Q$73,FALSE))</f>
        <v/>
      </c>
      <c r="R89" s="106">
        <f>IF(ISERROR(VLOOKUP($A89,NonEConsump,R$73,FALSE)/VLOOKUP($A89,IndCons,R$73,FALSE)),0,VLOOKUP($A89,NonEConsump,R$73,FALSE)/VLOOKUP($A89,IndCons,R$73,FALSE))</f>
        <v/>
      </c>
      <c r="S89" s="106">
        <f>IF(ISERROR(VLOOKUP($A89,NonEConsump,S$73,FALSE)/VLOOKUP($A89,IndCons,S$73,FALSE)),0,VLOOKUP($A89,NonEConsump,S$73,FALSE)/VLOOKUP($A89,IndCons,S$73,FALSE))</f>
        <v/>
      </c>
      <c r="T89" s="106">
        <f>IF(ISERROR(VLOOKUP($A89,NonEConsump,T$73,FALSE)/VLOOKUP($A89,IndCons,T$73,FALSE)),0,VLOOKUP($A89,NonEConsump,T$73,FALSE)/VLOOKUP($A89,IndCons,T$73,FALSE))</f>
        <v/>
      </c>
      <c r="U89" s="106">
        <f>IF(ISERROR(VLOOKUP($A89,NonEConsump,U$73,FALSE)/VLOOKUP($A89,IndCons,U$73,FALSE)),0,VLOOKUP($A89,NonEConsump,U$73,FALSE)/VLOOKUP($A89,IndCons,U$73,FALSE))</f>
        <v/>
      </c>
      <c r="V89" s="106">
        <f>IF(ISERROR(VLOOKUP($A89,NonEConsump,V$73,FALSE)/VLOOKUP($A89,IndCons,V$73,FALSE)),0,VLOOKUP($A89,NonEConsump,V$73,FALSE)/VLOOKUP($A89,IndCons,V$73,FALSE))</f>
        <v/>
      </c>
      <c r="W89" s="106">
        <f>IF(ISERROR(VLOOKUP($A89,NonEConsump,W$73,FALSE)/VLOOKUP($A89,IndCons,W$73,FALSE)),0,VLOOKUP($A89,NonEConsump,W$73,FALSE)/VLOOKUP($A89,IndCons,W$73,FALSE))</f>
        <v/>
      </c>
      <c r="X89" s="106">
        <f>IF(ISERROR(VLOOKUP($A89,NonEConsump,X$73,FALSE)/VLOOKUP($A89,IndCons,X$73,FALSE)),0,VLOOKUP($A89,NonEConsump,X$73,FALSE)/VLOOKUP($A89,IndCons,X$73,FALSE))</f>
        <v/>
      </c>
      <c r="Y89" s="106">
        <f>IF(ISERROR(VLOOKUP($A89,NonEConsump,Y$73,FALSE)/VLOOKUP($A89,IndCons,Y$73,FALSE)),0,VLOOKUP($A89,NonEConsump,Y$73,FALSE)/VLOOKUP($A89,IndCons,Y$73,FALSE))</f>
        <v/>
      </c>
      <c r="Z89" s="106">
        <f>IF(ISERROR(VLOOKUP($A89,NonEConsump,Z$73,FALSE)/VLOOKUP($A89,IndCons,Z$73,FALSE)),0,VLOOKUP($A89,NonEConsump,Z$73,FALSE)/VLOOKUP($A89,IndCons,Z$73,FALSE))</f>
        <v/>
      </c>
      <c r="AA89" s="106">
        <f>IF(ISERROR(VLOOKUP($A89,NonEConsump,AA$73,FALSE)/VLOOKUP($A89,IndCons,AA$73,FALSE)),0,VLOOKUP($A89,NonEConsump,AA$73,FALSE)/VLOOKUP($A89,IndCons,AA$73,FALSE))</f>
        <v/>
      </c>
      <c r="AB89" s="106">
        <f>IF(ISERROR(VLOOKUP($A89,NonEConsump,AB$73,FALSE)/VLOOKUP($A89,IndCons,AB$73,FALSE)),0,VLOOKUP($A89,NonEConsump,AB$73,FALSE)/VLOOKUP($A89,IndCons,AB$73,FALSE))</f>
        <v/>
      </c>
      <c r="AC89" s="106">
        <f>IF(ISERROR(VLOOKUP($A89,NonEConsump,AC$73,FALSE)/VLOOKUP($A89,IndCons,AC$73,FALSE)),0,VLOOKUP($A89,NonEConsump,AC$73,FALSE)/VLOOKUP($A89,IndCons,AC$73,FALSE))</f>
        <v/>
      </c>
      <c r="AD89" s="106">
        <f>IF(ISERROR(VLOOKUP($A89,NonEConsump,AD$73,FALSE)/VLOOKUP($A89,IndCons,AD$73,FALSE)),0,VLOOKUP($A89,NonEConsump,AD$73,FALSE)/VLOOKUP($A89,IndCons,AD$73,FALSE))</f>
        <v/>
      </c>
      <c r="AE89" s="106" t="n"/>
      <c r="AF89" s="107" t="n"/>
    </row>
    <row r="90">
      <c r="A90" s="95" t="inlineStr">
        <is>
          <t>Waxes</t>
        </is>
      </c>
      <c r="B90" s="106">
        <f>IF(ISERROR(VLOOKUP($A90,NonEConsump,B$73,FALSE)/VLOOKUP($A90,IndCons,B$73,FALSE)),0,VLOOKUP($A90,NonEConsump,B$73,FALSE)/VLOOKUP($A90,IndCons,B$73,FALSE))</f>
        <v/>
      </c>
      <c r="C90" s="106">
        <f>IF(ISERROR(VLOOKUP($A90,NonEConsump,C$73,FALSE)/VLOOKUP($A90,IndCons,C$73,FALSE)),0,VLOOKUP($A90,NonEConsump,C$73,FALSE)/VLOOKUP($A90,IndCons,C$73,FALSE))</f>
        <v/>
      </c>
      <c r="D90" s="106">
        <f>IF(ISERROR(VLOOKUP($A90,NonEConsump,D$73,FALSE)/VLOOKUP($A90,IndCons,D$73,FALSE)),0,VLOOKUP($A90,NonEConsump,D$73,FALSE)/VLOOKUP($A90,IndCons,D$73,FALSE))</f>
        <v/>
      </c>
      <c r="E90" s="106">
        <f>IF(ISERROR(VLOOKUP($A90,NonEConsump,E$73,FALSE)/VLOOKUP($A90,IndCons,E$73,FALSE)),0,VLOOKUP($A90,NonEConsump,E$73,FALSE)/VLOOKUP($A90,IndCons,E$73,FALSE))</f>
        <v/>
      </c>
      <c r="F90" s="106">
        <f>IF(ISERROR(VLOOKUP($A90,NonEConsump,F$73,FALSE)/VLOOKUP($A90,IndCons,F$73,FALSE)),0,VLOOKUP($A90,NonEConsump,F$73,FALSE)/VLOOKUP($A90,IndCons,F$73,FALSE))</f>
        <v/>
      </c>
      <c r="G90" s="106">
        <f>IF(ISERROR(VLOOKUP($A90,NonEConsump,G$73,FALSE)/VLOOKUP($A90,IndCons,G$73,FALSE)),0,VLOOKUP($A90,NonEConsump,G$73,FALSE)/VLOOKUP($A90,IndCons,G$73,FALSE))</f>
        <v/>
      </c>
      <c r="H90" s="106">
        <f>IF(ISERROR(VLOOKUP($A90,NonEConsump,H$73,FALSE)/VLOOKUP($A90,IndCons,H$73,FALSE)),0,VLOOKUP($A90,NonEConsump,H$73,FALSE)/VLOOKUP($A90,IndCons,H$73,FALSE))</f>
        <v/>
      </c>
      <c r="I90" s="106">
        <f>IF(ISERROR(VLOOKUP($A90,NonEConsump,I$73,FALSE)/VLOOKUP($A90,IndCons,I$73,FALSE)),0,VLOOKUP($A90,NonEConsump,I$73,FALSE)/VLOOKUP($A90,IndCons,I$73,FALSE))</f>
        <v/>
      </c>
      <c r="J90" s="106">
        <f>IF(ISERROR(VLOOKUP($A90,NonEConsump,J$73,FALSE)/VLOOKUP($A90,IndCons,J$73,FALSE)),0,VLOOKUP($A90,NonEConsump,J$73,FALSE)/VLOOKUP($A90,IndCons,J$73,FALSE))</f>
        <v/>
      </c>
      <c r="K90" s="106">
        <f>IF(ISERROR(VLOOKUP($A90,NonEConsump,K$73,FALSE)/VLOOKUP($A90,IndCons,K$73,FALSE)),0,VLOOKUP($A90,NonEConsump,K$73,FALSE)/VLOOKUP($A90,IndCons,K$73,FALSE))</f>
        <v/>
      </c>
      <c r="L90" s="106">
        <f>IF(ISERROR(VLOOKUP($A90,NonEConsump,L$73,FALSE)/VLOOKUP($A90,IndCons,L$73,FALSE)),0,VLOOKUP($A90,NonEConsump,L$73,FALSE)/VLOOKUP($A90,IndCons,L$73,FALSE))</f>
        <v/>
      </c>
      <c r="M90" s="106">
        <f>IF(ISERROR(VLOOKUP($A90,NonEConsump,M$73,FALSE)/VLOOKUP($A90,IndCons,M$73,FALSE)),0,VLOOKUP($A90,NonEConsump,M$73,FALSE)/VLOOKUP($A90,IndCons,M$73,FALSE))</f>
        <v/>
      </c>
      <c r="N90" s="106">
        <f>IF(ISERROR(VLOOKUP($A90,NonEConsump,N$73,FALSE)/VLOOKUP($A90,IndCons,N$73,FALSE)),0,VLOOKUP($A90,NonEConsump,N$73,FALSE)/VLOOKUP($A90,IndCons,N$73,FALSE))</f>
        <v/>
      </c>
      <c r="O90" s="106">
        <f>IF(ISERROR(VLOOKUP($A90,NonEConsump,O$73,FALSE)/VLOOKUP($A90,IndCons,O$73,FALSE)),0,VLOOKUP($A90,NonEConsump,O$73,FALSE)/VLOOKUP($A90,IndCons,O$73,FALSE))</f>
        <v/>
      </c>
      <c r="P90" s="106">
        <f>IF(ISERROR(VLOOKUP($A90,NonEConsump,P$73,FALSE)/VLOOKUP($A90,IndCons,P$73,FALSE)),0,VLOOKUP($A90,NonEConsump,P$73,FALSE)/VLOOKUP($A90,IndCons,P$73,FALSE))</f>
        <v/>
      </c>
      <c r="Q90" s="106">
        <f>IF(ISERROR(VLOOKUP($A90,NonEConsump,Q$73,FALSE)/VLOOKUP($A90,IndCons,Q$73,FALSE)),0,VLOOKUP($A90,NonEConsump,Q$73,FALSE)/VLOOKUP($A90,IndCons,Q$73,FALSE))</f>
        <v/>
      </c>
      <c r="R90" s="106">
        <f>IF(ISERROR(VLOOKUP($A90,NonEConsump,R$73,FALSE)/VLOOKUP($A90,IndCons,R$73,FALSE)),0,VLOOKUP($A90,NonEConsump,R$73,FALSE)/VLOOKUP($A90,IndCons,R$73,FALSE))</f>
        <v/>
      </c>
      <c r="S90" s="106">
        <f>IF(ISERROR(VLOOKUP($A90,NonEConsump,S$73,FALSE)/VLOOKUP($A90,IndCons,S$73,FALSE)),0,VLOOKUP($A90,NonEConsump,S$73,FALSE)/VLOOKUP($A90,IndCons,S$73,FALSE))</f>
        <v/>
      </c>
      <c r="T90" s="106">
        <f>IF(ISERROR(VLOOKUP($A90,NonEConsump,T$73,FALSE)/VLOOKUP($A90,IndCons,T$73,FALSE)),0,VLOOKUP($A90,NonEConsump,T$73,FALSE)/VLOOKUP($A90,IndCons,T$73,FALSE))</f>
        <v/>
      </c>
      <c r="U90" s="106">
        <f>IF(ISERROR(VLOOKUP($A90,NonEConsump,U$73,FALSE)/VLOOKUP($A90,IndCons,U$73,FALSE)),0,VLOOKUP($A90,NonEConsump,U$73,FALSE)/VLOOKUP($A90,IndCons,U$73,FALSE))</f>
        <v/>
      </c>
      <c r="V90" s="106">
        <f>IF(ISERROR(VLOOKUP($A90,NonEConsump,V$73,FALSE)/VLOOKUP($A90,IndCons,V$73,FALSE)),0,VLOOKUP($A90,NonEConsump,V$73,FALSE)/VLOOKUP($A90,IndCons,V$73,FALSE))</f>
        <v/>
      </c>
      <c r="W90" s="106">
        <f>IF(ISERROR(VLOOKUP($A90,NonEConsump,W$73,FALSE)/VLOOKUP($A90,IndCons,W$73,FALSE)),0,VLOOKUP($A90,NonEConsump,W$73,FALSE)/VLOOKUP($A90,IndCons,W$73,FALSE))</f>
        <v/>
      </c>
      <c r="X90" s="106">
        <f>IF(ISERROR(VLOOKUP($A90,NonEConsump,X$73,FALSE)/VLOOKUP($A90,IndCons,X$73,FALSE)),0,VLOOKUP($A90,NonEConsump,X$73,FALSE)/VLOOKUP($A90,IndCons,X$73,FALSE))</f>
        <v/>
      </c>
      <c r="Y90" s="106">
        <f>IF(ISERROR(VLOOKUP($A90,NonEConsump,Y$73,FALSE)/VLOOKUP($A90,IndCons,Y$73,FALSE)),0,VLOOKUP($A90,NonEConsump,Y$73,FALSE)/VLOOKUP($A90,IndCons,Y$73,FALSE))</f>
        <v/>
      </c>
      <c r="Z90" s="106">
        <f>IF(ISERROR(VLOOKUP($A90,NonEConsump,Z$73,FALSE)/VLOOKUP($A90,IndCons,Z$73,FALSE)),0,VLOOKUP($A90,NonEConsump,Z$73,FALSE)/VLOOKUP($A90,IndCons,Z$73,FALSE))</f>
        <v/>
      </c>
      <c r="AA90" s="106">
        <f>IF(ISERROR(VLOOKUP($A90,NonEConsump,AA$73,FALSE)/VLOOKUP($A90,IndCons,AA$73,FALSE)),0,VLOOKUP($A90,NonEConsump,AA$73,FALSE)/VLOOKUP($A90,IndCons,AA$73,FALSE))</f>
        <v/>
      </c>
      <c r="AB90" s="106">
        <f>IF(ISERROR(VLOOKUP($A90,NonEConsump,AB$73,FALSE)/VLOOKUP($A90,IndCons,AB$73,FALSE)),0,VLOOKUP($A90,NonEConsump,AB$73,FALSE)/VLOOKUP($A90,IndCons,AB$73,FALSE))</f>
        <v/>
      </c>
      <c r="AC90" s="106">
        <f>IF(ISERROR(VLOOKUP($A90,NonEConsump,AC$73,FALSE)/VLOOKUP($A90,IndCons,AC$73,FALSE)),0,VLOOKUP($A90,NonEConsump,AC$73,FALSE)/VLOOKUP($A90,IndCons,AC$73,FALSE))</f>
        <v/>
      </c>
      <c r="AD90" s="106">
        <f>IF(ISERROR(VLOOKUP($A90,NonEConsump,AD$73,FALSE)/VLOOKUP($A90,IndCons,AD$73,FALSE)),0,VLOOKUP($A90,NonEConsump,AD$73,FALSE)/VLOOKUP($A90,IndCons,AD$73,FALSE))</f>
        <v/>
      </c>
      <c r="AE90" s="106" t="n"/>
      <c r="AF90" s="107" t="n"/>
    </row>
    <row r="91" ht="14" customHeight="1" s="163" thickBot="1">
      <c r="A91" s="95" t="inlineStr">
        <is>
          <t>Misc. Petro Products</t>
        </is>
      </c>
      <c r="B91" s="106">
        <f>IF(ISERROR(VLOOKUP($A91,NonEConsump,B$73,FALSE)/VLOOKUP($A91,IndCons,B$73,FALSE)),0,VLOOKUP($A91,NonEConsump,B$73,FALSE)/VLOOKUP($A91,IndCons,B$73,FALSE))</f>
        <v/>
      </c>
      <c r="C91" s="106">
        <f>IF(ISERROR(VLOOKUP($A91,NonEConsump,C$73,FALSE)/VLOOKUP($A91,IndCons,C$73,FALSE)),0,VLOOKUP($A91,NonEConsump,C$73,FALSE)/VLOOKUP($A91,IndCons,C$73,FALSE))</f>
        <v/>
      </c>
      <c r="D91" s="106">
        <f>IF(ISERROR(VLOOKUP($A91,NonEConsump,D$73,FALSE)/VLOOKUP($A91,IndCons,D$73,FALSE)),0,VLOOKUP($A91,NonEConsump,D$73,FALSE)/VLOOKUP($A91,IndCons,D$73,FALSE))</f>
        <v/>
      </c>
      <c r="E91" s="106">
        <f>IF(ISERROR(VLOOKUP($A91,NonEConsump,E$73,FALSE)/VLOOKUP($A91,IndCons,E$73,FALSE)),0,VLOOKUP($A91,NonEConsump,E$73,FALSE)/VLOOKUP($A91,IndCons,E$73,FALSE))</f>
        <v/>
      </c>
      <c r="F91" s="106">
        <f>IF(ISERROR(VLOOKUP($A91,NonEConsump,F$73,FALSE)/VLOOKUP($A91,IndCons,F$73,FALSE)),0,VLOOKUP($A91,NonEConsump,F$73,FALSE)/VLOOKUP($A91,IndCons,F$73,FALSE))</f>
        <v/>
      </c>
      <c r="G91" s="106">
        <f>IF(ISERROR(VLOOKUP($A91,NonEConsump,G$73,FALSE)/VLOOKUP($A91,IndCons,G$73,FALSE)),0,VLOOKUP($A91,NonEConsump,G$73,FALSE)/VLOOKUP($A91,IndCons,G$73,FALSE))</f>
        <v/>
      </c>
      <c r="H91" s="106">
        <f>IF(ISERROR(VLOOKUP($A91,NonEConsump,H$73,FALSE)/VLOOKUP($A91,IndCons,H$73,FALSE)),0,VLOOKUP($A91,NonEConsump,H$73,FALSE)/VLOOKUP($A91,IndCons,H$73,FALSE))</f>
        <v/>
      </c>
      <c r="I91" s="106">
        <f>IF(ISERROR(VLOOKUP($A91,NonEConsump,I$73,FALSE)/VLOOKUP($A91,IndCons,I$73,FALSE)),0,VLOOKUP($A91,NonEConsump,I$73,FALSE)/VLOOKUP($A91,IndCons,I$73,FALSE))</f>
        <v/>
      </c>
      <c r="J91" s="106">
        <f>IF(ISERROR(VLOOKUP($A91,NonEConsump,J$73,FALSE)/VLOOKUP($A91,IndCons,J$73,FALSE)),0,VLOOKUP($A91,NonEConsump,J$73,FALSE)/VLOOKUP($A91,IndCons,J$73,FALSE))</f>
        <v/>
      </c>
      <c r="K91" s="106">
        <f>IF(ISERROR(VLOOKUP($A91,NonEConsump,K$73,FALSE)/VLOOKUP($A91,IndCons,K$73,FALSE)),0,VLOOKUP($A91,NonEConsump,K$73,FALSE)/VLOOKUP($A91,IndCons,K$73,FALSE))</f>
        <v/>
      </c>
      <c r="L91" s="106">
        <f>IF(ISERROR(VLOOKUP($A91,NonEConsump,L$73,FALSE)/VLOOKUP($A91,IndCons,L$73,FALSE)),0,VLOOKUP($A91,NonEConsump,L$73,FALSE)/VLOOKUP($A91,IndCons,L$73,FALSE))</f>
        <v/>
      </c>
      <c r="M91" s="106">
        <f>IF(ISERROR(VLOOKUP($A91,NonEConsump,M$73,FALSE)/VLOOKUP($A91,IndCons,M$73,FALSE)),0,VLOOKUP($A91,NonEConsump,M$73,FALSE)/VLOOKUP($A91,IndCons,M$73,FALSE))</f>
        <v/>
      </c>
      <c r="N91" s="106">
        <f>IF(ISERROR(VLOOKUP($A91,NonEConsump,N$73,FALSE)/VLOOKUP($A91,IndCons,N$73,FALSE)),0,VLOOKUP($A91,NonEConsump,N$73,FALSE)/VLOOKUP($A91,IndCons,N$73,FALSE))</f>
        <v/>
      </c>
      <c r="O91" s="106">
        <f>IF(ISERROR(VLOOKUP($A91,NonEConsump,O$73,FALSE)/VLOOKUP($A91,IndCons,O$73,FALSE)),0,VLOOKUP($A91,NonEConsump,O$73,FALSE)/VLOOKUP($A91,IndCons,O$73,FALSE))</f>
        <v/>
      </c>
      <c r="P91" s="106">
        <f>IF(ISERROR(VLOOKUP($A91,NonEConsump,P$73,FALSE)/VLOOKUP($A91,IndCons,P$73,FALSE)),0,VLOOKUP($A91,NonEConsump,P$73,FALSE)/VLOOKUP($A91,IndCons,P$73,FALSE))</f>
        <v/>
      </c>
      <c r="Q91" s="106">
        <f>IF(ISERROR(VLOOKUP($A91,NonEConsump,Q$73,FALSE)/VLOOKUP($A91,IndCons,Q$73,FALSE)),0,VLOOKUP($A91,NonEConsump,Q$73,FALSE)/VLOOKUP($A91,IndCons,Q$73,FALSE))</f>
        <v/>
      </c>
      <c r="R91" s="106">
        <f>IF(ISERROR(VLOOKUP($A91,NonEConsump,R$73,FALSE)/VLOOKUP($A91,IndCons,R$73,FALSE)),0,VLOOKUP($A91,NonEConsump,R$73,FALSE)/VLOOKUP($A91,IndCons,R$73,FALSE))</f>
        <v/>
      </c>
      <c r="S91" s="106">
        <f>IF(ISERROR(VLOOKUP($A91,NonEConsump,S$73,FALSE)/VLOOKUP($A91,IndCons,S$73,FALSE)),0,VLOOKUP($A91,NonEConsump,S$73,FALSE)/VLOOKUP($A91,IndCons,S$73,FALSE))</f>
        <v/>
      </c>
      <c r="T91" s="106">
        <f>IF(ISERROR(VLOOKUP($A91,NonEConsump,T$73,FALSE)/VLOOKUP($A91,IndCons,T$73,FALSE)),0,VLOOKUP($A91,NonEConsump,T$73,FALSE)/VLOOKUP($A91,IndCons,T$73,FALSE))</f>
        <v/>
      </c>
      <c r="U91" s="106">
        <f>IF(ISERROR(VLOOKUP($A91,NonEConsump,U$73,FALSE)/VLOOKUP($A91,IndCons,U$73,FALSE)),0,VLOOKUP($A91,NonEConsump,U$73,FALSE)/VLOOKUP($A91,IndCons,U$73,FALSE))</f>
        <v/>
      </c>
      <c r="V91" s="106">
        <f>IF(ISERROR(VLOOKUP($A91,NonEConsump,V$73,FALSE)/VLOOKUP($A91,IndCons,V$73,FALSE)),0,VLOOKUP($A91,NonEConsump,V$73,FALSE)/VLOOKUP($A91,IndCons,V$73,FALSE))</f>
        <v/>
      </c>
      <c r="W91" s="106">
        <f>IF(ISERROR(VLOOKUP($A91,NonEConsump,W$73,FALSE)/VLOOKUP($A91,IndCons,W$73,FALSE)),0,VLOOKUP($A91,NonEConsump,W$73,FALSE)/VLOOKUP($A91,IndCons,W$73,FALSE))</f>
        <v/>
      </c>
      <c r="X91" s="106">
        <f>IF(ISERROR(VLOOKUP($A91,NonEConsump,X$73,FALSE)/VLOOKUP($A91,IndCons,X$73,FALSE)),0,VLOOKUP($A91,NonEConsump,X$73,FALSE)/VLOOKUP($A91,IndCons,X$73,FALSE))</f>
        <v/>
      </c>
      <c r="Y91" s="106">
        <f>IF(ISERROR(VLOOKUP($A91,NonEConsump,Y$73,FALSE)/VLOOKUP($A91,IndCons,Y$73,FALSE)),0,VLOOKUP($A91,NonEConsump,Y$73,FALSE)/VLOOKUP($A91,IndCons,Y$73,FALSE))</f>
        <v/>
      </c>
      <c r="Z91" s="106">
        <f>IF(ISERROR(VLOOKUP($A91,NonEConsump,Z$73,FALSE)/VLOOKUP($A91,IndCons,Z$73,FALSE)),0,VLOOKUP($A91,NonEConsump,Z$73,FALSE)/VLOOKUP($A91,IndCons,Z$73,FALSE))</f>
        <v/>
      </c>
      <c r="AA91" s="106">
        <f>IF(ISERROR(VLOOKUP($A91,NonEConsump,AA$73,FALSE)/VLOOKUP($A91,IndCons,AA$73,FALSE)),0,VLOOKUP($A91,NonEConsump,AA$73,FALSE)/VLOOKUP($A91,IndCons,AA$73,FALSE))</f>
        <v/>
      </c>
      <c r="AB91" s="106">
        <f>IF(ISERROR(VLOOKUP($A91,NonEConsump,AB$73,FALSE)/VLOOKUP($A91,IndCons,AB$73,FALSE)),0,VLOOKUP($A91,NonEConsump,AB$73,FALSE)/VLOOKUP($A91,IndCons,AB$73,FALSE))</f>
        <v/>
      </c>
      <c r="AC91" s="106">
        <f>IF(ISERROR(VLOOKUP($A91,NonEConsump,AC$73,FALSE)/VLOOKUP($A91,IndCons,AC$73,FALSE)),0,VLOOKUP($A91,NonEConsump,AC$73,FALSE)/VLOOKUP($A91,IndCons,AC$73,FALSE))</f>
        <v/>
      </c>
      <c r="AD91" s="106">
        <f>IF(ISERROR(VLOOKUP($A91,NonEConsump,AD$73,FALSE)/VLOOKUP($A91,IndCons,AD$73,FALSE)),0,VLOOKUP($A91,NonEConsump,AD$73,FALSE)/VLOOKUP($A91,IndCons,AD$73,FALSE))</f>
        <v/>
      </c>
      <c r="AE91" s="108" t="n"/>
      <c r="AF91" s="109" t="n"/>
    </row>
    <row r="92">
      <c r="A92" s="110" t="inlineStr">
        <is>
          <t>Other Coal</t>
        </is>
      </c>
      <c r="B92" s="111">
        <f>IF(ISERROR(VLOOKUP($A92,NonEConsump,B$73,FALSE)/VLOOKUP($A92,IndCons,B$73,FALSE)),0,VLOOKUP($A92,NonEConsump,B$73,FALSE)/VLOOKUP($A92,IndCons,B$73,FALSE))</f>
        <v/>
      </c>
      <c r="C92" s="111">
        <f>IF(ISERROR(VLOOKUP($A92,NonEConsump,C$73,FALSE)/VLOOKUP($A92,IndCons,C$73,FALSE)),0,VLOOKUP($A92,NonEConsump,C$73,FALSE)/VLOOKUP($A92,IndCons,C$73,FALSE))</f>
        <v/>
      </c>
      <c r="D92" s="111">
        <f>IF(ISERROR(VLOOKUP($A92,NonEConsump,D$73,FALSE)/VLOOKUP($A92,IndCons,D$73,FALSE)),0,VLOOKUP($A92,NonEConsump,D$73,FALSE)/VLOOKUP($A92,IndCons,D$73,FALSE))</f>
        <v/>
      </c>
      <c r="E92" s="111">
        <f>IF(ISERROR(VLOOKUP($A92,NonEConsump,E$73,FALSE)/VLOOKUP($A92,IndCons,E$73,FALSE)),0,VLOOKUP($A92,NonEConsump,E$73,FALSE)/VLOOKUP($A92,IndCons,E$73,FALSE))</f>
        <v/>
      </c>
      <c r="F92" s="111">
        <f>IF(ISERROR(VLOOKUP($A92,NonEConsump,F$73,FALSE)/VLOOKUP($A92,IndCons,F$73,FALSE)),0,VLOOKUP($A92,NonEConsump,F$73,FALSE)/VLOOKUP($A92,IndCons,F$73,FALSE))</f>
        <v/>
      </c>
      <c r="G92" s="111">
        <f>IF(ISERROR(VLOOKUP($A92,NonEConsump,G$73,FALSE)/VLOOKUP($A92,IndCons,G$73,FALSE)),0,VLOOKUP($A92,NonEConsump,G$73,FALSE)/VLOOKUP($A92,IndCons,G$73,FALSE))</f>
        <v/>
      </c>
      <c r="H92" s="111">
        <f>IF(ISERROR(VLOOKUP($A92,NonEConsump,H$73,FALSE)/VLOOKUP($A92,IndCons,H$73,FALSE)),0,VLOOKUP($A92,NonEConsump,H$73,FALSE)/VLOOKUP($A92,IndCons,H$73,FALSE))</f>
        <v/>
      </c>
      <c r="I92" s="111">
        <f>IF(ISERROR(VLOOKUP($A92,NonEConsump,I$73,FALSE)/VLOOKUP($A92,IndCons,I$73,FALSE)),0,VLOOKUP($A92,NonEConsump,I$73,FALSE)/VLOOKUP($A92,IndCons,I$73,FALSE))</f>
        <v/>
      </c>
      <c r="J92" s="111">
        <f>IF(ISERROR(VLOOKUP($A92,NonEConsump,J$73,FALSE)/VLOOKUP($A92,IndCons,J$73,FALSE)),0,VLOOKUP($A92,NonEConsump,J$73,FALSE)/VLOOKUP($A92,IndCons,J$73,FALSE))</f>
        <v/>
      </c>
      <c r="K92" s="111">
        <f>IF(ISERROR(VLOOKUP($A92,NonEConsump,K$73,FALSE)/VLOOKUP($A92,IndCons,K$73,FALSE)),0,VLOOKUP($A92,NonEConsump,K$73,FALSE)/VLOOKUP($A92,IndCons,K$73,FALSE))</f>
        <v/>
      </c>
      <c r="L92" s="111">
        <f>IF(ISERROR(VLOOKUP($A92,NonEConsump,L$73,FALSE)/VLOOKUP($A92,IndCons,L$73,FALSE)),0,VLOOKUP($A92,NonEConsump,L$73,FALSE)/VLOOKUP($A92,IndCons,L$73,FALSE))</f>
        <v/>
      </c>
      <c r="M92" s="111">
        <f>IF(ISERROR(VLOOKUP($A92,NonEConsump,M$73,FALSE)/VLOOKUP($A92,IndCons,M$73,FALSE)),0,VLOOKUP($A92,NonEConsump,M$73,FALSE)/VLOOKUP($A92,IndCons,M$73,FALSE))</f>
        <v/>
      </c>
      <c r="N92" s="111">
        <f>IF(ISERROR(VLOOKUP($A92,NonEConsump,N$73,FALSE)/VLOOKUP($A92,IndCons,N$73,FALSE)),0,VLOOKUP($A92,NonEConsump,N$73,FALSE)/VLOOKUP($A92,IndCons,N$73,FALSE))</f>
        <v/>
      </c>
      <c r="O92" s="111">
        <f>IF(ISERROR(VLOOKUP($A92,NonEConsump,O$73,FALSE)/VLOOKUP($A92,IndCons,O$73,FALSE)),0,VLOOKUP($A92,NonEConsump,O$73,FALSE)/VLOOKUP($A92,IndCons,O$73,FALSE))</f>
        <v/>
      </c>
      <c r="P92" s="111">
        <f>IF(ISERROR(VLOOKUP($A92,NonEConsump,P$73,FALSE)/VLOOKUP($A92,IndCons,P$73,FALSE)),0,VLOOKUP($A92,NonEConsump,P$73,FALSE)/VLOOKUP($A92,IndCons,P$73,FALSE))</f>
        <v/>
      </c>
      <c r="Q92" s="111">
        <f>IF(ISERROR(VLOOKUP($A92,NonEConsump,Q$73,FALSE)/VLOOKUP($A92,IndCons,Q$73,FALSE)),0,VLOOKUP($A92,NonEConsump,Q$73,FALSE)/VLOOKUP($A92,IndCons,Q$73,FALSE))</f>
        <v/>
      </c>
      <c r="R92" s="111">
        <f>IF(ISERROR(VLOOKUP($A92,NonEConsump,R$73,FALSE)/VLOOKUP($A92,IndCons,R$73,FALSE)),0,VLOOKUP($A92,NonEConsump,R$73,FALSE)/VLOOKUP($A92,IndCons,R$73,FALSE))</f>
        <v/>
      </c>
      <c r="S92" s="111">
        <f>IF(ISERROR(VLOOKUP($A92,NonEConsump,S$73,FALSE)/VLOOKUP($A92,IndCons,S$73,FALSE)),0,VLOOKUP($A92,NonEConsump,S$73,FALSE)/VLOOKUP($A92,IndCons,S$73,FALSE))</f>
        <v/>
      </c>
      <c r="T92" s="111">
        <f>IF(ISERROR(VLOOKUP($A92,NonEConsump,T$73,FALSE)/VLOOKUP($A92,IndCons,T$73,FALSE)),0,VLOOKUP($A92,NonEConsump,T$73,FALSE)/VLOOKUP($A92,IndCons,T$73,FALSE))</f>
        <v/>
      </c>
      <c r="U92" s="111">
        <f>IF(ISERROR(VLOOKUP($A92,NonEConsump,U$73,FALSE)/VLOOKUP($A92,IndCons,U$73,FALSE)),0,VLOOKUP($A92,NonEConsump,U$73,FALSE)/VLOOKUP($A92,IndCons,U$73,FALSE))</f>
        <v/>
      </c>
      <c r="V92" s="111">
        <f>IF(ISERROR(VLOOKUP($A92,NonEConsump,V$73,FALSE)/VLOOKUP($A92,IndCons,V$73,FALSE)),0,VLOOKUP($A92,NonEConsump,V$73,FALSE)/VLOOKUP($A92,IndCons,V$73,FALSE))</f>
        <v/>
      </c>
      <c r="W92" s="111">
        <f>IF(ISERROR(VLOOKUP($A92,NonEConsump,W$73,FALSE)/VLOOKUP($A92,IndCons,W$73,FALSE)),0,VLOOKUP($A92,NonEConsump,W$73,FALSE)/VLOOKUP($A92,IndCons,W$73,FALSE))</f>
        <v/>
      </c>
      <c r="X92" s="111">
        <f>IF(ISERROR(VLOOKUP($A92,NonEConsump,X$73,FALSE)/VLOOKUP($A92,IndCons,X$73,FALSE)),0,VLOOKUP($A92,NonEConsump,X$73,FALSE)/VLOOKUP($A92,IndCons,X$73,FALSE))</f>
        <v/>
      </c>
      <c r="Y92" s="111">
        <f>IF(ISERROR(VLOOKUP($A92,NonEConsump,Y$73,FALSE)/VLOOKUP($A92,IndCons,Y$73,FALSE)),0,VLOOKUP($A92,NonEConsump,Y$73,FALSE)/VLOOKUP($A92,IndCons,Y$73,FALSE))</f>
        <v/>
      </c>
      <c r="Z92" s="111">
        <f>IF(ISERROR(VLOOKUP($A92,NonEConsump,Z$73,FALSE)/VLOOKUP($A92,IndCons,Z$73,FALSE)),0,VLOOKUP($A92,NonEConsump,Z$73,FALSE)/VLOOKUP($A92,IndCons,Z$73,FALSE))</f>
        <v/>
      </c>
      <c r="AA92" s="111">
        <f>IF(ISERROR(VLOOKUP($A92,NonEConsump,AA$73,FALSE)/VLOOKUP($A92,IndCons,AA$73,FALSE)),0,VLOOKUP($A92,NonEConsump,AA$73,FALSE)/VLOOKUP($A92,IndCons,AA$73,FALSE))</f>
        <v/>
      </c>
      <c r="AB92" s="111">
        <f>IF(ISERROR(VLOOKUP($A92,NonEConsump,AB$73,FALSE)/VLOOKUP($A92,IndCons,AB$73,FALSE)),0,VLOOKUP($A92,NonEConsump,AB$73,FALSE)/VLOOKUP($A92,IndCons,AB$73,FALSE))</f>
        <v/>
      </c>
      <c r="AC92" s="111">
        <f>IF(ISERROR(VLOOKUP($A92,NonEConsump,AC$73,FALSE)/VLOOKUP($A92,IndCons,AC$73,FALSE)),0,VLOOKUP($A92,NonEConsump,AC$73,FALSE)/VLOOKUP($A92,IndCons,AC$73,FALSE))</f>
        <v/>
      </c>
      <c r="AD92" s="111">
        <f>IF(ISERROR(VLOOKUP($A92,NonEConsump,AD$73,FALSE)/VLOOKUP($A92,IndCons,AD$73,FALSE)),0,VLOOKUP($A92,NonEConsump,AD$73,FALSE)/VLOOKUP($A92,IndCons,AD$73,FALSE))</f>
        <v/>
      </c>
      <c r="AE92" s="111" t="n"/>
      <c r="AF92" s="112" t="n"/>
    </row>
    <row r="93">
      <c r="A93" s="95" t="inlineStr">
        <is>
          <t>Aviation Gasoline Blending Components</t>
        </is>
      </c>
      <c r="B93" s="106">
        <f>IF(ISERROR(VLOOKUP($A93,NonEConsump,B$73,FALSE)/VLOOKUP($A93,IndCons,B$73,FALSE)),0,VLOOKUP($A93,NonEConsump,B$73,FALSE)/VLOOKUP($A93,IndCons,B$73,FALSE))</f>
        <v/>
      </c>
      <c r="C93" s="106">
        <f>IF(ISERROR(VLOOKUP($A93,NonEConsump,C$73,FALSE)/VLOOKUP($A93,IndCons,C$73,FALSE)),0,VLOOKUP($A93,NonEConsump,C$73,FALSE)/VLOOKUP($A93,IndCons,C$73,FALSE))</f>
        <v/>
      </c>
      <c r="D93" s="106">
        <f>IF(ISERROR(VLOOKUP($A93,NonEConsump,D$73,FALSE)/VLOOKUP($A93,IndCons,D$73,FALSE)),0,VLOOKUP($A93,NonEConsump,D$73,FALSE)/VLOOKUP($A93,IndCons,D$73,FALSE))</f>
        <v/>
      </c>
      <c r="E93" s="106">
        <f>IF(ISERROR(VLOOKUP($A93,NonEConsump,E$73,FALSE)/VLOOKUP($A93,IndCons,E$73,FALSE)),0,VLOOKUP($A93,NonEConsump,E$73,FALSE)/VLOOKUP($A93,IndCons,E$73,FALSE))</f>
        <v/>
      </c>
      <c r="F93" s="106">
        <f>IF(ISERROR(VLOOKUP($A93,NonEConsump,F$73,FALSE)/VLOOKUP($A93,IndCons,F$73,FALSE)),0,VLOOKUP($A93,NonEConsump,F$73,FALSE)/VLOOKUP($A93,IndCons,F$73,FALSE))</f>
        <v/>
      </c>
      <c r="G93" s="106">
        <f>IF(ISERROR(VLOOKUP($A93,NonEConsump,G$73,FALSE)/VLOOKUP($A93,IndCons,G$73,FALSE)),0,VLOOKUP($A93,NonEConsump,G$73,FALSE)/VLOOKUP($A93,IndCons,G$73,FALSE))</f>
        <v/>
      </c>
      <c r="H93" s="106">
        <f>IF(ISERROR(VLOOKUP($A93,NonEConsump,H$73,FALSE)/VLOOKUP($A93,IndCons,H$73,FALSE)),0,VLOOKUP($A93,NonEConsump,H$73,FALSE)/VLOOKUP($A93,IndCons,H$73,FALSE))</f>
        <v/>
      </c>
      <c r="I93" s="106">
        <f>IF(ISERROR(VLOOKUP($A93,NonEConsump,I$73,FALSE)/VLOOKUP($A93,IndCons,I$73,FALSE)),0,VLOOKUP($A93,NonEConsump,I$73,FALSE)/VLOOKUP($A93,IndCons,I$73,FALSE))</f>
        <v/>
      </c>
      <c r="J93" s="106">
        <f>IF(ISERROR(VLOOKUP($A93,NonEConsump,J$73,FALSE)/VLOOKUP($A93,IndCons,J$73,FALSE)),0,VLOOKUP($A93,NonEConsump,J$73,FALSE)/VLOOKUP($A93,IndCons,J$73,FALSE))</f>
        <v/>
      </c>
      <c r="K93" s="106">
        <f>IF(ISERROR(VLOOKUP($A93,NonEConsump,K$73,FALSE)/VLOOKUP($A93,IndCons,K$73,FALSE)),0,VLOOKUP($A93,NonEConsump,K$73,FALSE)/VLOOKUP($A93,IndCons,K$73,FALSE))</f>
        <v/>
      </c>
      <c r="L93" s="106">
        <f>IF(ISERROR(VLOOKUP($A93,NonEConsump,L$73,FALSE)/VLOOKUP($A93,IndCons,L$73,FALSE)),0,VLOOKUP($A93,NonEConsump,L$73,FALSE)/VLOOKUP($A93,IndCons,L$73,FALSE))</f>
        <v/>
      </c>
      <c r="M93" s="106">
        <f>IF(ISERROR(VLOOKUP($A93,NonEConsump,M$73,FALSE)/VLOOKUP($A93,IndCons,M$73,FALSE)),0,VLOOKUP($A93,NonEConsump,M$73,FALSE)/VLOOKUP($A93,IndCons,M$73,FALSE))</f>
        <v/>
      </c>
      <c r="N93" s="106">
        <f>IF(ISERROR(VLOOKUP($A93,NonEConsump,N$73,FALSE)/VLOOKUP($A93,IndCons,N$73,FALSE)),0,VLOOKUP($A93,NonEConsump,N$73,FALSE)/VLOOKUP($A93,IndCons,N$73,FALSE))</f>
        <v/>
      </c>
      <c r="O93" s="106">
        <f>IF(ISERROR(VLOOKUP($A93,NonEConsump,O$73,FALSE)/VLOOKUP($A93,IndCons,O$73,FALSE)),0,VLOOKUP($A93,NonEConsump,O$73,FALSE)/VLOOKUP($A93,IndCons,O$73,FALSE))</f>
        <v/>
      </c>
      <c r="P93" s="106">
        <f>IF(ISERROR(VLOOKUP($A93,NonEConsump,P$73,FALSE)/VLOOKUP($A93,IndCons,P$73,FALSE)),0,VLOOKUP($A93,NonEConsump,P$73,FALSE)/VLOOKUP($A93,IndCons,P$73,FALSE))</f>
        <v/>
      </c>
      <c r="Q93" s="106">
        <f>IF(ISERROR(VLOOKUP($A93,NonEConsump,Q$73,FALSE)/VLOOKUP($A93,IndCons,Q$73,FALSE)),0,VLOOKUP($A93,NonEConsump,Q$73,FALSE)/VLOOKUP($A93,IndCons,Q$73,FALSE))</f>
        <v/>
      </c>
      <c r="R93" s="106">
        <f>IF(ISERROR(VLOOKUP($A93,NonEConsump,R$73,FALSE)/VLOOKUP($A93,IndCons,R$73,FALSE)),0,VLOOKUP($A93,NonEConsump,R$73,FALSE)/VLOOKUP($A93,IndCons,R$73,FALSE))</f>
        <v/>
      </c>
      <c r="S93" s="106">
        <f>IF(ISERROR(VLOOKUP($A93,NonEConsump,S$73,FALSE)/VLOOKUP($A93,IndCons,S$73,FALSE)),0,VLOOKUP($A93,NonEConsump,S$73,FALSE)/VLOOKUP($A93,IndCons,S$73,FALSE))</f>
        <v/>
      </c>
      <c r="T93" s="106">
        <f>IF(ISERROR(VLOOKUP($A93,NonEConsump,T$73,FALSE)/VLOOKUP($A93,IndCons,T$73,FALSE)),0,VLOOKUP($A93,NonEConsump,T$73,FALSE)/VLOOKUP($A93,IndCons,T$73,FALSE))</f>
        <v/>
      </c>
      <c r="U93" s="106">
        <f>IF(ISERROR(VLOOKUP($A93,NonEConsump,U$73,FALSE)/VLOOKUP($A93,IndCons,U$73,FALSE)),0,VLOOKUP($A93,NonEConsump,U$73,FALSE)/VLOOKUP($A93,IndCons,U$73,FALSE))</f>
        <v/>
      </c>
      <c r="V93" s="106">
        <f>IF(ISERROR(VLOOKUP($A93,NonEConsump,V$73,FALSE)/VLOOKUP($A93,IndCons,V$73,FALSE)),0,VLOOKUP($A93,NonEConsump,V$73,FALSE)/VLOOKUP($A93,IndCons,V$73,FALSE))</f>
        <v/>
      </c>
      <c r="W93" s="106">
        <f>IF(ISERROR(VLOOKUP($A93,NonEConsump,W$73,FALSE)/VLOOKUP($A93,IndCons,W$73,FALSE)),0,VLOOKUP($A93,NonEConsump,W$73,FALSE)/VLOOKUP($A93,IndCons,W$73,FALSE))</f>
        <v/>
      </c>
      <c r="X93" s="106">
        <f>IF(ISERROR(VLOOKUP($A93,NonEConsump,X$73,FALSE)/VLOOKUP($A93,IndCons,X$73,FALSE)),0,VLOOKUP($A93,NonEConsump,X$73,FALSE)/VLOOKUP($A93,IndCons,X$73,FALSE))</f>
        <v/>
      </c>
      <c r="Y93" s="106">
        <f>IF(ISERROR(VLOOKUP($A93,NonEConsump,Y$73,FALSE)/VLOOKUP($A93,IndCons,Y$73,FALSE)),0,VLOOKUP($A93,NonEConsump,Y$73,FALSE)/VLOOKUP($A93,IndCons,Y$73,FALSE))</f>
        <v/>
      </c>
      <c r="Z93" s="106">
        <f>IF(ISERROR(VLOOKUP($A93,NonEConsump,Z$73,FALSE)/VLOOKUP($A93,IndCons,Z$73,FALSE)),0,VLOOKUP($A93,NonEConsump,Z$73,FALSE)/VLOOKUP($A93,IndCons,Z$73,FALSE))</f>
        <v/>
      </c>
      <c r="AA93" s="106">
        <f>IF(ISERROR(VLOOKUP($A93,NonEConsump,AA$73,FALSE)/VLOOKUP($A93,IndCons,AA$73,FALSE)),0,VLOOKUP($A93,NonEConsump,AA$73,FALSE)/VLOOKUP($A93,IndCons,AA$73,FALSE))</f>
        <v/>
      </c>
      <c r="AB93" s="106">
        <f>IF(ISERROR(VLOOKUP($A93,NonEConsump,AB$73,FALSE)/VLOOKUP($A93,IndCons,AB$73,FALSE)),0,VLOOKUP($A93,NonEConsump,AB$73,FALSE)/VLOOKUP($A93,IndCons,AB$73,FALSE))</f>
        <v/>
      </c>
      <c r="AC93" s="106">
        <f>IF(ISERROR(VLOOKUP($A93,NonEConsump,AC$73,FALSE)/VLOOKUP($A93,IndCons,AC$73,FALSE)),0,VLOOKUP($A93,NonEConsump,AC$73,FALSE)/VLOOKUP($A93,IndCons,AC$73,FALSE))</f>
        <v/>
      </c>
      <c r="AD93" s="106">
        <f>IF(ISERROR(VLOOKUP($A93,NonEConsump,AD$73,FALSE)/VLOOKUP($A93,IndCons,AD$73,FALSE)),0,VLOOKUP($A93,NonEConsump,AD$73,FALSE)/VLOOKUP($A93,IndCons,AD$73,FALSE))</f>
        <v/>
      </c>
      <c r="AE93" s="106" t="n"/>
      <c r="AF93" s="107" t="n"/>
    </row>
    <row r="94">
      <c r="A94" s="95" t="inlineStr">
        <is>
          <t>Crude Oil</t>
        </is>
      </c>
      <c r="B94" s="106">
        <f>IF(ISERROR(VLOOKUP($A94,NonEConsump,B$73,FALSE)/VLOOKUP($A94,IndCons,B$73,FALSE)),0,VLOOKUP($A94,NonEConsump,B$73,FALSE)/VLOOKUP($A94,IndCons,B$73,FALSE))</f>
        <v/>
      </c>
      <c r="C94" s="106">
        <f>IF(ISERROR(VLOOKUP($A94,NonEConsump,C$73,FALSE)/VLOOKUP($A94,IndCons,C$73,FALSE)),0,VLOOKUP($A94,NonEConsump,C$73,FALSE)/VLOOKUP($A94,IndCons,C$73,FALSE))</f>
        <v/>
      </c>
      <c r="D94" s="106">
        <f>IF(ISERROR(VLOOKUP($A94,NonEConsump,D$73,FALSE)/VLOOKUP($A94,IndCons,D$73,FALSE)),0,VLOOKUP($A94,NonEConsump,D$73,FALSE)/VLOOKUP($A94,IndCons,D$73,FALSE))</f>
        <v/>
      </c>
      <c r="E94" s="106">
        <f>IF(ISERROR(VLOOKUP($A94,NonEConsump,E$73,FALSE)/VLOOKUP($A94,IndCons,E$73,FALSE)),0,VLOOKUP($A94,NonEConsump,E$73,FALSE)/VLOOKUP($A94,IndCons,E$73,FALSE))</f>
        <v/>
      </c>
      <c r="F94" s="106">
        <f>IF(ISERROR(VLOOKUP($A94,NonEConsump,F$73,FALSE)/VLOOKUP($A94,IndCons,F$73,FALSE)),0,VLOOKUP($A94,NonEConsump,F$73,FALSE)/VLOOKUP($A94,IndCons,F$73,FALSE))</f>
        <v/>
      </c>
      <c r="G94" s="106">
        <f>IF(ISERROR(VLOOKUP($A94,NonEConsump,G$73,FALSE)/VLOOKUP($A94,IndCons,G$73,FALSE)),0,VLOOKUP($A94,NonEConsump,G$73,FALSE)/VLOOKUP($A94,IndCons,G$73,FALSE))</f>
        <v/>
      </c>
      <c r="H94" s="106">
        <f>IF(ISERROR(VLOOKUP($A94,NonEConsump,H$73,FALSE)/VLOOKUP($A94,IndCons,H$73,FALSE)),0,VLOOKUP($A94,NonEConsump,H$73,FALSE)/VLOOKUP($A94,IndCons,H$73,FALSE))</f>
        <v/>
      </c>
      <c r="I94" s="106">
        <f>IF(ISERROR(VLOOKUP($A94,NonEConsump,I$73,FALSE)/VLOOKUP($A94,IndCons,I$73,FALSE)),0,VLOOKUP($A94,NonEConsump,I$73,FALSE)/VLOOKUP($A94,IndCons,I$73,FALSE))</f>
        <v/>
      </c>
      <c r="J94" s="106">
        <f>IF(ISERROR(VLOOKUP($A94,NonEConsump,J$73,FALSE)/VLOOKUP($A94,IndCons,J$73,FALSE)),0,VLOOKUP($A94,NonEConsump,J$73,FALSE)/VLOOKUP($A94,IndCons,J$73,FALSE))</f>
        <v/>
      </c>
      <c r="K94" s="106">
        <f>IF(ISERROR(VLOOKUP($A94,NonEConsump,K$73,FALSE)/VLOOKUP($A94,IndCons,K$73,FALSE)),0,VLOOKUP($A94,NonEConsump,K$73,FALSE)/VLOOKUP($A94,IndCons,K$73,FALSE))</f>
        <v/>
      </c>
      <c r="L94" s="106">
        <f>IF(ISERROR(VLOOKUP($A94,NonEConsump,L$73,FALSE)/VLOOKUP($A94,IndCons,L$73,FALSE)),0,VLOOKUP($A94,NonEConsump,L$73,FALSE)/VLOOKUP($A94,IndCons,L$73,FALSE))</f>
        <v/>
      </c>
      <c r="M94" s="106">
        <f>IF(ISERROR(VLOOKUP($A94,NonEConsump,M$73,FALSE)/VLOOKUP($A94,IndCons,M$73,FALSE)),0,VLOOKUP($A94,NonEConsump,M$73,FALSE)/VLOOKUP($A94,IndCons,M$73,FALSE))</f>
        <v/>
      </c>
      <c r="N94" s="106">
        <f>IF(ISERROR(VLOOKUP($A94,NonEConsump,N$73,FALSE)/VLOOKUP($A94,IndCons,N$73,FALSE)),0,VLOOKUP($A94,NonEConsump,N$73,FALSE)/VLOOKUP($A94,IndCons,N$73,FALSE))</f>
        <v/>
      </c>
      <c r="O94" s="106">
        <f>IF(ISERROR(VLOOKUP($A94,NonEConsump,O$73,FALSE)/VLOOKUP($A94,IndCons,O$73,FALSE)),0,VLOOKUP($A94,NonEConsump,O$73,FALSE)/VLOOKUP($A94,IndCons,O$73,FALSE))</f>
        <v/>
      </c>
      <c r="P94" s="106">
        <f>IF(ISERROR(VLOOKUP($A94,NonEConsump,P$73,FALSE)/VLOOKUP($A94,IndCons,P$73,FALSE)),0,VLOOKUP($A94,NonEConsump,P$73,FALSE)/VLOOKUP($A94,IndCons,P$73,FALSE))</f>
        <v/>
      </c>
      <c r="Q94" s="106">
        <f>IF(ISERROR(VLOOKUP($A94,NonEConsump,Q$73,FALSE)/VLOOKUP($A94,IndCons,Q$73,FALSE)),0,VLOOKUP($A94,NonEConsump,Q$73,FALSE)/VLOOKUP($A94,IndCons,Q$73,FALSE))</f>
        <v/>
      </c>
      <c r="R94" s="106">
        <f>IF(ISERROR(VLOOKUP($A94,NonEConsump,R$73,FALSE)/VLOOKUP($A94,IndCons,R$73,FALSE)),0,VLOOKUP($A94,NonEConsump,R$73,FALSE)/VLOOKUP($A94,IndCons,R$73,FALSE))</f>
        <v/>
      </c>
      <c r="S94" s="106">
        <f>IF(ISERROR(VLOOKUP($A94,NonEConsump,S$73,FALSE)/VLOOKUP($A94,IndCons,S$73,FALSE)),0,VLOOKUP($A94,NonEConsump,S$73,FALSE)/VLOOKUP($A94,IndCons,S$73,FALSE))</f>
        <v/>
      </c>
      <c r="T94" s="106">
        <f>IF(ISERROR(VLOOKUP($A94,NonEConsump,T$73,FALSE)/VLOOKUP($A94,IndCons,T$73,FALSE)),0,VLOOKUP($A94,NonEConsump,T$73,FALSE)/VLOOKUP($A94,IndCons,T$73,FALSE))</f>
        <v/>
      </c>
      <c r="U94" s="106">
        <f>IF(ISERROR(VLOOKUP($A94,NonEConsump,U$73,FALSE)/VLOOKUP($A94,IndCons,U$73,FALSE)),0,VLOOKUP($A94,NonEConsump,U$73,FALSE)/VLOOKUP($A94,IndCons,U$73,FALSE))</f>
        <v/>
      </c>
      <c r="V94" s="106">
        <f>IF(ISERROR(VLOOKUP($A94,NonEConsump,V$73,FALSE)/VLOOKUP($A94,IndCons,V$73,FALSE)),0,VLOOKUP($A94,NonEConsump,V$73,FALSE)/VLOOKUP($A94,IndCons,V$73,FALSE))</f>
        <v/>
      </c>
      <c r="W94" s="106">
        <f>IF(ISERROR(VLOOKUP($A94,NonEConsump,W$73,FALSE)/VLOOKUP($A94,IndCons,W$73,FALSE)),0,VLOOKUP($A94,NonEConsump,W$73,FALSE)/VLOOKUP($A94,IndCons,W$73,FALSE))</f>
        <v/>
      </c>
      <c r="X94" s="106">
        <f>IF(ISERROR(VLOOKUP($A94,NonEConsump,X$73,FALSE)/VLOOKUP($A94,IndCons,X$73,FALSE)),0,VLOOKUP($A94,NonEConsump,X$73,FALSE)/VLOOKUP($A94,IndCons,X$73,FALSE))</f>
        <v/>
      </c>
      <c r="Y94" s="106">
        <f>IF(ISERROR(VLOOKUP($A94,NonEConsump,Y$73,FALSE)/VLOOKUP($A94,IndCons,Y$73,FALSE)),0,VLOOKUP($A94,NonEConsump,Y$73,FALSE)/VLOOKUP($A94,IndCons,Y$73,FALSE))</f>
        <v/>
      </c>
      <c r="Z94" s="106">
        <f>IF(ISERROR(VLOOKUP($A94,NonEConsump,Z$73,FALSE)/VLOOKUP($A94,IndCons,Z$73,FALSE)),0,VLOOKUP($A94,NonEConsump,Z$73,FALSE)/VLOOKUP($A94,IndCons,Z$73,FALSE))</f>
        <v/>
      </c>
      <c r="AA94" s="106">
        <f>IF(ISERROR(VLOOKUP($A94,NonEConsump,AA$73,FALSE)/VLOOKUP($A94,IndCons,AA$73,FALSE)),0,VLOOKUP($A94,NonEConsump,AA$73,FALSE)/VLOOKUP($A94,IndCons,AA$73,FALSE))</f>
        <v/>
      </c>
      <c r="AB94" s="106">
        <f>IF(ISERROR(VLOOKUP($A94,NonEConsump,AB$73,FALSE)/VLOOKUP($A94,IndCons,AB$73,FALSE)),0,VLOOKUP($A94,NonEConsump,AB$73,FALSE)/VLOOKUP($A94,IndCons,AB$73,FALSE))</f>
        <v/>
      </c>
      <c r="AC94" s="106">
        <f>IF(ISERROR(VLOOKUP($A94,NonEConsump,AC$73,FALSE)/VLOOKUP($A94,IndCons,AC$73,FALSE)),0,VLOOKUP($A94,NonEConsump,AC$73,FALSE)/VLOOKUP($A94,IndCons,AC$73,FALSE))</f>
        <v/>
      </c>
      <c r="AD94" s="106">
        <f>IF(ISERROR(VLOOKUP($A94,NonEConsump,AD$73,FALSE)/VLOOKUP($A94,IndCons,AD$73,FALSE)),0,VLOOKUP($A94,NonEConsump,AD$73,FALSE)/VLOOKUP($A94,IndCons,AD$73,FALSE))</f>
        <v/>
      </c>
      <c r="AE94" s="106" t="n"/>
      <c r="AF94" s="107" t="n"/>
    </row>
    <row r="95">
      <c r="A95" s="95" t="inlineStr">
        <is>
          <t>Kerosene</t>
        </is>
      </c>
      <c r="B95" s="106">
        <f>IF(ISERROR(VLOOKUP($A95,NonEConsump,B$73,FALSE)/VLOOKUP($A95,IndCons,B$73,FALSE)),0,VLOOKUP($A95,NonEConsump,B$73,FALSE)/VLOOKUP($A95,IndCons,B$73,FALSE))</f>
        <v/>
      </c>
      <c r="C95" s="106">
        <f>IF(ISERROR(VLOOKUP($A95,NonEConsump,C$73,FALSE)/VLOOKUP($A95,IndCons,C$73,FALSE)),0,VLOOKUP($A95,NonEConsump,C$73,FALSE)/VLOOKUP($A95,IndCons,C$73,FALSE))</f>
        <v/>
      </c>
      <c r="D95" s="106">
        <f>IF(ISERROR(VLOOKUP($A95,NonEConsump,D$73,FALSE)/VLOOKUP($A95,IndCons,D$73,FALSE)),0,VLOOKUP($A95,NonEConsump,D$73,FALSE)/VLOOKUP($A95,IndCons,D$73,FALSE))</f>
        <v/>
      </c>
      <c r="E95" s="106">
        <f>IF(ISERROR(VLOOKUP($A95,NonEConsump,E$73,FALSE)/VLOOKUP($A95,IndCons,E$73,FALSE)),0,VLOOKUP($A95,NonEConsump,E$73,FALSE)/VLOOKUP($A95,IndCons,E$73,FALSE))</f>
        <v/>
      </c>
      <c r="F95" s="106">
        <f>IF(ISERROR(VLOOKUP($A95,NonEConsump,F$73,FALSE)/VLOOKUP($A95,IndCons,F$73,FALSE)),0,VLOOKUP($A95,NonEConsump,F$73,FALSE)/VLOOKUP($A95,IndCons,F$73,FALSE))</f>
        <v/>
      </c>
      <c r="G95" s="106">
        <f>IF(ISERROR(VLOOKUP($A95,NonEConsump,G$73,FALSE)/VLOOKUP($A95,IndCons,G$73,FALSE)),0,VLOOKUP($A95,NonEConsump,G$73,FALSE)/VLOOKUP($A95,IndCons,G$73,FALSE))</f>
        <v/>
      </c>
      <c r="H95" s="106">
        <f>IF(ISERROR(VLOOKUP($A95,NonEConsump,H$73,FALSE)/VLOOKUP($A95,IndCons,H$73,FALSE)),0,VLOOKUP($A95,NonEConsump,H$73,FALSE)/VLOOKUP($A95,IndCons,H$73,FALSE))</f>
        <v/>
      </c>
      <c r="I95" s="106">
        <f>IF(ISERROR(VLOOKUP($A95,NonEConsump,I$73,FALSE)/VLOOKUP($A95,IndCons,I$73,FALSE)),0,VLOOKUP($A95,NonEConsump,I$73,FALSE)/VLOOKUP($A95,IndCons,I$73,FALSE))</f>
        <v/>
      </c>
      <c r="J95" s="106">
        <f>IF(ISERROR(VLOOKUP($A95,NonEConsump,J$73,FALSE)/VLOOKUP($A95,IndCons,J$73,FALSE)),0,VLOOKUP($A95,NonEConsump,J$73,FALSE)/VLOOKUP($A95,IndCons,J$73,FALSE))</f>
        <v/>
      </c>
      <c r="K95" s="106">
        <f>IF(ISERROR(VLOOKUP($A95,NonEConsump,K$73,FALSE)/VLOOKUP($A95,IndCons,K$73,FALSE)),0,VLOOKUP($A95,NonEConsump,K$73,FALSE)/VLOOKUP($A95,IndCons,K$73,FALSE))</f>
        <v/>
      </c>
      <c r="L95" s="106">
        <f>IF(ISERROR(VLOOKUP($A95,NonEConsump,L$73,FALSE)/VLOOKUP($A95,IndCons,L$73,FALSE)),0,VLOOKUP($A95,NonEConsump,L$73,FALSE)/VLOOKUP($A95,IndCons,L$73,FALSE))</f>
        <v/>
      </c>
      <c r="M95" s="106">
        <f>IF(ISERROR(VLOOKUP($A95,NonEConsump,M$73,FALSE)/VLOOKUP($A95,IndCons,M$73,FALSE)),0,VLOOKUP($A95,NonEConsump,M$73,FALSE)/VLOOKUP($A95,IndCons,M$73,FALSE))</f>
        <v/>
      </c>
      <c r="N95" s="106">
        <f>IF(ISERROR(VLOOKUP($A95,NonEConsump,N$73,FALSE)/VLOOKUP($A95,IndCons,N$73,FALSE)),0,VLOOKUP($A95,NonEConsump,N$73,FALSE)/VLOOKUP($A95,IndCons,N$73,FALSE))</f>
        <v/>
      </c>
      <c r="O95" s="106">
        <f>IF(ISERROR(VLOOKUP($A95,NonEConsump,O$73,FALSE)/VLOOKUP($A95,IndCons,O$73,FALSE)),0,VLOOKUP($A95,NonEConsump,O$73,FALSE)/VLOOKUP($A95,IndCons,O$73,FALSE))</f>
        <v/>
      </c>
      <c r="P95" s="106">
        <f>IF(ISERROR(VLOOKUP($A95,NonEConsump,P$73,FALSE)/VLOOKUP($A95,IndCons,P$73,FALSE)),0,VLOOKUP($A95,NonEConsump,P$73,FALSE)/VLOOKUP($A95,IndCons,P$73,FALSE))</f>
        <v/>
      </c>
      <c r="Q95" s="106">
        <f>IF(ISERROR(VLOOKUP($A95,NonEConsump,Q$73,FALSE)/VLOOKUP($A95,IndCons,Q$73,FALSE)),0,VLOOKUP($A95,NonEConsump,Q$73,FALSE)/VLOOKUP($A95,IndCons,Q$73,FALSE))</f>
        <v/>
      </c>
      <c r="R95" s="106">
        <f>IF(ISERROR(VLOOKUP($A95,NonEConsump,R$73,FALSE)/VLOOKUP($A95,IndCons,R$73,FALSE)),0,VLOOKUP($A95,NonEConsump,R$73,FALSE)/VLOOKUP($A95,IndCons,R$73,FALSE))</f>
        <v/>
      </c>
      <c r="S95" s="106">
        <f>IF(ISERROR(VLOOKUP($A95,NonEConsump,S$73,FALSE)/VLOOKUP($A95,IndCons,S$73,FALSE)),0,VLOOKUP($A95,NonEConsump,S$73,FALSE)/VLOOKUP($A95,IndCons,S$73,FALSE))</f>
        <v/>
      </c>
      <c r="T95" s="106">
        <f>IF(ISERROR(VLOOKUP($A95,NonEConsump,T$73,FALSE)/VLOOKUP($A95,IndCons,T$73,FALSE)),0,VLOOKUP($A95,NonEConsump,T$73,FALSE)/VLOOKUP($A95,IndCons,T$73,FALSE))</f>
        <v/>
      </c>
      <c r="U95" s="106">
        <f>IF(ISERROR(VLOOKUP($A95,NonEConsump,U$73,FALSE)/VLOOKUP($A95,IndCons,U$73,FALSE)),0,VLOOKUP($A95,NonEConsump,U$73,FALSE)/VLOOKUP($A95,IndCons,U$73,FALSE))</f>
        <v/>
      </c>
      <c r="V95" s="106">
        <f>IF(ISERROR(VLOOKUP($A95,NonEConsump,V$73,FALSE)/VLOOKUP($A95,IndCons,V$73,FALSE)),0,VLOOKUP($A95,NonEConsump,V$73,FALSE)/VLOOKUP($A95,IndCons,V$73,FALSE))</f>
        <v/>
      </c>
      <c r="W95" s="106">
        <f>IF(ISERROR(VLOOKUP($A95,NonEConsump,W$73,FALSE)/VLOOKUP($A95,IndCons,W$73,FALSE)),0,VLOOKUP($A95,NonEConsump,W$73,FALSE)/VLOOKUP($A95,IndCons,W$73,FALSE))</f>
        <v/>
      </c>
      <c r="X95" s="106">
        <f>IF(ISERROR(VLOOKUP($A95,NonEConsump,X$73,FALSE)/VLOOKUP($A95,IndCons,X$73,FALSE)),0,VLOOKUP($A95,NonEConsump,X$73,FALSE)/VLOOKUP($A95,IndCons,X$73,FALSE))</f>
        <v/>
      </c>
      <c r="Y95" s="106">
        <f>IF(ISERROR(VLOOKUP($A95,NonEConsump,Y$73,FALSE)/VLOOKUP($A95,IndCons,Y$73,FALSE)),0,VLOOKUP($A95,NonEConsump,Y$73,FALSE)/VLOOKUP($A95,IndCons,Y$73,FALSE))</f>
        <v/>
      </c>
      <c r="Z95" s="106">
        <f>IF(ISERROR(VLOOKUP($A95,NonEConsump,Z$73,FALSE)/VLOOKUP($A95,IndCons,Z$73,FALSE)),0,VLOOKUP($A95,NonEConsump,Z$73,FALSE)/VLOOKUP($A95,IndCons,Z$73,FALSE))</f>
        <v/>
      </c>
      <c r="AA95" s="106">
        <f>IF(ISERROR(VLOOKUP($A95,NonEConsump,AA$73,FALSE)/VLOOKUP($A95,IndCons,AA$73,FALSE)),0,VLOOKUP($A95,NonEConsump,AA$73,FALSE)/VLOOKUP($A95,IndCons,AA$73,FALSE))</f>
        <v/>
      </c>
      <c r="AB95" s="106">
        <f>IF(ISERROR(VLOOKUP($A95,NonEConsump,AB$73,FALSE)/VLOOKUP($A95,IndCons,AB$73,FALSE)),0,VLOOKUP($A95,NonEConsump,AB$73,FALSE)/VLOOKUP($A95,IndCons,AB$73,FALSE))</f>
        <v/>
      </c>
      <c r="AC95" s="106">
        <f>IF(ISERROR(VLOOKUP($A95,NonEConsump,AC$73,FALSE)/VLOOKUP($A95,IndCons,AC$73,FALSE)),0,VLOOKUP($A95,NonEConsump,AC$73,FALSE)/VLOOKUP($A95,IndCons,AC$73,FALSE))</f>
        <v/>
      </c>
      <c r="AD95" s="106">
        <f>IF(ISERROR(VLOOKUP($A95,NonEConsump,AD$73,FALSE)/VLOOKUP($A95,IndCons,AD$73,FALSE)),0,VLOOKUP($A95,NonEConsump,AD$73,FALSE)/VLOOKUP($A95,IndCons,AD$73,FALSE))</f>
        <v/>
      </c>
      <c r="AE95" s="106" t="n"/>
      <c r="AF95" s="107" t="n"/>
    </row>
    <row r="96">
      <c r="A96" s="95" t="inlineStr">
        <is>
          <t>Motor Gasoline</t>
        </is>
      </c>
      <c r="B96" s="106">
        <f>IF(ISERROR(VLOOKUP($A96,NonEConsump,B$73,FALSE)/VLOOKUP($A96,IndCons,B$73,FALSE)),0,VLOOKUP($A96,NonEConsump,B$73,FALSE)/VLOOKUP($A96,IndCons,B$73,FALSE))</f>
        <v/>
      </c>
      <c r="C96" s="106">
        <f>IF(ISERROR(VLOOKUP($A96,NonEConsump,C$73,FALSE)/VLOOKUP($A96,IndCons,C$73,FALSE)),0,VLOOKUP($A96,NonEConsump,C$73,FALSE)/VLOOKUP($A96,IndCons,C$73,FALSE))</f>
        <v/>
      </c>
      <c r="D96" s="106">
        <f>IF(ISERROR(VLOOKUP($A96,NonEConsump,D$73,FALSE)/VLOOKUP($A96,IndCons,D$73,FALSE)),0,VLOOKUP($A96,NonEConsump,D$73,FALSE)/VLOOKUP($A96,IndCons,D$73,FALSE))</f>
        <v/>
      </c>
      <c r="E96" s="106">
        <f>IF(ISERROR(VLOOKUP($A96,NonEConsump,E$73,FALSE)/VLOOKUP($A96,IndCons,E$73,FALSE)),0,VLOOKUP($A96,NonEConsump,E$73,FALSE)/VLOOKUP($A96,IndCons,E$73,FALSE))</f>
        <v/>
      </c>
      <c r="F96" s="106">
        <f>IF(ISERROR(VLOOKUP($A96,NonEConsump,F$73,FALSE)/VLOOKUP($A96,IndCons,F$73,FALSE)),0,VLOOKUP($A96,NonEConsump,F$73,FALSE)/VLOOKUP($A96,IndCons,F$73,FALSE))</f>
        <v/>
      </c>
      <c r="G96" s="106">
        <f>IF(ISERROR(VLOOKUP($A96,NonEConsump,G$73,FALSE)/VLOOKUP($A96,IndCons,G$73,FALSE)),0,VLOOKUP($A96,NonEConsump,G$73,FALSE)/VLOOKUP($A96,IndCons,G$73,FALSE))</f>
        <v/>
      </c>
      <c r="H96" s="106">
        <f>IF(ISERROR(VLOOKUP($A96,NonEConsump,H$73,FALSE)/VLOOKUP($A96,IndCons,H$73,FALSE)),0,VLOOKUP($A96,NonEConsump,H$73,FALSE)/VLOOKUP($A96,IndCons,H$73,FALSE))</f>
        <v/>
      </c>
      <c r="I96" s="106">
        <f>IF(ISERROR(VLOOKUP($A96,NonEConsump,I$73,FALSE)/VLOOKUP($A96,IndCons,I$73,FALSE)),0,VLOOKUP($A96,NonEConsump,I$73,FALSE)/VLOOKUP($A96,IndCons,I$73,FALSE))</f>
        <v/>
      </c>
      <c r="J96" s="106">
        <f>IF(ISERROR(VLOOKUP($A96,NonEConsump,J$73,FALSE)/VLOOKUP($A96,IndCons,J$73,FALSE)),0,VLOOKUP($A96,NonEConsump,J$73,FALSE)/VLOOKUP($A96,IndCons,J$73,FALSE))</f>
        <v/>
      </c>
      <c r="K96" s="106">
        <f>IF(ISERROR(VLOOKUP($A96,NonEConsump,K$73,FALSE)/VLOOKUP($A96,IndCons,K$73,FALSE)),0,VLOOKUP($A96,NonEConsump,K$73,FALSE)/VLOOKUP($A96,IndCons,K$73,FALSE))</f>
        <v/>
      </c>
      <c r="L96" s="106">
        <f>IF(ISERROR(VLOOKUP($A96,NonEConsump,L$73,FALSE)/VLOOKUP($A96,IndCons,L$73,FALSE)),0,VLOOKUP($A96,NonEConsump,L$73,FALSE)/VLOOKUP($A96,IndCons,L$73,FALSE))</f>
        <v/>
      </c>
      <c r="M96" s="106">
        <f>IF(ISERROR(VLOOKUP($A96,NonEConsump,M$73,FALSE)/VLOOKUP($A96,IndCons,M$73,FALSE)),0,VLOOKUP($A96,NonEConsump,M$73,FALSE)/VLOOKUP($A96,IndCons,M$73,FALSE))</f>
        <v/>
      </c>
      <c r="N96" s="106">
        <f>IF(ISERROR(VLOOKUP($A96,NonEConsump,N$73,FALSE)/VLOOKUP($A96,IndCons,N$73,FALSE)),0,VLOOKUP($A96,NonEConsump,N$73,FALSE)/VLOOKUP($A96,IndCons,N$73,FALSE))</f>
        <v/>
      </c>
      <c r="O96" s="106">
        <f>IF(ISERROR(VLOOKUP($A96,NonEConsump,O$73,FALSE)/VLOOKUP($A96,IndCons,O$73,FALSE)),0,VLOOKUP($A96,NonEConsump,O$73,FALSE)/VLOOKUP($A96,IndCons,O$73,FALSE))</f>
        <v/>
      </c>
      <c r="P96" s="106">
        <f>IF(ISERROR(VLOOKUP($A96,NonEConsump,P$73,FALSE)/VLOOKUP($A96,IndCons,P$73,FALSE)),0,VLOOKUP($A96,NonEConsump,P$73,FALSE)/VLOOKUP($A96,IndCons,P$73,FALSE))</f>
        <v/>
      </c>
      <c r="Q96" s="106">
        <f>IF(ISERROR(VLOOKUP($A96,NonEConsump,Q$73,FALSE)/VLOOKUP($A96,IndCons,Q$73,FALSE)),0,VLOOKUP($A96,NonEConsump,Q$73,FALSE)/VLOOKUP($A96,IndCons,Q$73,FALSE))</f>
        <v/>
      </c>
      <c r="R96" s="106">
        <f>IF(ISERROR(VLOOKUP($A96,NonEConsump,R$73,FALSE)/VLOOKUP($A96,IndCons,R$73,FALSE)),0,VLOOKUP($A96,NonEConsump,R$73,FALSE)/VLOOKUP($A96,IndCons,R$73,FALSE))</f>
        <v/>
      </c>
      <c r="S96" s="106">
        <f>IF(ISERROR(VLOOKUP($A96,NonEConsump,S$73,FALSE)/VLOOKUP($A96,IndCons,S$73,FALSE)),0,VLOOKUP($A96,NonEConsump,S$73,FALSE)/VLOOKUP($A96,IndCons,S$73,FALSE))</f>
        <v/>
      </c>
      <c r="T96" s="106">
        <f>IF(ISERROR(VLOOKUP($A96,NonEConsump,T$73,FALSE)/VLOOKUP($A96,IndCons,T$73,FALSE)),0,VLOOKUP($A96,NonEConsump,T$73,FALSE)/VLOOKUP($A96,IndCons,T$73,FALSE))</f>
        <v/>
      </c>
      <c r="U96" s="106">
        <f>IF(ISERROR(VLOOKUP($A96,NonEConsump,U$73,FALSE)/VLOOKUP($A96,IndCons,U$73,FALSE)),0,VLOOKUP($A96,NonEConsump,U$73,FALSE)/VLOOKUP($A96,IndCons,U$73,FALSE))</f>
        <v/>
      </c>
      <c r="V96" s="106">
        <f>IF(ISERROR(VLOOKUP($A96,NonEConsump,V$73,FALSE)/VLOOKUP($A96,IndCons,V$73,FALSE)),0,VLOOKUP($A96,NonEConsump,V$73,FALSE)/VLOOKUP($A96,IndCons,V$73,FALSE))</f>
        <v/>
      </c>
      <c r="W96" s="106">
        <f>IF(ISERROR(VLOOKUP($A96,NonEConsump,W$73,FALSE)/VLOOKUP($A96,IndCons,W$73,FALSE)),0,VLOOKUP($A96,NonEConsump,W$73,FALSE)/VLOOKUP($A96,IndCons,W$73,FALSE))</f>
        <v/>
      </c>
      <c r="X96" s="106">
        <f>IF(ISERROR(VLOOKUP($A96,NonEConsump,X$73,FALSE)/VLOOKUP($A96,IndCons,X$73,FALSE)),0,VLOOKUP($A96,NonEConsump,X$73,FALSE)/VLOOKUP($A96,IndCons,X$73,FALSE))</f>
        <v/>
      </c>
      <c r="Y96" s="106">
        <f>IF(ISERROR(VLOOKUP($A96,NonEConsump,Y$73,FALSE)/VLOOKUP($A96,IndCons,Y$73,FALSE)),0,VLOOKUP($A96,NonEConsump,Y$73,FALSE)/VLOOKUP($A96,IndCons,Y$73,FALSE))</f>
        <v/>
      </c>
      <c r="Z96" s="106">
        <f>IF(ISERROR(VLOOKUP($A96,NonEConsump,Z$73,FALSE)/VLOOKUP($A96,IndCons,Z$73,FALSE)),0,VLOOKUP($A96,NonEConsump,Z$73,FALSE)/VLOOKUP($A96,IndCons,Z$73,FALSE))</f>
        <v/>
      </c>
      <c r="AA96" s="106">
        <f>IF(ISERROR(VLOOKUP($A96,NonEConsump,AA$73,FALSE)/VLOOKUP($A96,IndCons,AA$73,FALSE)),0,VLOOKUP($A96,NonEConsump,AA$73,FALSE)/VLOOKUP($A96,IndCons,AA$73,FALSE))</f>
        <v/>
      </c>
      <c r="AB96" s="106">
        <f>IF(ISERROR(VLOOKUP($A96,NonEConsump,AB$73,FALSE)/VLOOKUP($A96,IndCons,AB$73,FALSE)),0,VLOOKUP($A96,NonEConsump,AB$73,FALSE)/VLOOKUP($A96,IndCons,AB$73,FALSE))</f>
        <v/>
      </c>
      <c r="AC96" s="106">
        <f>IF(ISERROR(VLOOKUP($A96,NonEConsump,AC$73,FALSE)/VLOOKUP($A96,IndCons,AC$73,FALSE)),0,VLOOKUP($A96,NonEConsump,AC$73,FALSE)/VLOOKUP($A96,IndCons,AC$73,FALSE))</f>
        <v/>
      </c>
      <c r="AD96" s="106">
        <f>IF(ISERROR(VLOOKUP($A96,NonEConsump,AD$73,FALSE)/VLOOKUP($A96,IndCons,AD$73,FALSE)),0,VLOOKUP($A96,NonEConsump,AD$73,FALSE)/VLOOKUP($A96,IndCons,AD$73,FALSE))</f>
        <v/>
      </c>
      <c r="AE96" s="106" t="n"/>
      <c r="AF96" s="107" t="n"/>
    </row>
    <row r="97">
      <c r="A97" s="95" t="inlineStr">
        <is>
          <t>Motor Gasoline Blending Components</t>
        </is>
      </c>
      <c r="B97" s="106">
        <f>IF(ISERROR(VLOOKUP($A97,NonEConsump,B$73,FALSE)/VLOOKUP($A97,IndCons,B$73,FALSE)),0,VLOOKUP($A97,NonEConsump,B$73,FALSE)/VLOOKUP($A97,IndCons,B$73,FALSE))</f>
        <v/>
      </c>
      <c r="C97" s="106">
        <f>IF(ISERROR(VLOOKUP($A97,NonEConsump,C$73,FALSE)/VLOOKUP($A97,IndCons,C$73,FALSE)),0,VLOOKUP($A97,NonEConsump,C$73,FALSE)/VLOOKUP($A97,IndCons,C$73,FALSE))</f>
        <v/>
      </c>
      <c r="D97" s="106">
        <f>IF(ISERROR(VLOOKUP($A97,NonEConsump,D$73,FALSE)/VLOOKUP($A97,IndCons,D$73,FALSE)),0,VLOOKUP($A97,NonEConsump,D$73,FALSE)/VLOOKUP($A97,IndCons,D$73,FALSE))</f>
        <v/>
      </c>
      <c r="E97" s="106">
        <f>IF(ISERROR(VLOOKUP($A97,NonEConsump,E$73,FALSE)/VLOOKUP($A97,IndCons,E$73,FALSE)),0,VLOOKUP($A97,NonEConsump,E$73,FALSE)/VLOOKUP($A97,IndCons,E$73,FALSE))</f>
        <v/>
      </c>
      <c r="F97" s="106">
        <f>IF(ISERROR(VLOOKUP($A97,NonEConsump,F$73,FALSE)/VLOOKUP($A97,IndCons,F$73,FALSE)),0,VLOOKUP($A97,NonEConsump,F$73,FALSE)/VLOOKUP($A97,IndCons,F$73,FALSE))</f>
        <v/>
      </c>
      <c r="G97" s="106">
        <f>IF(ISERROR(VLOOKUP($A97,NonEConsump,G$73,FALSE)/VLOOKUP($A97,IndCons,G$73,FALSE)),0,VLOOKUP($A97,NonEConsump,G$73,FALSE)/VLOOKUP($A97,IndCons,G$73,FALSE))</f>
        <v/>
      </c>
      <c r="H97" s="106">
        <f>IF(ISERROR(VLOOKUP($A97,NonEConsump,H$73,FALSE)/VLOOKUP($A97,IndCons,H$73,FALSE)),0,VLOOKUP($A97,NonEConsump,H$73,FALSE)/VLOOKUP($A97,IndCons,H$73,FALSE))</f>
        <v/>
      </c>
      <c r="I97" s="106">
        <f>IF(ISERROR(VLOOKUP($A97,NonEConsump,I$73,FALSE)/VLOOKUP($A97,IndCons,I$73,FALSE)),0,VLOOKUP($A97,NonEConsump,I$73,FALSE)/VLOOKUP($A97,IndCons,I$73,FALSE))</f>
        <v/>
      </c>
      <c r="J97" s="106">
        <f>IF(ISERROR(VLOOKUP($A97,NonEConsump,J$73,FALSE)/VLOOKUP($A97,IndCons,J$73,FALSE)),0,VLOOKUP($A97,NonEConsump,J$73,FALSE)/VLOOKUP($A97,IndCons,J$73,FALSE))</f>
        <v/>
      </c>
      <c r="K97" s="106">
        <f>IF(ISERROR(VLOOKUP($A97,NonEConsump,K$73,FALSE)/VLOOKUP($A97,IndCons,K$73,FALSE)),0,VLOOKUP($A97,NonEConsump,K$73,FALSE)/VLOOKUP($A97,IndCons,K$73,FALSE))</f>
        <v/>
      </c>
      <c r="L97" s="106">
        <f>IF(ISERROR(VLOOKUP($A97,NonEConsump,L$73,FALSE)/VLOOKUP($A97,IndCons,L$73,FALSE)),0,VLOOKUP($A97,NonEConsump,L$73,FALSE)/VLOOKUP($A97,IndCons,L$73,FALSE))</f>
        <v/>
      </c>
      <c r="M97" s="106">
        <f>IF(ISERROR(VLOOKUP($A97,NonEConsump,M$73,FALSE)/VLOOKUP($A97,IndCons,M$73,FALSE)),0,VLOOKUP($A97,NonEConsump,M$73,FALSE)/VLOOKUP($A97,IndCons,M$73,FALSE))</f>
        <v/>
      </c>
      <c r="N97" s="106">
        <f>IF(ISERROR(VLOOKUP($A97,NonEConsump,N$73,FALSE)/VLOOKUP($A97,IndCons,N$73,FALSE)),0,VLOOKUP($A97,NonEConsump,N$73,FALSE)/VLOOKUP($A97,IndCons,N$73,FALSE))</f>
        <v/>
      </c>
      <c r="O97" s="106">
        <f>IF(ISERROR(VLOOKUP($A97,NonEConsump,O$73,FALSE)/VLOOKUP($A97,IndCons,O$73,FALSE)),0,VLOOKUP($A97,NonEConsump,O$73,FALSE)/VLOOKUP($A97,IndCons,O$73,FALSE))</f>
        <v/>
      </c>
      <c r="P97" s="106">
        <f>IF(ISERROR(VLOOKUP($A97,NonEConsump,P$73,FALSE)/VLOOKUP($A97,IndCons,P$73,FALSE)),0,VLOOKUP($A97,NonEConsump,P$73,FALSE)/VLOOKUP($A97,IndCons,P$73,FALSE))</f>
        <v/>
      </c>
      <c r="Q97" s="106">
        <f>IF(ISERROR(VLOOKUP($A97,NonEConsump,Q$73,FALSE)/VLOOKUP($A97,IndCons,Q$73,FALSE)),0,VLOOKUP($A97,NonEConsump,Q$73,FALSE)/VLOOKUP($A97,IndCons,Q$73,FALSE))</f>
        <v/>
      </c>
      <c r="R97" s="106">
        <f>IF(ISERROR(VLOOKUP($A97,NonEConsump,R$73,FALSE)/VLOOKUP($A97,IndCons,R$73,FALSE)),0,VLOOKUP($A97,NonEConsump,R$73,FALSE)/VLOOKUP($A97,IndCons,R$73,FALSE))</f>
        <v/>
      </c>
      <c r="S97" s="106">
        <f>IF(ISERROR(VLOOKUP($A97,NonEConsump,S$73,FALSE)/VLOOKUP($A97,IndCons,S$73,FALSE)),0,VLOOKUP($A97,NonEConsump,S$73,FALSE)/VLOOKUP($A97,IndCons,S$73,FALSE))</f>
        <v/>
      </c>
      <c r="T97" s="106">
        <f>IF(ISERROR(VLOOKUP($A97,NonEConsump,T$73,FALSE)/VLOOKUP($A97,IndCons,T$73,FALSE)),0,VLOOKUP($A97,NonEConsump,T$73,FALSE)/VLOOKUP($A97,IndCons,T$73,FALSE))</f>
        <v/>
      </c>
      <c r="U97" s="106">
        <f>IF(ISERROR(VLOOKUP($A97,NonEConsump,U$73,FALSE)/VLOOKUP($A97,IndCons,U$73,FALSE)),0,VLOOKUP($A97,NonEConsump,U$73,FALSE)/VLOOKUP($A97,IndCons,U$73,FALSE))</f>
        <v/>
      </c>
      <c r="V97" s="106">
        <f>IF(ISERROR(VLOOKUP($A97,NonEConsump,V$73,FALSE)/VLOOKUP($A97,IndCons,V$73,FALSE)),0,VLOOKUP($A97,NonEConsump,V$73,FALSE)/VLOOKUP($A97,IndCons,V$73,FALSE))</f>
        <v/>
      </c>
      <c r="W97" s="106">
        <f>IF(ISERROR(VLOOKUP($A97,NonEConsump,W$73,FALSE)/VLOOKUP($A97,IndCons,W$73,FALSE)),0,VLOOKUP($A97,NonEConsump,W$73,FALSE)/VLOOKUP($A97,IndCons,W$73,FALSE))</f>
        <v/>
      </c>
      <c r="X97" s="106">
        <f>IF(ISERROR(VLOOKUP($A97,NonEConsump,X$73,FALSE)/VLOOKUP($A97,IndCons,X$73,FALSE)),0,VLOOKUP($A97,NonEConsump,X$73,FALSE)/VLOOKUP($A97,IndCons,X$73,FALSE))</f>
        <v/>
      </c>
      <c r="Y97" s="106">
        <f>IF(ISERROR(VLOOKUP($A97,NonEConsump,Y$73,FALSE)/VLOOKUP($A97,IndCons,Y$73,FALSE)),0,VLOOKUP($A97,NonEConsump,Y$73,FALSE)/VLOOKUP($A97,IndCons,Y$73,FALSE))</f>
        <v/>
      </c>
      <c r="Z97" s="106">
        <f>IF(ISERROR(VLOOKUP($A97,NonEConsump,Z$73,FALSE)/VLOOKUP($A97,IndCons,Z$73,FALSE)),0,VLOOKUP($A97,NonEConsump,Z$73,FALSE)/VLOOKUP($A97,IndCons,Z$73,FALSE))</f>
        <v/>
      </c>
      <c r="AA97" s="106">
        <f>IF(ISERROR(VLOOKUP($A97,NonEConsump,AA$73,FALSE)/VLOOKUP($A97,IndCons,AA$73,FALSE)),0,VLOOKUP($A97,NonEConsump,AA$73,FALSE)/VLOOKUP($A97,IndCons,AA$73,FALSE))</f>
        <v/>
      </c>
      <c r="AB97" s="106">
        <f>IF(ISERROR(VLOOKUP($A97,NonEConsump,AB$73,FALSE)/VLOOKUP($A97,IndCons,AB$73,FALSE)),0,VLOOKUP($A97,NonEConsump,AB$73,FALSE)/VLOOKUP($A97,IndCons,AB$73,FALSE))</f>
        <v/>
      </c>
      <c r="AC97" s="106">
        <f>IF(ISERROR(VLOOKUP($A97,NonEConsump,AC$73,FALSE)/VLOOKUP($A97,IndCons,AC$73,FALSE)),0,VLOOKUP($A97,NonEConsump,AC$73,FALSE)/VLOOKUP($A97,IndCons,AC$73,FALSE))</f>
        <v/>
      </c>
      <c r="AD97" s="106">
        <f>IF(ISERROR(VLOOKUP($A97,NonEConsump,AD$73,FALSE)/VLOOKUP($A97,IndCons,AD$73,FALSE)),0,VLOOKUP($A97,NonEConsump,AD$73,FALSE)/VLOOKUP($A97,IndCons,AD$73,FALSE))</f>
        <v/>
      </c>
      <c r="AE97" s="106" t="n"/>
      <c r="AF97" s="107" t="n"/>
    </row>
    <row r="98" ht="14" customHeight="1" s="163" thickBot="1">
      <c r="A98" s="95" t="inlineStr">
        <is>
          <t>Unfinished Oils</t>
        </is>
      </c>
      <c r="B98" s="106">
        <f>IF(ISERROR(VLOOKUP($A98,NonEConsump,B$73,FALSE)/VLOOKUP($A98,IndCons,B$73,FALSE)),0,VLOOKUP($A98,NonEConsump,B$73,FALSE)/VLOOKUP($A98,IndCons,B$73,FALSE))</f>
        <v/>
      </c>
      <c r="C98" s="106">
        <f>IF(ISERROR(VLOOKUP($A98,NonEConsump,C$73,FALSE)/VLOOKUP($A98,IndCons,C$73,FALSE)),0,VLOOKUP($A98,NonEConsump,C$73,FALSE)/VLOOKUP($A98,IndCons,C$73,FALSE))</f>
        <v/>
      </c>
      <c r="D98" s="106">
        <f>IF(ISERROR(VLOOKUP($A98,NonEConsump,D$73,FALSE)/VLOOKUP($A98,IndCons,D$73,FALSE)),0,VLOOKUP($A98,NonEConsump,D$73,FALSE)/VLOOKUP($A98,IndCons,D$73,FALSE))</f>
        <v/>
      </c>
      <c r="E98" s="106">
        <f>IF(ISERROR(VLOOKUP($A98,NonEConsump,E$73,FALSE)/VLOOKUP($A98,IndCons,E$73,FALSE)),0,VLOOKUP($A98,NonEConsump,E$73,FALSE)/VLOOKUP($A98,IndCons,E$73,FALSE))</f>
        <v/>
      </c>
      <c r="F98" s="106">
        <f>IF(ISERROR(VLOOKUP($A98,NonEConsump,F$73,FALSE)/VLOOKUP($A98,IndCons,F$73,FALSE)),0,VLOOKUP($A98,NonEConsump,F$73,FALSE)/VLOOKUP($A98,IndCons,F$73,FALSE))</f>
        <v/>
      </c>
      <c r="G98" s="106">
        <f>IF(ISERROR(VLOOKUP($A98,NonEConsump,G$73,FALSE)/VLOOKUP($A98,IndCons,G$73,FALSE)),0,VLOOKUP($A98,NonEConsump,G$73,FALSE)/VLOOKUP($A98,IndCons,G$73,FALSE))</f>
        <v/>
      </c>
      <c r="H98" s="106">
        <f>IF(ISERROR(VLOOKUP($A98,NonEConsump,H$73,FALSE)/VLOOKUP($A98,IndCons,H$73,FALSE)),0,VLOOKUP($A98,NonEConsump,H$73,FALSE)/VLOOKUP($A98,IndCons,H$73,FALSE))</f>
        <v/>
      </c>
      <c r="I98" s="106">
        <f>IF(ISERROR(VLOOKUP($A98,NonEConsump,I$73,FALSE)/VLOOKUP($A98,IndCons,I$73,FALSE)),0,VLOOKUP($A98,NonEConsump,I$73,FALSE)/VLOOKUP($A98,IndCons,I$73,FALSE))</f>
        <v/>
      </c>
      <c r="J98" s="106">
        <f>IF(ISERROR(VLOOKUP($A98,NonEConsump,J$73,FALSE)/VLOOKUP($A98,IndCons,J$73,FALSE)),0,VLOOKUP($A98,NonEConsump,J$73,FALSE)/VLOOKUP($A98,IndCons,J$73,FALSE))</f>
        <v/>
      </c>
      <c r="K98" s="106">
        <f>IF(ISERROR(VLOOKUP($A98,NonEConsump,K$73,FALSE)/VLOOKUP($A98,IndCons,K$73,FALSE)),0,VLOOKUP($A98,NonEConsump,K$73,FALSE)/VLOOKUP($A98,IndCons,K$73,FALSE))</f>
        <v/>
      </c>
      <c r="L98" s="106">
        <f>IF(ISERROR(VLOOKUP($A98,NonEConsump,L$73,FALSE)/VLOOKUP($A98,IndCons,L$73,FALSE)),0,VLOOKUP($A98,NonEConsump,L$73,FALSE)/VLOOKUP($A98,IndCons,L$73,FALSE))</f>
        <v/>
      </c>
      <c r="M98" s="106">
        <f>IF(ISERROR(VLOOKUP($A98,NonEConsump,M$73,FALSE)/VLOOKUP($A98,IndCons,M$73,FALSE)),0,VLOOKUP($A98,NonEConsump,M$73,FALSE)/VLOOKUP($A98,IndCons,M$73,FALSE))</f>
        <v/>
      </c>
      <c r="N98" s="106">
        <f>IF(ISERROR(VLOOKUP($A98,NonEConsump,N$73,FALSE)/VLOOKUP($A98,IndCons,N$73,FALSE)),0,VLOOKUP($A98,NonEConsump,N$73,FALSE)/VLOOKUP($A98,IndCons,N$73,FALSE))</f>
        <v/>
      </c>
      <c r="O98" s="106">
        <f>IF(ISERROR(VLOOKUP($A98,NonEConsump,O$73,FALSE)/VLOOKUP($A98,IndCons,O$73,FALSE)),0,VLOOKUP($A98,NonEConsump,O$73,FALSE)/VLOOKUP($A98,IndCons,O$73,FALSE))</f>
        <v/>
      </c>
      <c r="P98" s="106">
        <f>IF(ISERROR(VLOOKUP($A98,NonEConsump,P$73,FALSE)/VLOOKUP($A98,IndCons,P$73,FALSE)),0,VLOOKUP($A98,NonEConsump,P$73,FALSE)/VLOOKUP($A98,IndCons,P$73,FALSE))</f>
        <v/>
      </c>
      <c r="Q98" s="106">
        <f>IF(ISERROR(VLOOKUP($A98,NonEConsump,Q$73,FALSE)/VLOOKUP($A98,IndCons,Q$73,FALSE)),0,VLOOKUP($A98,NonEConsump,Q$73,FALSE)/VLOOKUP($A98,IndCons,Q$73,FALSE))</f>
        <v/>
      </c>
      <c r="R98" s="106">
        <f>IF(ISERROR(VLOOKUP($A98,NonEConsump,R$73,FALSE)/VLOOKUP($A98,IndCons,R$73,FALSE)),0,VLOOKUP($A98,NonEConsump,R$73,FALSE)/VLOOKUP($A98,IndCons,R$73,FALSE))</f>
        <v/>
      </c>
      <c r="S98" s="106">
        <f>IF(ISERROR(VLOOKUP($A98,NonEConsump,S$73,FALSE)/VLOOKUP($A98,IndCons,S$73,FALSE)),0,VLOOKUP($A98,NonEConsump,S$73,FALSE)/VLOOKUP($A98,IndCons,S$73,FALSE))</f>
        <v/>
      </c>
      <c r="T98" s="106">
        <f>IF(ISERROR(VLOOKUP($A98,NonEConsump,T$73,FALSE)/VLOOKUP($A98,IndCons,T$73,FALSE)),0,VLOOKUP($A98,NonEConsump,T$73,FALSE)/VLOOKUP($A98,IndCons,T$73,FALSE))</f>
        <v/>
      </c>
      <c r="U98" s="106">
        <f>IF(ISERROR(VLOOKUP($A98,NonEConsump,U$73,FALSE)/VLOOKUP($A98,IndCons,U$73,FALSE)),0,VLOOKUP($A98,NonEConsump,U$73,FALSE)/VLOOKUP($A98,IndCons,U$73,FALSE))</f>
        <v/>
      </c>
      <c r="V98" s="106">
        <f>IF(ISERROR(VLOOKUP($A98,NonEConsump,V$73,FALSE)/VLOOKUP($A98,IndCons,V$73,FALSE)),0,VLOOKUP($A98,NonEConsump,V$73,FALSE)/VLOOKUP($A98,IndCons,V$73,FALSE))</f>
        <v/>
      </c>
      <c r="W98" s="106">
        <f>IF(ISERROR(VLOOKUP($A98,NonEConsump,W$73,FALSE)/VLOOKUP($A98,IndCons,W$73,FALSE)),0,VLOOKUP($A98,NonEConsump,W$73,FALSE)/VLOOKUP($A98,IndCons,W$73,FALSE))</f>
        <v/>
      </c>
      <c r="X98" s="106">
        <f>IF(ISERROR(VLOOKUP($A98,NonEConsump,X$73,FALSE)/VLOOKUP($A98,IndCons,X$73,FALSE)),0,VLOOKUP($A98,NonEConsump,X$73,FALSE)/VLOOKUP($A98,IndCons,X$73,FALSE))</f>
        <v/>
      </c>
      <c r="Y98" s="106">
        <f>IF(ISERROR(VLOOKUP($A98,NonEConsump,Y$73,FALSE)/VLOOKUP($A98,IndCons,Y$73,FALSE)),0,VLOOKUP($A98,NonEConsump,Y$73,FALSE)/VLOOKUP($A98,IndCons,Y$73,FALSE))</f>
        <v/>
      </c>
      <c r="Z98" s="106">
        <f>IF(ISERROR(VLOOKUP($A98,NonEConsump,Z$73,FALSE)/VLOOKUP($A98,IndCons,Z$73,FALSE)),0,VLOOKUP($A98,NonEConsump,Z$73,FALSE)/VLOOKUP($A98,IndCons,Z$73,FALSE))</f>
        <v/>
      </c>
      <c r="AA98" s="106">
        <f>IF(ISERROR(VLOOKUP($A98,NonEConsump,AA$73,FALSE)/VLOOKUP($A98,IndCons,AA$73,FALSE)),0,VLOOKUP($A98,NonEConsump,AA$73,FALSE)/VLOOKUP($A98,IndCons,AA$73,FALSE))</f>
        <v/>
      </c>
      <c r="AB98" s="106">
        <f>IF(ISERROR(VLOOKUP($A98,NonEConsump,AB$73,FALSE)/VLOOKUP($A98,IndCons,AB$73,FALSE)),0,VLOOKUP($A98,NonEConsump,AB$73,FALSE)/VLOOKUP($A98,IndCons,AB$73,FALSE))</f>
        <v/>
      </c>
      <c r="AC98" s="106">
        <f>IF(ISERROR(VLOOKUP($A98,NonEConsump,AC$73,FALSE)/VLOOKUP($A98,IndCons,AC$73,FALSE)),0,VLOOKUP($A98,NonEConsump,AC$73,FALSE)/VLOOKUP($A98,IndCons,AC$73,FALSE))</f>
        <v/>
      </c>
      <c r="AD98" s="106">
        <f>IF(ISERROR(VLOOKUP($A98,NonEConsump,AD$73,FALSE)/VLOOKUP($A98,IndCons,AD$73,FALSE)),0,VLOOKUP($A98,NonEConsump,AD$73,FALSE)/VLOOKUP($A98,IndCons,AD$73,FALSE))</f>
        <v/>
      </c>
      <c r="AE98" s="108" t="n"/>
      <c r="AF98" s="109" t="n"/>
    </row>
    <row r="99">
      <c r="A99" s="79" t="inlineStr">
        <is>
          <t>Transportation</t>
        </is>
      </c>
      <c r="B99" s="80" t="n">
        <v>1990</v>
      </c>
      <c r="C99" s="80" t="n">
        <v>1991</v>
      </c>
      <c r="D99" s="80" t="n">
        <v>1992</v>
      </c>
      <c r="E99" s="80" t="n">
        <v>1993</v>
      </c>
      <c r="F99" s="80" t="n">
        <v>1994</v>
      </c>
      <c r="G99" s="80" t="n">
        <v>1995</v>
      </c>
      <c r="H99" s="80" t="n">
        <v>1996</v>
      </c>
      <c r="I99" s="80" t="n">
        <v>1997</v>
      </c>
      <c r="J99" s="80" t="n">
        <v>1998</v>
      </c>
      <c r="K99" s="80" t="n">
        <v>1999</v>
      </c>
      <c r="L99" s="113" t="n">
        <v>2000</v>
      </c>
      <c r="M99" s="80" t="n">
        <v>2001</v>
      </c>
      <c r="N99" s="80" t="n">
        <v>2002</v>
      </c>
      <c r="O99" s="113" t="n">
        <v>2003</v>
      </c>
      <c r="P99" s="80" t="n">
        <v>2004</v>
      </c>
      <c r="Q99" s="80" t="n">
        <v>2005</v>
      </c>
      <c r="R99" s="80" t="n">
        <v>2006</v>
      </c>
      <c r="S99" s="80" t="n">
        <v>2007</v>
      </c>
      <c r="T99" s="80" t="n">
        <v>2008</v>
      </c>
      <c r="U99" s="80" t="n">
        <v>2009</v>
      </c>
      <c r="V99" s="80" t="n">
        <v>2010</v>
      </c>
      <c r="W99" s="80" t="n">
        <v>2011</v>
      </c>
      <c r="X99" s="80" t="n">
        <v>2012</v>
      </c>
      <c r="Y99" s="80" t="n">
        <v>2013</v>
      </c>
      <c r="Z99" s="80" t="n">
        <v>2014</v>
      </c>
      <c r="AA99" s="80" t="n">
        <v>2015</v>
      </c>
      <c r="AB99" s="80" t="n">
        <v>2016</v>
      </c>
      <c r="AC99" s="80" t="n">
        <v>2017</v>
      </c>
      <c r="AD99" s="80" t="n">
        <v>2018</v>
      </c>
      <c r="AE99" s="80" t="n">
        <v>2019</v>
      </c>
      <c r="AF99" s="83" t="n">
        <v>2020</v>
      </c>
    </row>
    <row r="100" ht="14" customHeight="1" s="163" thickBot="1">
      <c r="A100" s="99" t="inlineStr">
        <is>
          <t>Lubricants</t>
        </is>
      </c>
      <c r="B100" s="108">
        <f>B47/B70</f>
        <v/>
      </c>
      <c r="C100" s="108">
        <f>C47/C70</f>
        <v/>
      </c>
      <c r="D100" s="108">
        <f>D47/D70</f>
        <v/>
      </c>
      <c r="E100" s="108">
        <f>E47/E70</f>
        <v/>
      </c>
      <c r="F100" s="108">
        <f>F47/F70</f>
        <v/>
      </c>
      <c r="G100" s="108">
        <f>G47/G70</f>
        <v/>
      </c>
      <c r="H100" s="108">
        <f>H47/H70</f>
        <v/>
      </c>
      <c r="I100" s="108">
        <f>I47/I70</f>
        <v/>
      </c>
      <c r="J100" s="108">
        <f>J47/J70</f>
        <v/>
      </c>
      <c r="K100" s="108">
        <f>K47/K70</f>
        <v/>
      </c>
      <c r="L100" s="114">
        <f>L47/L70</f>
        <v/>
      </c>
      <c r="M100" s="108">
        <f>M47/M70</f>
        <v/>
      </c>
      <c r="N100" s="108">
        <f>N47/N70</f>
        <v/>
      </c>
      <c r="O100" s="114">
        <f>O47/O70</f>
        <v/>
      </c>
      <c r="P100" s="114">
        <f>P47/P70</f>
        <v/>
      </c>
      <c r="Q100" s="114">
        <f>Q47/Q70</f>
        <v/>
      </c>
      <c r="R100" s="114">
        <f>R47/R70</f>
        <v/>
      </c>
      <c r="S100" s="114">
        <f>S47/S70</f>
        <v/>
      </c>
      <c r="T100" s="114">
        <f>T47/T70</f>
        <v/>
      </c>
      <c r="U100" s="114">
        <f>U47/U70</f>
        <v/>
      </c>
      <c r="V100" s="114">
        <f>V47/V70</f>
        <v/>
      </c>
      <c r="W100" s="114">
        <f>W47/W70</f>
        <v/>
      </c>
      <c r="X100" s="114">
        <f>X47/X70</f>
        <v/>
      </c>
      <c r="Y100" s="114">
        <f>Y47/Y70</f>
        <v/>
      </c>
      <c r="Z100" s="114">
        <f>Z47/Z70</f>
        <v/>
      </c>
      <c r="AA100" s="114">
        <f>AA47/AA70</f>
        <v/>
      </c>
      <c r="AB100" s="114">
        <f>AB47/AB70</f>
        <v/>
      </c>
      <c r="AC100" s="114">
        <f>AC47/AC70</f>
        <v/>
      </c>
      <c r="AD100" s="114">
        <f>AD47/AD70</f>
        <v/>
      </c>
      <c r="AE100" s="114" t="n"/>
      <c r="AF100" s="115" t="n"/>
    </row>
    <row r="102" ht="14" customHeight="1" s="163">
      <c r="A102" s="116" t="n"/>
    </row>
    <row r="104" ht="14" customHeight="1" s="163">
      <c r="A104" s="116" t="n"/>
    </row>
    <row r="107" ht="14" customHeight="1" s="163">
      <c r="A107" s="116" t="n"/>
    </row>
    <row r="108" ht="14" customHeight="1" s="163">
      <c r="A108" s="117" t="n"/>
    </row>
    <row r="109" ht="14" customHeight="1" s="163">
      <c r="A109" s="117" t="n"/>
    </row>
    <row r="111" ht="14" customHeight="1" s="163">
      <c r="A111" s="116" t="n"/>
    </row>
    <row r="112" ht="14" customHeight="1" s="163">
      <c r="A112" s="116" t="n"/>
    </row>
    <row r="115" ht="14" customHeight="1" s="163">
      <c r="A115" s="116" t="n"/>
    </row>
    <row r="116" ht="14" customHeight="1" s="163">
      <c r="A116" s="116" t="n"/>
    </row>
    <row r="117" ht="14" customHeight="1" s="163">
      <c r="A117" s="116" t="n"/>
    </row>
    <row r="118" ht="14" customHeight="1" s="163">
      <c r="A118" s="116" t="n"/>
    </row>
    <row r="119" ht="14" customHeight="1" s="163">
      <c r="A119" s="116" t="n"/>
    </row>
    <row r="120" ht="14" customHeight="1" s="163">
      <c r="A120" s="116" t="n"/>
    </row>
    <row r="122" ht="14" customHeight="1" s="163">
      <c r="A122" s="116" t="n"/>
    </row>
    <row r="123" ht="14" customHeight="1" s="163">
      <c r="A123" s="116" t="n"/>
    </row>
    <row r="124" ht="14" customHeight="1" s="163">
      <c r="A124" s="116" t="n"/>
    </row>
  </sheetData>
  <pageMargins left="0.75" right="0.75" top="1" bottom="1" header="0.5" footer="0.5"/>
  <pageSetup orientation="landscape" scale="90"/>
  <rowBreaks count="1" manualBreakCount="1">
    <brk id="48" min="0" max="16383" man="1"/>
  </rowBreaks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177"/>
  <sheetViews>
    <sheetView tabSelected="1" zoomScale="75" workbookViewId="0">
      <selection activeCell="C19" sqref="C19"/>
    </sheetView>
  </sheetViews>
  <sheetFormatPr baseColWidth="10" defaultColWidth="8.83203125" defaultRowHeight="15"/>
  <cols>
    <col width="21.1640625" customWidth="1" style="163" min="1" max="1"/>
    <col width="41.83203125" customWidth="1" style="163" min="2" max="2"/>
    <col width="12" bestFit="1" customWidth="1" style="163" min="3" max="10"/>
    <col width="11.83203125" bestFit="1" customWidth="1" style="163" min="11" max="11"/>
    <col width="12" bestFit="1" customWidth="1" style="163" min="12" max="13"/>
    <col width="11.83203125" bestFit="1" customWidth="1" style="163" min="14" max="17"/>
    <col width="10.83203125" bestFit="1" customWidth="1" style="163" min="18" max="18"/>
    <col width="11.83203125" bestFit="1" customWidth="1" style="163" min="19" max="28"/>
    <col width="9.83203125" bestFit="1" customWidth="1" style="163" min="29" max="29"/>
    <col width="11.83203125" bestFit="1" customWidth="1" style="163" min="30" max="31"/>
  </cols>
  <sheetData>
    <row r="1">
      <c r="A1" s="12" t="inlineStr">
        <is>
          <t>HARD COPY PASTE FROM BIFUBC</t>
        </is>
      </c>
      <c r="B1" s="12" t="n"/>
      <c r="C1" s="12" t="n"/>
      <c r="D1" s="12" t="n"/>
      <c r="E1" s="12" t="n"/>
    </row>
    <row r="2">
      <c r="B2" t="inlineStr">
        <is>
          <t>Unit: BTU</t>
        </is>
      </c>
      <c r="C2" t="n">
        <v>2020</v>
      </c>
      <c r="D2" t="n">
        <v>2021</v>
      </c>
      <c r="E2" t="n">
        <v>2022</v>
      </c>
      <c r="F2" t="n">
        <v>2023</v>
      </c>
      <c r="G2" t="n">
        <v>2024</v>
      </c>
      <c r="H2" t="n">
        <v>2025</v>
      </c>
      <c r="I2" t="n">
        <v>2026</v>
      </c>
      <c r="J2" t="n">
        <v>2027</v>
      </c>
      <c r="K2" t="n">
        <v>2028</v>
      </c>
      <c r="L2" t="n">
        <v>2029</v>
      </c>
      <c r="M2" t="n">
        <v>2030</v>
      </c>
      <c r="N2" t="n">
        <v>2031</v>
      </c>
      <c r="O2" t="n">
        <v>2032</v>
      </c>
      <c r="P2" t="n">
        <v>2033</v>
      </c>
      <c r="Q2" t="n">
        <v>2034</v>
      </c>
      <c r="R2" t="n">
        <v>2035</v>
      </c>
      <c r="S2" t="n">
        <v>2036</v>
      </c>
      <c r="T2" t="n">
        <v>2037</v>
      </c>
      <c r="U2" t="n">
        <v>2038</v>
      </c>
      <c r="V2" t="n">
        <v>2039</v>
      </c>
      <c r="W2" t="n">
        <v>2040</v>
      </c>
      <c r="X2" t="n">
        <v>2041</v>
      </c>
      <c r="Y2" t="n">
        <v>2042</v>
      </c>
      <c r="Z2" t="n">
        <v>2043</v>
      </c>
      <c r="AA2" t="n">
        <v>2044</v>
      </c>
      <c r="AB2" t="n">
        <v>2045</v>
      </c>
      <c r="AC2" t="n">
        <v>2046</v>
      </c>
      <c r="AD2" t="n">
        <v>2047</v>
      </c>
      <c r="AE2" t="n">
        <v>2048</v>
      </c>
      <c r="AF2" t="n">
        <v>2049</v>
      </c>
      <c r="AG2" t="n">
        <v>2050</v>
      </c>
    </row>
    <row r="3">
      <c r="A3" t="inlineStr">
        <is>
          <t>coal</t>
        </is>
      </c>
      <c r="B3" t="inlineStr">
        <is>
          <t>agriculture and forestry 01T03</t>
        </is>
      </c>
      <c r="C3" t="n">
        <v>369479734164.98</v>
      </c>
      <c r="D3" t="n">
        <v>369479734164.98</v>
      </c>
      <c r="E3" t="n">
        <v>369479734164.98</v>
      </c>
      <c r="F3" t="n">
        <v>369479734164.98</v>
      </c>
      <c r="G3" t="n">
        <v>369479734164.98</v>
      </c>
      <c r="H3" t="n">
        <v>369479734164.98</v>
      </c>
      <c r="I3" t="n">
        <v>369479734164.98</v>
      </c>
      <c r="J3" t="n">
        <v>369479734164.98</v>
      </c>
      <c r="K3" t="n">
        <v>369479734164.98</v>
      </c>
      <c r="L3" t="n">
        <v>369479734164.98</v>
      </c>
      <c r="M3" t="n">
        <v>369479734164.98</v>
      </c>
      <c r="N3" t="n">
        <v>369479734164.98</v>
      </c>
      <c r="O3" t="n">
        <v>369479734164.98</v>
      </c>
      <c r="P3" t="n">
        <v>369479734164.98</v>
      </c>
      <c r="Q3" t="n">
        <v>369479734164.98</v>
      </c>
      <c r="R3" t="n">
        <v>369479734164.98</v>
      </c>
      <c r="S3" t="n">
        <v>369479734164.98</v>
      </c>
      <c r="T3" t="n">
        <v>369479734164.98</v>
      </c>
      <c r="U3" t="n">
        <v>369479734164.98</v>
      </c>
      <c r="V3" t="n">
        <v>369479734164.98</v>
      </c>
      <c r="W3" t="n">
        <v>369479734164.98</v>
      </c>
      <c r="X3" t="n">
        <v>369479734164.98</v>
      </c>
      <c r="Y3" t="n">
        <v>369479734164.98</v>
      </c>
      <c r="Z3" t="n">
        <v>369479734164.98</v>
      </c>
      <c r="AA3" t="n">
        <v>369479734164.98</v>
      </c>
      <c r="AB3" t="n">
        <v>369479734164.98</v>
      </c>
      <c r="AC3" t="n">
        <v>369479734164.98</v>
      </c>
      <c r="AD3" t="n">
        <v>369479734164.98</v>
      </c>
      <c r="AE3" t="n">
        <v>369479734164.98</v>
      </c>
      <c r="AF3" t="n">
        <v>369479734164.98</v>
      </c>
      <c r="AG3" t="n">
        <v>369479734164.98</v>
      </c>
    </row>
    <row r="4">
      <c r="A4" t="inlineStr">
        <is>
          <t>coal</t>
        </is>
      </c>
      <c r="B4" t="inlineStr">
        <is>
          <t>coal mining 05</t>
        </is>
      </c>
      <c r="C4" t="n">
        <v>21729440598.83558</v>
      </c>
      <c r="D4" t="n">
        <v>20876258829.35547</v>
      </c>
      <c r="E4" t="n">
        <v>22221297248.03646</v>
      </c>
      <c r="F4" t="n">
        <v>22825760209.29523</v>
      </c>
      <c r="G4" t="n">
        <v>23165856840.80902</v>
      </c>
      <c r="H4" t="n">
        <v>23273777359.78158</v>
      </c>
      <c r="I4" t="n">
        <v>23077202382.25256</v>
      </c>
      <c r="J4" t="n">
        <v>22874367322.21193</v>
      </c>
      <c r="K4" t="n">
        <v>22856402728.93564</v>
      </c>
      <c r="L4" t="n">
        <v>22864660269.46223</v>
      </c>
      <c r="M4" t="n">
        <v>22986616433.95657</v>
      </c>
      <c r="N4" t="n">
        <v>23089324436.40413</v>
      </c>
      <c r="O4" t="n">
        <v>23087400873.0853</v>
      </c>
      <c r="P4" t="n">
        <v>23103067571.43319</v>
      </c>
      <c r="Q4" t="n">
        <v>23185544024.28588</v>
      </c>
      <c r="R4" t="n">
        <v>23259618726.89354</v>
      </c>
      <c r="S4" t="n">
        <v>23283786639.28162</v>
      </c>
      <c r="T4" t="n">
        <v>23318639111.0747</v>
      </c>
      <c r="U4" t="n">
        <v>23320802512.54228</v>
      </c>
      <c r="V4" t="n">
        <v>23304267743.28286</v>
      </c>
      <c r="W4" t="n">
        <v>23259189421.7211</v>
      </c>
      <c r="X4" t="n">
        <v>23262267685.5514</v>
      </c>
      <c r="Y4" t="n">
        <v>23364214751.61229</v>
      </c>
      <c r="Z4" t="n">
        <v>23490716334.83836</v>
      </c>
      <c r="AA4" t="n">
        <v>23574507550.76235</v>
      </c>
      <c r="AB4" t="n">
        <v>23633727118.22483</v>
      </c>
      <c r="AC4" t="n">
        <v>23675477365.85893</v>
      </c>
      <c r="AD4" t="n">
        <v>23744788033.93829</v>
      </c>
      <c r="AE4" t="n">
        <v>23824642887.06907</v>
      </c>
      <c r="AF4" t="n">
        <v>23964366507.0863</v>
      </c>
      <c r="AG4" t="n">
        <v>24103522493.10541</v>
      </c>
    </row>
    <row r="5">
      <c r="A5" t="inlineStr">
        <is>
          <t>coal</t>
        </is>
      </c>
      <c r="B5" t="inlineStr">
        <is>
          <t>oil and gas extraction 06</t>
        </is>
      </c>
      <c r="C5" t="n">
        <v>1528475242806.704</v>
      </c>
      <c r="D5" t="n">
        <v>1468461400925.554</v>
      </c>
      <c r="E5" t="n">
        <v>1563073036886.764</v>
      </c>
      <c r="F5" t="n">
        <v>1605591695720.861</v>
      </c>
      <c r="G5" t="n">
        <v>1629514505839.527</v>
      </c>
      <c r="H5" t="n">
        <v>1637105766216.9</v>
      </c>
      <c r="I5" t="n">
        <v>1623278443551.055</v>
      </c>
      <c r="J5" t="n">
        <v>1609010779078.279</v>
      </c>
      <c r="K5" t="n">
        <v>1607747127768.665</v>
      </c>
      <c r="L5" t="n">
        <v>1608327973198.346</v>
      </c>
      <c r="M5" t="n">
        <v>1616906517928.451</v>
      </c>
      <c r="N5" t="n">
        <v>1624131123562.69</v>
      </c>
      <c r="O5" t="n">
        <v>1623995817782.616</v>
      </c>
      <c r="P5" t="n">
        <v>1625097832372.101</v>
      </c>
      <c r="Q5" t="n">
        <v>1630899326235.989</v>
      </c>
      <c r="R5" t="n">
        <v>1636109830783.453</v>
      </c>
      <c r="S5" t="n">
        <v>1637809831093.515</v>
      </c>
      <c r="T5" t="n">
        <v>1640261396288.856</v>
      </c>
      <c r="U5" t="n">
        <v>1640413572575.605</v>
      </c>
      <c r="V5" t="n">
        <v>1639250496823.903</v>
      </c>
      <c r="W5" t="n">
        <v>1636079632936.218</v>
      </c>
      <c r="X5" t="n">
        <v>1636296161752.689</v>
      </c>
      <c r="Y5" t="n">
        <v>1643467242197.31</v>
      </c>
      <c r="Z5" t="n">
        <v>1652365517201.558</v>
      </c>
      <c r="AA5" t="n">
        <v>1658259493096.701</v>
      </c>
      <c r="AB5" t="n">
        <v>1662425069396.027</v>
      </c>
      <c r="AC5" t="n">
        <v>1665361832521.59</v>
      </c>
      <c r="AD5" t="n">
        <v>1670237229094.265</v>
      </c>
      <c r="AE5" t="n">
        <v>1675854316449.698</v>
      </c>
      <c r="AF5" t="n">
        <v>1685682645580.412</v>
      </c>
      <c r="AG5" t="n">
        <v>1695471046646.29</v>
      </c>
    </row>
    <row r="6">
      <c r="A6" t="inlineStr">
        <is>
          <t>coal</t>
        </is>
      </c>
      <c r="B6" t="inlineStr">
        <is>
          <t>other mining and quarrying 07T08</t>
        </is>
      </c>
      <c r="C6" t="n">
        <v>69871716464.3112</v>
      </c>
      <c r="D6" t="n">
        <v>67128282991.25494</v>
      </c>
      <c r="E6" t="n">
        <v>71453297369.61496</v>
      </c>
      <c r="F6" t="n">
        <v>73396967500.01462</v>
      </c>
      <c r="G6" t="n">
        <v>74490559178.06604</v>
      </c>
      <c r="H6" t="n">
        <v>74837581084.4991</v>
      </c>
      <c r="I6" t="n">
        <v>74205487909.73866</v>
      </c>
      <c r="J6" t="n">
        <v>73553265237.93459</v>
      </c>
      <c r="K6" t="n">
        <v>73495499509.35599</v>
      </c>
      <c r="L6" t="n">
        <v>73522051897.01373</v>
      </c>
      <c r="M6" t="n">
        <v>73914205873.91272</v>
      </c>
      <c r="N6" t="n">
        <v>74244466765.48927</v>
      </c>
      <c r="O6" t="n">
        <v>74238281485.65187</v>
      </c>
      <c r="P6" t="n">
        <v>74288658259.03987</v>
      </c>
      <c r="Q6" t="n">
        <v>74553863950.94406</v>
      </c>
      <c r="R6" t="n">
        <v>74792053544.19379</v>
      </c>
      <c r="S6" t="n">
        <v>74869766245.27477</v>
      </c>
      <c r="T6" t="n">
        <v>74981835491.42632</v>
      </c>
      <c r="U6" t="n">
        <v>74988791978.55969</v>
      </c>
      <c r="V6" t="n">
        <v>74935623895.18259</v>
      </c>
      <c r="W6" t="n">
        <v>74790673099.57767</v>
      </c>
      <c r="X6" t="n">
        <v>74800571356.11929</v>
      </c>
      <c r="Y6" t="n">
        <v>75128385432.22382</v>
      </c>
      <c r="Z6" t="n">
        <v>75535155349.52817</v>
      </c>
      <c r="AA6" t="n">
        <v>75804588704.45561</v>
      </c>
      <c r="AB6" t="n">
        <v>75995011131.9478</v>
      </c>
      <c r="AC6" t="n">
        <v>76129260398.59303</v>
      </c>
      <c r="AD6" t="n">
        <v>76352131085.29874</v>
      </c>
      <c r="AE6" t="n">
        <v>76608906938.81757</v>
      </c>
      <c r="AF6" t="n">
        <v>77058192741.49643</v>
      </c>
      <c r="AG6" t="n">
        <v>77505653298.7627</v>
      </c>
    </row>
    <row r="7">
      <c r="A7" t="inlineStr">
        <is>
          <t>coal</t>
        </is>
      </c>
      <c r="B7" t="inlineStr">
        <is>
          <t>food beverage and tobacco 10T12</t>
        </is>
      </c>
      <c r="C7" t="n">
        <v>136669485430.5899</v>
      </c>
      <c r="D7" t="n">
        <v>138713899217.4985</v>
      </c>
      <c r="E7" t="n">
        <v>140724710528.3291</v>
      </c>
      <c r="F7" t="n">
        <v>142622541985.1786</v>
      </c>
      <c r="G7" t="n">
        <v>143554100895.309</v>
      </c>
      <c r="H7" t="n">
        <v>144498716248.3879</v>
      </c>
      <c r="I7" t="n">
        <v>145445422547.7093</v>
      </c>
      <c r="J7" t="n">
        <v>146407554947.2003</v>
      </c>
      <c r="K7" t="n">
        <v>146893151735.1046</v>
      </c>
      <c r="L7" t="n">
        <v>147393650351.8659</v>
      </c>
      <c r="M7" t="n">
        <v>147888660695.1666</v>
      </c>
      <c r="N7" t="n">
        <v>148389636926.7772</v>
      </c>
      <c r="O7" t="n">
        <v>148425935655.3204</v>
      </c>
      <c r="P7" t="n">
        <v>148504190822.498</v>
      </c>
      <c r="Q7" t="n">
        <v>148612056882.5275</v>
      </c>
      <c r="R7" t="n">
        <v>148720465630.8948</v>
      </c>
      <c r="S7" t="n">
        <v>148842073247.2042</v>
      </c>
      <c r="T7" t="n">
        <v>148965178781.5498</v>
      </c>
      <c r="U7" t="n">
        <v>149087478878.0005</v>
      </c>
      <c r="V7" t="n">
        <v>149212815327.9787</v>
      </c>
      <c r="W7" t="n">
        <v>149346918281.8738</v>
      </c>
      <c r="X7" t="n">
        <v>149487878508.0905</v>
      </c>
      <c r="Y7" t="n">
        <v>149636314818.67</v>
      </c>
      <c r="Z7" t="n">
        <v>149787625412.9566</v>
      </c>
      <c r="AA7" t="n">
        <v>149941353548.7296</v>
      </c>
      <c r="AB7" t="n">
        <v>150099100279.3653</v>
      </c>
      <c r="AC7" t="n">
        <v>150259535895.6562</v>
      </c>
      <c r="AD7" t="n">
        <v>150426060180.4238</v>
      </c>
      <c r="AE7" t="n">
        <v>150600021259.9007</v>
      </c>
      <c r="AF7" t="n">
        <v>150778320162.6743</v>
      </c>
      <c r="AG7" t="n">
        <v>150959813805.3908</v>
      </c>
    </row>
    <row r="8">
      <c r="A8" t="inlineStr">
        <is>
          <t>coal</t>
        </is>
      </c>
      <c r="B8" t="inlineStr">
        <is>
          <t>textiles apparel and leather 13T15</t>
        </is>
      </c>
      <c r="C8" t="n">
        <v>8734832288.825047</v>
      </c>
      <c r="D8" t="n">
        <v>8913865327.997053</v>
      </c>
      <c r="E8" t="n">
        <v>9323813309.821791</v>
      </c>
      <c r="F8" t="n">
        <v>9490613084.058506</v>
      </c>
      <c r="G8" t="n">
        <v>9595185316.33604</v>
      </c>
      <c r="H8" t="n">
        <v>9732391973.550797</v>
      </c>
      <c r="I8" t="n">
        <v>9858188551.482656</v>
      </c>
      <c r="J8" t="n">
        <v>9984048412.235691</v>
      </c>
      <c r="K8" t="n">
        <v>10073789560.38801</v>
      </c>
      <c r="L8" t="n">
        <v>10170249885.08145</v>
      </c>
      <c r="M8" t="n">
        <v>10275930160.53619</v>
      </c>
      <c r="N8" t="n">
        <v>10398972154.32702</v>
      </c>
      <c r="O8" t="n">
        <v>10484613152.50789</v>
      </c>
      <c r="P8" t="n">
        <v>10565816548.89073</v>
      </c>
      <c r="Q8" t="n">
        <v>10664316853.85713</v>
      </c>
      <c r="R8" t="n">
        <v>10779446119.77448</v>
      </c>
      <c r="S8" t="n">
        <v>10884361402.62685</v>
      </c>
      <c r="T8" t="n">
        <v>10981309157.73648</v>
      </c>
      <c r="U8" t="n">
        <v>11099780028.06636</v>
      </c>
      <c r="V8" t="n">
        <v>11221426067.29248</v>
      </c>
      <c r="W8" t="n">
        <v>11345987018.45056</v>
      </c>
      <c r="X8" t="n">
        <v>11493117032.79818</v>
      </c>
      <c r="Y8" t="n">
        <v>11657409585.77127</v>
      </c>
      <c r="Z8" t="n">
        <v>11828730603.71175</v>
      </c>
      <c r="AA8" t="n">
        <v>11995407375.14592</v>
      </c>
      <c r="AB8" t="n">
        <v>12158740675.91813</v>
      </c>
      <c r="AC8" t="n">
        <v>12319852800.56479</v>
      </c>
      <c r="AD8" t="n">
        <v>12467635323.57258</v>
      </c>
      <c r="AE8" t="n">
        <v>12625882925.02158</v>
      </c>
      <c r="AF8" t="n">
        <v>12789512620.13318</v>
      </c>
      <c r="AG8" t="n">
        <v>12951433848.73209</v>
      </c>
    </row>
    <row r="9">
      <c r="A9" t="inlineStr">
        <is>
          <t>coal</t>
        </is>
      </c>
      <c r="B9" t="inlineStr">
        <is>
          <t>wood products 16</t>
        </is>
      </c>
      <c r="C9" t="n">
        <v>71310412326.31499</v>
      </c>
      <c r="D9" t="n">
        <v>73595545343.68605</v>
      </c>
      <c r="E9" t="n">
        <v>77189615796.86412</v>
      </c>
      <c r="F9" t="n">
        <v>77235585873.16788</v>
      </c>
      <c r="G9" t="n">
        <v>77039480838.52026</v>
      </c>
      <c r="H9" t="n">
        <v>77536874517.3083</v>
      </c>
      <c r="I9" t="n">
        <v>77254304990.11153</v>
      </c>
      <c r="J9" t="n">
        <v>77063802956.45384</v>
      </c>
      <c r="K9" t="n">
        <v>76511270654.2876</v>
      </c>
      <c r="L9" t="n">
        <v>76102124241.09099</v>
      </c>
      <c r="M9" t="n">
        <v>76148476340.18951</v>
      </c>
      <c r="N9" t="n">
        <v>76192536302.51944</v>
      </c>
      <c r="O9" t="n">
        <v>75874311314.47765</v>
      </c>
      <c r="P9" t="n">
        <v>74884999616.9599</v>
      </c>
      <c r="Q9" t="n">
        <v>73490489075.12482</v>
      </c>
      <c r="R9" t="n">
        <v>73116234077.1837</v>
      </c>
      <c r="S9" t="n">
        <v>72687986524.24869</v>
      </c>
      <c r="T9" t="n">
        <v>72284952475.76836</v>
      </c>
      <c r="U9" t="n">
        <v>72473544395.45219</v>
      </c>
      <c r="V9" t="n">
        <v>72495447035.68556</v>
      </c>
      <c r="W9" t="n">
        <v>72593881575.80415</v>
      </c>
      <c r="X9" t="n">
        <v>73325582568.7166</v>
      </c>
      <c r="Y9" t="n">
        <v>73794324537.89703</v>
      </c>
      <c r="Z9" t="n">
        <v>74437396242.42329</v>
      </c>
      <c r="AA9" t="n">
        <v>75325853922.12227</v>
      </c>
      <c r="AB9" t="n">
        <v>76302558867.41266</v>
      </c>
      <c r="AC9" t="n">
        <v>77022926517.41365</v>
      </c>
      <c r="AD9" t="n">
        <v>77526305219.98639</v>
      </c>
      <c r="AE9" t="n">
        <v>78113601596.47652</v>
      </c>
      <c r="AF9" t="n">
        <v>78743175162.2543</v>
      </c>
      <c r="AG9" t="n">
        <v>79511168320.66975</v>
      </c>
    </row>
    <row r="10">
      <c r="A10" t="inlineStr">
        <is>
          <t>coal</t>
        </is>
      </c>
      <c r="B10" t="inlineStr">
        <is>
          <t>pulp paper and printing 17T18</t>
        </is>
      </c>
      <c r="C10" t="n">
        <v>657014212072.2399</v>
      </c>
      <c r="D10" t="n">
        <v>664708083696.7791</v>
      </c>
      <c r="E10" t="n">
        <v>673904287748.4335</v>
      </c>
      <c r="F10" t="n">
        <v>682983504583.3069</v>
      </c>
      <c r="G10" t="n">
        <v>687825688644.7448</v>
      </c>
      <c r="H10" t="n">
        <v>693727126030.7543</v>
      </c>
      <c r="I10" t="n">
        <v>701208601686.2223</v>
      </c>
      <c r="J10" t="n">
        <v>710659190127.0208</v>
      </c>
      <c r="K10" t="n">
        <v>720678043924.6439</v>
      </c>
      <c r="L10" t="n">
        <v>734272320752.3243</v>
      </c>
      <c r="M10" t="n">
        <v>752169962709.085</v>
      </c>
      <c r="N10" t="n">
        <v>773637983632.4526</v>
      </c>
      <c r="O10" t="n">
        <v>795502051174.8402</v>
      </c>
      <c r="P10" t="n">
        <v>819919388580.5238</v>
      </c>
      <c r="Q10" t="n">
        <v>845483870655.7653</v>
      </c>
      <c r="R10" t="n">
        <v>870535961575.1052</v>
      </c>
      <c r="S10" t="n">
        <v>893984312969.3147</v>
      </c>
      <c r="T10" t="n">
        <v>915958103498.1086</v>
      </c>
      <c r="U10" t="n">
        <v>936654168486.9409</v>
      </c>
      <c r="V10" t="n">
        <v>954932705397.2218</v>
      </c>
      <c r="W10" t="n">
        <v>971253425108.2773</v>
      </c>
      <c r="X10" t="n">
        <v>987191828179.975</v>
      </c>
      <c r="Y10" t="n">
        <v>1004125976117.126</v>
      </c>
      <c r="Z10" t="n">
        <v>1021278693645.41</v>
      </c>
      <c r="AA10" t="n">
        <v>1037475629312.873</v>
      </c>
      <c r="AB10" t="n">
        <v>1054230450083.033</v>
      </c>
      <c r="AC10" t="n">
        <v>1072210394017.172</v>
      </c>
      <c r="AD10" t="n">
        <v>1092612851667.868</v>
      </c>
      <c r="AE10" t="n">
        <v>1112820148855.877</v>
      </c>
      <c r="AF10" t="n">
        <v>1134778417691.351</v>
      </c>
      <c r="AG10" t="n">
        <v>1156617537568.565</v>
      </c>
    </row>
    <row r="11">
      <c r="A11" t="inlineStr">
        <is>
          <t>coal</t>
        </is>
      </c>
      <c r="B11" t="inlineStr">
        <is>
          <t>refined petroleum and coke 19</t>
        </is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  <c r="AG11" t="n">
        <v>0</v>
      </c>
    </row>
    <row r="12">
      <c r="A12" t="inlineStr">
        <is>
          <t>coal</t>
        </is>
      </c>
      <c r="B12" t="inlineStr">
        <is>
          <t>chemicals 20</t>
        </is>
      </c>
      <c r="C12" t="n">
        <v>775805219719.1115</v>
      </c>
      <c r="D12" t="n">
        <v>782860520874.194</v>
      </c>
      <c r="E12" t="n">
        <v>798828520620.3621</v>
      </c>
      <c r="F12" t="n">
        <v>810967262671.2189</v>
      </c>
      <c r="G12" t="n">
        <v>820065410409.1742</v>
      </c>
      <c r="H12" t="n">
        <v>829129816637.8617</v>
      </c>
      <c r="I12" t="n">
        <v>836278286333.6063</v>
      </c>
      <c r="J12" t="n">
        <v>842966838270.4908</v>
      </c>
      <c r="K12" t="n">
        <v>847456606190.0452</v>
      </c>
      <c r="L12" t="n">
        <v>851627169745.3695</v>
      </c>
      <c r="M12" t="n">
        <v>856681680122.193</v>
      </c>
      <c r="N12" t="n">
        <v>861314631508.5869</v>
      </c>
      <c r="O12" t="n">
        <v>862145899600.5452</v>
      </c>
      <c r="P12" t="n">
        <v>863385197790.7001</v>
      </c>
      <c r="Q12" t="n">
        <v>864941940620.4388</v>
      </c>
      <c r="R12" t="n">
        <v>867510008505.228</v>
      </c>
      <c r="S12" t="n">
        <v>868221308580.2635</v>
      </c>
      <c r="T12" t="n">
        <v>869525506706.9048</v>
      </c>
      <c r="U12" t="n">
        <v>870680483412.416</v>
      </c>
      <c r="V12" t="n">
        <v>870470414264.765</v>
      </c>
      <c r="W12" t="n">
        <v>870140570831.345</v>
      </c>
      <c r="X12" t="n">
        <v>870181335094.9338</v>
      </c>
      <c r="Y12" t="n">
        <v>871743453964.1876</v>
      </c>
      <c r="Z12" t="n">
        <v>872366267334.7753</v>
      </c>
      <c r="AA12" t="n">
        <v>872151080455.8141</v>
      </c>
      <c r="AB12" t="n">
        <v>872396440961.9624</v>
      </c>
      <c r="AC12" t="n">
        <v>872617536641.1112</v>
      </c>
      <c r="AD12" t="n">
        <v>872249931776.9844</v>
      </c>
      <c r="AE12" t="n">
        <v>872012885566.182</v>
      </c>
      <c r="AF12" t="n">
        <v>873782119182.993</v>
      </c>
      <c r="AG12" t="n">
        <v>874363974558.8381</v>
      </c>
    </row>
    <row r="13">
      <c r="A13" t="inlineStr">
        <is>
          <t>coal</t>
        </is>
      </c>
      <c r="B13" t="inlineStr">
        <is>
          <t>rubber and plastic products 22</t>
        </is>
      </c>
      <c r="C13" t="n">
        <v>73709651340.27684</v>
      </c>
      <c r="D13" t="n">
        <v>73974049333.29454</v>
      </c>
      <c r="E13" t="n">
        <v>74517192497.24564</v>
      </c>
      <c r="F13" t="n">
        <v>74917888680.4624</v>
      </c>
      <c r="G13" t="n">
        <v>74759044924.96727</v>
      </c>
      <c r="H13" t="n">
        <v>74608399556.85252</v>
      </c>
      <c r="I13" t="n">
        <v>74429059832.90642</v>
      </c>
      <c r="J13" t="n">
        <v>74232298535.77695</v>
      </c>
      <c r="K13" t="n">
        <v>73774213640.89745</v>
      </c>
      <c r="L13" t="n">
        <v>73313054350.75029</v>
      </c>
      <c r="M13" t="n">
        <v>72869316633.78647</v>
      </c>
      <c r="N13" t="n">
        <v>72445050086.85107</v>
      </c>
      <c r="O13" t="n">
        <v>71802501475.91269</v>
      </c>
      <c r="P13" t="n">
        <v>71172250446.04492</v>
      </c>
      <c r="Q13" t="n">
        <v>70561470586.20557</v>
      </c>
      <c r="R13" t="n">
        <v>69948641129.52112</v>
      </c>
      <c r="S13" t="n">
        <v>69318390099.65335</v>
      </c>
      <c r="T13" t="n">
        <v>68704535844.54635</v>
      </c>
      <c r="U13" t="n">
        <v>68109127961.04523</v>
      </c>
      <c r="V13" t="n">
        <v>67514744875.96666</v>
      </c>
      <c r="W13" t="n">
        <v>66909089008.24006</v>
      </c>
      <c r="X13" t="n">
        <v>66302408342.09092</v>
      </c>
      <c r="Y13" t="n">
        <v>65740818806.53393</v>
      </c>
      <c r="Z13" t="n">
        <v>65143361326.18772</v>
      </c>
      <c r="AA13" t="n">
        <v>64511060699.47485</v>
      </c>
      <c r="AB13" t="n">
        <v>63841867329.55019</v>
      </c>
      <c r="AC13" t="n">
        <v>63138855611.6814</v>
      </c>
      <c r="AD13" t="n">
        <v>62427645506.43223</v>
      </c>
      <c r="AE13" t="n">
        <v>61714385804.33796</v>
      </c>
      <c r="AF13" t="n">
        <v>61019572473.84957</v>
      </c>
      <c r="AG13" t="n">
        <v>60305287973.33275</v>
      </c>
    </row>
    <row r="14">
      <c r="A14" t="inlineStr">
        <is>
          <t>coal</t>
        </is>
      </c>
      <c r="B14" t="inlineStr">
        <is>
          <t>glass and glass products 231</t>
        </is>
      </c>
      <c r="C14" t="n">
        <v>111088783263.8009</v>
      </c>
      <c r="D14" t="n">
        <v>111088783263.8009</v>
      </c>
      <c r="E14" t="n">
        <v>111088783263.8009</v>
      </c>
      <c r="F14" t="n">
        <v>111088783263.8009</v>
      </c>
      <c r="G14" t="n">
        <v>111088783263.8009</v>
      </c>
      <c r="H14" t="n">
        <v>111088783263.8009</v>
      </c>
      <c r="I14" t="n">
        <v>111088783263.8009</v>
      </c>
      <c r="J14" t="n">
        <v>111088783263.8009</v>
      </c>
      <c r="K14" t="n">
        <v>111088783263.8009</v>
      </c>
      <c r="L14" t="n">
        <v>111088783263.8009</v>
      </c>
      <c r="M14" t="n">
        <v>111088783263.8009</v>
      </c>
      <c r="N14" t="n">
        <v>111088783263.8009</v>
      </c>
      <c r="O14" t="n">
        <v>111088783263.8009</v>
      </c>
      <c r="P14" t="n">
        <v>111088783263.8009</v>
      </c>
      <c r="Q14" t="n">
        <v>111088783263.8009</v>
      </c>
      <c r="R14" t="n">
        <v>111088783263.8009</v>
      </c>
      <c r="S14" t="n">
        <v>111088783263.8009</v>
      </c>
      <c r="T14" t="n">
        <v>111088783263.8009</v>
      </c>
      <c r="U14" t="n">
        <v>111088783263.8009</v>
      </c>
      <c r="V14" t="n">
        <v>111088783263.8009</v>
      </c>
      <c r="W14" t="n">
        <v>111088783263.8009</v>
      </c>
      <c r="X14" t="n">
        <v>111088783263.8009</v>
      </c>
      <c r="Y14" t="n">
        <v>111088783263.8009</v>
      </c>
      <c r="Z14" t="n">
        <v>111088783263.8009</v>
      </c>
      <c r="AA14" t="n">
        <v>111088783263.8009</v>
      </c>
      <c r="AB14" t="n">
        <v>111088783263.8009</v>
      </c>
      <c r="AC14" t="n">
        <v>111088783263.8009</v>
      </c>
      <c r="AD14" t="n">
        <v>111088783263.8009</v>
      </c>
      <c r="AE14" t="n">
        <v>111088783263.8009</v>
      </c>
      <c r="AF14" t="n">
        <v>111088783263.8009</v>
      </c>
      <c r="AG14" t="n">
        <v>111088783263.8009</v>
      </c>
    </row>
    <row r="15">
      <c r="A15" t="inlineStr">
        <is>
          <t>coal</t>
        </is>
      </c>
      <c r="B15" t="inlineStr">
        <is>
          <t>cement and other nonmetallic minerals 239</t>
        </is>
      </c>
      <c r="C15" t="n">
        <v>355266273371.6157</v>
      </c>
      <c r="D15" t="n">
        <v>345136461069.4315</v>
      </c>
      <c r="E15" t="n">
        <v>343125050929.1484</v>
      </c>
      <c r="F15" t="n">
        <v>335577702944.6487</v>
      </c>
      <c r="G15" t="n">
        <v>322870406468.4717</v>
      </c>
      <c r="H15" t="n">
        <v>310161778735.0474</v>
      </c>
      <c r="I15" t="n">
        <v>296388083124.5096</v>
      </c>
      <c r="J15" t="n">
        <v>281863213541.2535</v>
      </c>
      <c r="K15" t="n">
        <v>266029483561.9976</v>
      </c>
      <c r="L15" t="n">
        <v>250274934648.5087</v>
      </c>
      <c r="M15" t="n">
        <v>234883887940.5648</v>
      </c>
      <c r="N15" t="n">
        <v>220269276903.7415</v>
      </c>
      <c r="O15" t="n">
        <v>205127446610.7912</v>
      </c>
      <c r="P15" t="n">
        <v>190659237083.3949</v>
      </c>
      <c r="Q15" t="n">
        <v>174739235196.6616</v>
      </c>
      <c r="R15" t="n">
        <v>170294238524.5548</v>
      </c>
      <c r="S15" t="n">
        <v>166111297197.4388</v>
      </c>
      <c r="T15" t="n">
        <v>162128191608.463</v>
      </c>
      <c r="U15" t="n">
        <v>158791745951.7411</v>
      </c>
      <c r="V15" t="n">
        <v>155737478547.4842</v>
      </c>
      <c r="W15" t="n">
        <v>153541738712.0231</v>
      </c>
      <c r="X15" t="n">
        <v>151768108590.2783</v>
      </c>
      <c r="Y15" t="n">
        <v>149910942651.0805</v>
      </c>
      <c r="Z15" t="n">
        <v>148388455703.5229</v>
      </c>
      <c r="AA15" t="n">
        <v>147115599033.3156</v>
      </c>
      <c r="AB15" t="n">
        <v>145942336039.999</v>
      </c>
      <c r="AC15" t="n">
        <v>144825556061.4229</v>
      </c>
      <c r="AD15" t="n">
        <v>143763401315.4529</v>
      </c>
      <c r="AE15" t="n">
        <v>142924518413.1857</v>
      </c>
      <c r="AF15" t="n">
        <v>142279911698.0677</v>
      </c>
      <c r="AG15" t="n">
        <v>141844937762.7657</v>
      </c>
    </row>
    <row r="16">
      <c r="A16" t="inlineStr">
        <is>
          <t>coal</t>
        </is>
      </c>
      <c r="B16" t="inlineStr">
        <is>
          <t>iron and steel 241</t>
        </is>
      </c>
      <c r="C16" t="n">
        <v>335483109799.8244</v>
      </c>
      <c r="D16" t="n">
        <v>278080713974.1847</v>
      </c>
      <c r="E16" t="n">
        <v>288390416482.6538</v>
      </c>
      <c r="F16" t="n">
        <v>345356749082.3781</v>
      </c>
      <c r="G16" t="n">
        <v>344004661147.9929</v>
      </c>
      <c r="H16" t="n">
        <v>324847689413.8089</v>
      </c>
      <c r="I16" t="n">
        <v>323215941361.0877</v>
      </c>
      <c r="J16" t="n">
        <v>315519824460.6812</v>
      </c>
      <c r="K16" t="n">
        <v>302276311068.9437</v>
      </c>
      <c r="L16" t="n">
        <v>290323510385.5132</v>
      </c>
      <c r="M16" t="n">
        <v>290414653255.6027</v>
      </c>
      <c r="N16" t="n">
        <v>290207834310.2789</v>
      </c>
      <c r="O16" t="n">
        <v>286165694840.0986</v>
      </c>
      <c r="P16" t="n">
        <v>281084969296.5932</v>
      </c>
      <c r="Q16" t="n">
        <v>281263284901.1883</v>
      </c>
      <c r="R16" t="n">
        <v>281944288049.1655</v>
      </c>
      <c r="S16" t="n">
        <v>279167317755.9039</v>
      </c>
      <c r="T16" t="n">
        <v>279171888644.869</v>
      </c>
      <c r="U16" t="n">
        <v>281429482870.5129</v>
      </c>
      <c r="V16" t="n">
        <v>282137600160.6339</v>
      </c>
      <c r="W16" t="n">
        <v>277272704863.1675</v>
      </c>
      <c r="X16" t="n">
        <v>277985499098.5997</v>
      </c>
      <c r="Y16" t="n">
        <v>284505813946.1205</v>
      </c>
      <c r="Z16" t="n">
        <v>289198049512.2861</v>
      </c>
      <c r="AA16" t="n">
        <v>286537206033.7294</v>
      </c>
      <c r="AB16" t="n">
        <v>285819741132.6382</v>
      </c>
      <c r="AC16" t="n">
        <v>284773843451.0907</v>
      </c>
      <c r="AD16" t="n">
        <v>283138762298.6005</v>
      </c>
      <c r="AE16" t="n">
        <v>284501768454.7116</v>
      </c>
      <c r="AF16" t="n">
        <v>283282890081.8688</v>
      </c>
      <c r="AG16" t="n">
        <v>287513147693.5197</v>
      </c>
    </row>
    <row r="17">
      <c r="A17" t="inlineStr">
        <is>
          <t>coal</t>
        </is>
      </c>
      <c r="B17" t="inlineStr">
        <is>
          <t>other metals 242</t>
        </is>
      </c>
      <c r="C17" t="n">
        <v>63017610508.22249</v>
      </c>
      <c r="D17" t="n">
        <v>63017610508.22249</v>
      </c>
      <c r="E17" t="n">
        <v>63017610508.22249</v>
      </c>
      <c r="F17" t="n">
        <v>63017610508.22249</v>
      </c>
      <c r="G17" t="n">
        <v>63017610508.22249</v>
      </c>
      <c r="H17" t="n">
        <v>63017610508.22249</v>
      </c>
      <c r="I17" t="n">
        <v>63017610508.22249</v>
      </c>
      <c r="J17" t="n">
        <v>63017610508.22249</v>
      </c>
      <c r="K17" t="n">
        <v>63017610508.22249</v>
      </c>
      <c r="L17" t="n">
        <v>63017610508.22249</v>
      </c>
      <c r="M17" t="n">
        <v>63017610508.22249</v>
      </c>
      <c r="N17" t="n">
        <v>63017610508.22249</v>
      </c>
      <c r="O17" t="n">
        <v>63017610508.22249</v>
      </c>
      <c r="P17" t="n">
        <v>63017610508.22249</v>
      </c>
      <c r="Q17" t="n">
        <v>63017610508.22249</v>
      </c>
      <c r="R17" t="n">
        <v>63017610508.22249</v>
      </c>
      <c r="S17" t="n">
        <v>63017610508.22249</v>
      </c>
      <c r="T17" t="n">
        <v>63017610508.22249</v>
      </c>
      <c r="U17" t="n">
        <v>63017610508.22249</v>
      </c>
      <c r="V17" t="n">
        <v>63017610508.22249</v>
      </c>
      <c r="W17" t="n">
        <v>63017610508.22249</v>
      </c>
      <c r="X17" t="n">
        <v>63017610508.22249</v>
      </c>
      <c r="Y17" t="n">
        <v>63017610508.22249</v>
      </c>
      <c r="Z17" t="n">
        <v>63017610508.22249</v>
      </c>
      <c r="AA17" t="n">
        <v>63017610508.22249</v>
      </c>
      <c r="AB17" t="n">
        <v>63017610508.22249</v>
      </c>
      <c r="AC17" t="n">
        <v>63017610508.22249</v>
      </c>
      <c r="AD17" t="n">
        <v>63017610508.22249</v>
      </c>
      <c r="AE17" t="n">
        <v>63017610508.22249</v>
      </c>
      <c r="AF17" t="n">
        <v>63017610508.22249</v>
      </c>
      <c r="AG17" t="n">
        <v>63017610508.22249</v>
      </c>
    </row>
    <row r="18">
      <c r="A18" t="inlineStr">
        <is>
          <t>coal</t>
        </is>
      </c>
      <c r="B18" t="inlineStr">
        <is>
          <t>metal products except machinery and vehicles 25</t>
        </is>
      </c>
      <c r="C18" t="n">
        <v>45501919407.67844</v>
      </c>
      <c r="D18" t="n">
        <v>45501919407.67844</v>
      </c>
      <c r="E18" t="n">
        <v>45501919407.67844</v>
      </c>
      <c r="F18" t="n">
        <v>45501919407.67844</v>
      </c>
      <c r="G18" t="n">
        <v>45501919407.67844</v>
      </c>
      <c r="H18" t="n">
        <v>45501919407.67844</v>
      </c>
      <c r="I18" t="n">
        <v>45501919407.67844</v>
      </c>
      <c r="J18" t="n">
        <v>45501919407.67844</v>
      </c>
      <c r="K18" t="n">
        <v>45501919407.67844</v>
      </c>
      <c r="L18" t="n">
        <v>45501919407.67844</v>
      </c>
      <c r="M18" t="n">
        <v>45501919407.67844</v>
      </c>
      <c r="N18" t="n">
        <v>45501919407.67844</v>
      </c>
      <c r="O18" t="n">
        <v>45501919407.67844</v>
      </c>
      <c r="P18" t="n">
        <v>45501919407.67844</v>
      </c>
      <c r="Q18" t="n">
        <v>45501919407.67844</v>
      </c>
      <c r="R18" t="n">
        <v>45501919407.67844</v>
      </c>
      <c r="S18" t="n">
        <v>45501919407.67844</v>
      </c>
      <c r="T18" t="n">
        <v>45501919407.67844</v>
      </c>
      <c r="U18" t="n">
        <v>45501919407.67844</v>
      </c>
      <c r="V18" t="n">
        <v>45501919407.67844</v>
      </c>
      <c r="W18" t="n">
        <v>45501919407.67844</v>
      </c>
      <c r="X18" t="n">
        <v>45501919407.67844</v>
      </c>
      <c r="Y18" t="n">
        <v>45501919407.67844</v>
      </c>
      <c r="Z18" t="n">
        <v>45501919407.67844</v>
      </c>
      <c r="AA18" t="n">
        <v>45501919407.67844</v>
      </c>
      <c r="AB18" t="n">
        <v>45501919407.67844</v>
      </c>
      <c r="AC18" t="n">
        <v>45501919407.67844</v>
      </c>
      <c r="AD18" t="n">
        <v>45501919407.67844</v>
      </c>
      <c r="AE18" t="n">
        <v>45501919407.67844</v>
      </c>
      <c r="AF18" t="n">
        <v>45501919407.67844</v>
      </c>
      <c r="AG18" t="n">
        <v>45501919407.67844</v>
      </c>
    </row>
    <row r="19">
      <c r="A19" t="inlineStr">
        <is>
          <t>coal</t>
        </is>
      </c>
      <c r="B19" t="inlineStr">
        <is>
          <t>computers and electronics 26</t>
        </is>
      </c>
      <c r="C19" t="n">
        <v>2426397735.513538</v>
      </c>
      <c r="D19" t="n">
        <v>2426397735.513538</v>
      </c>
      <c r="E19" t="n">
        <v>2426397735.513538</v>
      </c>
      <c r="F19" t="n">
        <v>2426397735.513538</v>
      </c>
      <c r="G19" t="n">
        <v>2426397735.513538</v>
      </c>
      <c r="H19" t="n">
        <v>2426397735.513538</v>
      </c>
      <c r="I19" t="n">
        <v>2426397735.513538</v>
      </c>
      <c r="J19" t="n">
        <v>2426397735.513538</v>
      </c>
      <c r="K19" t="n">
        <v>2426397735.513538</v>
      </c>
      <c r="L19" t="n">
        <v>2426397735.513538</v>
      </c>
      <c r="M19" t="n">
        <v>2426397735.513538</v>
      </c>
      <c r="N19" t="n">
        <v>2426397735.513538</v>
      </c>
      <c r="O19" t="n">
        <v>2426397735.513538</v>
      </c>
      <c r="P19" t="n">
        <v>2426397735.513538</v>
      </c>
      <c r="Q19" t="n">
        <v>2426397735.513538</v>
      </c>
      <c r="R19" t="n">
        <v>2426397735.513538</v>
      </c>
      <c r="S19" t="n">
        <v>2426397735.513538</v>
      </c>
      <c r="T19" t="n">
        <v>2426397735.513538</v>
      </c>
      <c r="U19" t="n">
        <v>2426397735.513538</v>
      </c>
      <c r="V19" t="n">
        <v>2426397735.513538</v>
      </c>
      <c r="W19" t="n">
        <v>2426397735.513538</v>
      </c>
      <c r="X19" t="n">
        <v>2426397735.513538</v>
      </c>
      <c r="Y19" t="n">
        <v>2426397735.513538</v>
      </c>
      <c r="Z19" t="n">
        <v>2426397735.513538</v>
      </c>
      <c r="AA19" t="n">
        <v>2426397735.513538</v>
      </c>
      <c r="AB19" t="n">
        <v>2426397735.513538</v>
      </c>
      <c r="AC19" t="n">
        <v>2426397735.513538</v>
      </c>
      <c r="AD19" t="n">
        <v>2426397735.513538</v>
      </c>
      <c r="AE19" t="n">
        <v>2426397735.513538</v>
      </c>
      <c r="AF19" t="n">
        <v>2426397735.513538</v>
      </c>
      <c r="AG19" t="n">
        <v>2426397735.513538</v>
      </c>
    </row>
    <row r="20">
      <c r="A20" t="inlineStr">
        <is>
          <t>coal</t>
        </is>
      </c>
      <c r="B20" t="inlineStr">
        <is>
          <t>appliances and electrical equipment 27</t>
        </is>
      </c>
      <c r="C20" t="n">
        <v>8005798741.280414</v>
      </c>
      <c r="D20" t="n">
        <v>8005798741.280414</v>
      </c>
      <c r="E20" t="n">
        <v>8005798741.280414</v>
      </c>
      <c r="F20" t="n">
        <v>8005798741.280414</v>
      </c>
      <c r="G20" t="n">
        <v>8005798741.280414</v>
      </c>
      <c r="H20" t="n">
        <v>8005798741.280414</v>
      </c>
      <c r="I20" t="n">
        <v>8005798741.280414</v>
      </c>
      <c r="J20" t="n">
        <v>8005798741.280414</v>
      </c>
      <c r="K20" t="n">
        <v>8005798741.280414</v>
      </c>
      <c r="L20" t="n">
        <v>8005798741.280414</v>
      </c>
      <c r="M20" t="n">
        <v>8005798741.280414</v>
      </c>
      <c r="N20" t="n">
        <v>8005798741.280414</v>
      </c>
      <c r="O20" t="n">
        <v>8005798741.280414</v>
      </c>
      <c r="P20" t="n">
        <v>8005798741.280414</v>
      </c>
      <c r="Q20" t="n">
        <v>8005798741.280414</v>
      </c>
      <c r="R20" t="n">
        <v>8005798741.280414</v>
      </c>
      <c r="S20" t="n">
        <v>8005798741.280414</v>
      </c>
      <c r="T20" t="n">
        <v>8005798741.280414</v>
      </c>
      <c r="U20" t="n">
        <v>8005798741.280414</v>
      </c>
      <c r="V20" t="n">
        <v>8005798741.280414</v>
      </c>
      <c r="W20" t="n">
        <v>8005798741.280414</v>
      </c>
      <c r="X20" t="n">
        <v>8005798741.280414</v>
      </c>
      <c r="Y20" t="n">
        <v>8005798741.280414</v>
      </c>
      <c r="Z20" t="n">
        <v>8005798741.280414</v>
      </c>
      <c r="AA20" t="n">
        <v>8005798741.280414</v>
      </c>
      <c r="AB20" t="n">
        <v>8005798741.280414</v>
      </c>
      <c r="AC20" t="n">
        <v>8005798741.280414</v>
      </c>
      <c r="AD20" t="n">
        <v>8005798741.280414</v>
      </c>
      <c r="AE20" t="n">
        <v>8005798741.280414</v>
      </c>
      <c r="AF20" t="n">
        <v>8005798741.280414</v>
      </c>
      <c r="AG20" t="n">
        <v>8005798741.280414</v>
      </c>
    </row>
    <row r="21">
      <c r="A21" t="inlineStr">
        <is>
          <t>coal</t>
        </is>
      </c>
      <c r="B21" t="inlineStr">
        <is>
          <t>other machinery 28</t>
        </is>
      </c>
      <c r="C21" t="n">
        <v>54429754082.37408</v>
      </c>
      <c r="D21" t="n">
        <v>55068691124.14664</v>
      </c>
      <c r="E21" t="n">
        <v>55854254462.24198</v>
      </c>
      <c r="F21" t="n">
        <v>56639512963.96246</v>
      </c>
      <c r="G21" t="n">
        <v>57032142214.82269</v>
      </c>
      <c r="H21" t="n">
        <v>57425076302.05782</v>
      </c>
      <c r="I21" t="n">
        <v>57817705552.91805</v>
      </c>
      <c r="J21" t="n">
        <v>58210334803.77827</v>
      </c>
      <c r="K21" t="n">
        <v>58406649429.20838</v>
      </c>
      <c r="L21" t="n">
        <v>58603268891.01339</v>
      </c>
      <c r="M21" t="n">
        <v>58799583516.44351</v>
      </c>
      <c r="N21" t="n">
        <v>58995898141.87363</v>
      </c>
      <c r="O21" t="n">
        <v>58995898141.87363</v>
      </c>
      <c r="P21" t="n">
        <v>58995898141.87363</v>
      </c>
      <c r="Q21" t="n">
        <v>58995898141.87363</v>
      </c>
      <c r="R21" t="n">
        <v>58995898141.87363</v>
      </c>
      <c r="S21" t="n">
        <v>58995898141.87363</v>
      </c>
      <c r="T21" t="n">
        <v>58995898141.87363</v>
      </c>
      <c r="U21" t="n">
        <v>58995898141.87363</v>
      </c>
      <c r="V21" t="n">
        <v>58995898141.87363</v>
      </c>
      <c r="W21" t="n">
        <v>58995898141.87363</v>
      </c>
      <c r="X21" t="n">
        <v>58995898141.87363</v>
      </c>
      <c r="Y21" t="n">
        <v>58995898141.87363</v>
      </c>
      <c r="Z21" t="n">
        <v>58995898141.87363</v>
      </c>
      <c r="AA21" t="n">
        <v>58995898141.87363</v>
      </c>
      <c r="AB21" t="n">
        <v>58995898141.87363</v>
      </c>
      <c r="AC21" t="n">
        <v>58995898141.87363</v>
      </c>
      <c r="AD21" t="n">
        <v>58995898141.87363</v>
      </c>
      <c r="AE21" t="n">
        <v>58995898141.87363</v>
      </c>
      <c r="AF21" t="n">
        <v>58995898141.87363</v>
      </c>
      <c r="AG21" t="n">
        <v>58995898141.87363</v>
      </c>
    </row>
    <row r="22">
      <c r="A22" t="inlineStr">
        <is>
          <t>coal</t>
        </is>
      </c>
      <c r="B22" t="inlineStr">
        <is>
          <t>road vehicles 29</t>
        </is>
      </c>
      <c r="C22" t="n">
        <v>29289077314.85421</v>
      </c>
      <c r="D22" t="n">
        <v>29608962874.99459</v>
      </c>
      <c r="E22" t="n">
        <v>30007783159.00296</v>
      </c>
      <c r="F22" t="n">
        <v>30405122491.34401</v>
      </c>
      <c r="G22" t="n">
        <v>30589649069.09166</v>
      </c>
      <c r="H22" t="n">
        <v>30774027551.67258</v>
      </c>
      <c r="I22" t="n">
        <v>30957961748.7533</v>
      </c>
      <c r="J22" t="n">
        <v>31142044041.00076</v>
      </c>
      <c r="K22" t="n">
        <v>31219349718.03469</v>
      </c>
      <c r="L22" t="n">
        <v>31294285872.40091</v>
      </c>
      <c r="M22" t="n">
        <v>31368481550.93347</v>
      </c>
      <c r="N22" t="n">
        <v>31444010085.96661</v>
      </c>
      <c r="O22" t="n">
        <v>31416316289.7878</v>
      </c>
      <c r="P22" t="n">
        <v>31388474398.44224</v>
      </c>
      <c r="Q22" t="n">
        <v>31360188221.5965</v>
      </c>
      <c r="R22" t="n">
        <v>31329680617.24977</v>
      </c>
      <c r="S22" t="n">
        <v>31297099680.56881</v>
      </c>
      <c r="T22" t="n">
        <v>31263037792.22052</v>
      </c>
      <c r="U22" t="n">
        <v>31227939237.70512</v>
      </c>
      <c r="V22" t="n">
        <v>31192248302.52279</v>
      </c>
      <c r="W22" t="n">
        <v>31151818322.00505</v>
      </c>
      <c r="X22" t="n">
        <v>31108574533.3194</v>
      </c>
      <c r="Y22" t="n">
        <v>31062665031.63259</v>
      </c>
      <c r="Z22" t="n">
        <v>31011127913.60997</v>
      </c>
      <c r="AA22" t="n">
        <v>30955592226.0856</v>
      </c>
      <c r="AB22" t="n">
        <v>30893244160.89157</v>
      </c>
      <c r="AC22" t="n">
        <v>30823491337.36095</v>
      </c>
      <c r="AD22" t="n">
        <v>30748703278.16146</v>
      </c>
      <c r="AE22" t="n">
        <v>30668435697.79291</v>
      </c>
      <c r="AF22" t="n">
        <v>30582540501.08854</v>
      </c>
      <c r="AG22" t="n">
        <v>30486278642.71296</v>
      </c>
    </row>
    <row r="23">
      <c r="A23" t="inlineStr">
        <is>
          <t>coal</t>
        </is>
      </c>
      <c r="B23" t="inlineStr">
        <is>
          <t>nonroad vehicles 30</t>
        </is>
      </c>
      <c r="C23" t="n">
        <v>6685563568.629745</v>
      </c>
      <c r="D23" t="n">
        <v>6758581070.137745</v>
      </c>
      <c r="E23" t="n">
        <v>6849616316.230822</v>
      </c>
      <c r="F23" t="n">
        <v>6940313518.335435</v>
      </c>
      <c r="G23" t="n">
        <v>6982433799.29792</v>
      </c>
      <c r="H23" t="n">
        <v>7024520275.86156</v>
      </c>
      <c r="I23" t="n">
        <v>7066505339.22866</v>
      </c>
      <c r="J23" t="n">
        <v>7108524206.994607</v>
      </c>
      <c r="K23" t="n">
        <v>7126170103.192373</v>
      </c>
      <c r="L23" t="n">
        <v>7143275129.008598</v>
      </c>
      <c r="M23" t="n">
        <v>7160211132.830594</v>
      </c>
      <c r="N23" t="n">
        <v>7177451376.242204</v>
      </c>
      <c r="O23" t="n">
        <v>7171129953.657948</v>
      </c>
      <c r="P23" t="n">
        <v>7164774726.674843</v>
      </c>
      <c r="Q23" t="n">
        <v>7158318086.495201</v>
      </c>
      <c r="R23" t="n">
        <v>7151354380.332864</v>
      </c>
      <c r="S23" t="n">
        <v>7143917412.586679</v>
      </c>
      <c r="T23" t="n">
        <v>7136142400.85203</v>
      </c>
      <c r="U23" t="n">
        <v>7128130758.325459</v>
      </c>
      <c r="V23" t="n">
        <v>7119983898.2035</v>
      </c>
      <c r="W23" t="n">
        <v>7110755297.318462</v>
      </c>
      <c r="X23" t="n">
        <v>7100884412.855344</v>
      </c>
      <c r="Y23" t="n">
        <v>7090405049.212991</v>
      </c>
      <c r="Z23" t="n">
        <v>7078641118.41448</v>
      </c>
      <c r="AA23" t="n">
        <v>7065964468.847119</v>
      </c>
      <c r="AB23" t="n">
        <v>7051732816.932828</v>
      </c>
      <c r="AC23" t="n">
        <v>7035810945.076222</v>
      </c>
      <c r="AD23" t="n">
        <v>7018739723.658843</v>
      </c>
      <c r="AE23" t="n">
        <v>7000417739.484151</v>
      </c>
      <c r="AF23" t="n">
        <v>6980811188.153298</v>
      </c>
      <c r="AG23" t="n">
        <v>6958838328.903205</v>
      </c>
    </row>
    <row r="24">
      <c r="A24" t="inlineStr">
        <is>
          <t>coal</t>
        </is>
      </c>
      <c r="B24" t="inlineStr">
        <is>
          <t>other manufacturing 31T33</t>
        </is>
      </c>
      <c r="C24" t="n">
        <v>17419152953.69607</v>
      </c>
      <c r="D24" t="n">
        <v>17776183723.14679</v>
      </c>
      <c r="E24" t="n">
        <v>18593709047.31357</v>
      </c>
      <c r="F24" t="n">
        <v>18926344029.18821</v>
      </c>
      <c r="G24" t="n">
        <v>19134883775.40431</v>
      </c>
      <c r="H24" t="n">
        <v>19408503653.75583</v>
      </c>
      <c r="I24" t="n">
        <v>19659369355.53353</v>
      </c>
      <c r="J24" t="n">
        <v>19910361257.00287</v>
      </c>
      <c r="K24" t="n">
        <v>20089324599.88302</v>
      </c>
      <c r="L24" t="n">
        <v>20281687440.31762</v>
      </c>
      <c r="M24" t="n">
        <v>20492436865.31687</v>
      </c>
      <c r="N24" t="n">
        <v>20737809327.96989</v>
      </c>
      <c r="O24" t="n">
        <v>20908596081.17733</v>
      </c>
      <c r="P24" t="n">
        <v>21070533292.46893</v>
      </c>
      <c r="Q24" t="n">
        <v>21266964296.68988</v>
      </c>
      <c r="R24" t="n">
        <v>21496557061.16994</v>
      </c>
      <c r="S24" t="n">
        <v>21705780924.74931</v>
      </c>
      <c r="T24" t="n">
        <v>21899115807.31283</v>
      </c>
      <c r="U24" t="n">
        <v>22135372456.85077</v>
      </c>
      <c r="V24" t="n">
        <v>22377961082.87421</v>
      </c>
      <c r="W24" t="n">
        <v>22626362676.46362</v>
      </c>
      <c r="X24" t="n">
        <v>22919771884.47778</v>
      </c>
      <c r="Y24" t="n">
        <v>23247406922.53716</v>
      </c>
      <c r="Z24" t="n">
        <v>23589058246.45624</v>
      </c>
      <c r="AA24" t="n">
        <v>23921447934.02407</v>
      </c>
      <c r="AB24" t="n">
        <v>24247170014.82729</v>
      </c>
      <c r="AC24" t="n">
        <v>24568462587.95495</v>
      </c>
      <c r="AD24" t="n">
        <v>24863173039.97463</v>
      </c>
      <c r="AE24" t="n">
        <v>25178753131.61786</v>
      </c>
      <c r="AF24" t="n">
        <v>25505066287.11625</v>
      </c>
      <c r="AG24" t="n">
        <v>25827972389.27727</v>
      </c>
    </row>
    <row r="25">
      <c r="A25" t="inlineStr">
        <is>
          <t>coal</t>
        </is>
      </c>
      <c r="B25" t="inlineStr">
        <is>
          <t>energy pipelines and gas processing 352T353</t>
        </is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  <c r="AG25" t="n">
        <v>0</v>
      </c>
    </row>
    <row r="26">
      <c r="A26" t="inlineStr">
        <is>
          <t>coal</t>
        </is>
      </c>
      <c r="B26" t="inlineStr">
        <is>
          <t>water and waste 36T39</t>
        </is>
      </c>
      <c r="C26" t="n">
        <v>27819852957.33428</v>
      </c>
      <c r="D26" t="n">
        <v>27819852957.33428</v>
      </c>
      <c r="E26" t="n">
        <v>27819852957.33428</v>
      </c>
      <c r="F26" t="n">
        <v>27819852957.33428</v>
      </c>
      <c r="G26" t="n">
        <v>27819852957.33428</v>
      </c>
      <c r="H26" t="n">
        <v>27819852957.33428</v>
      </c>
      <c r="I26" t="n">
        <v>27819852957.33428</v>
      </c>
      <c r="J26" t="n">
        <v>27819852957.33428</v>
      </c>
      <c r="K26" t="n">
        <v>27819852957.33428</v>
      </c>
      <c r="L26" t="n">
        <v>27819852957.33428</v>
      </c>
      <c r="M26" t="n">
        <v>27819852957.33428</v>
      </c>
      <c r="N26" t="n">
        <v>27819852957.33428</v>
      </c>
      <c r="O26" t="n">
        <v>27819852957.33428</v>
      </c>
      <c r="P26" t="n">
        <v>27819852957.33428</v>
      </c>
      <c r="Q26" t="n">
        <v>27819852957.33428</v>
      </c>
      <c r="R26" t="n">
        <v>27819852957.33428</v>
      </c>
      <c r="S26" t="n">
        <v>27819852957.33428</v>
      </c>
      <c r="T26" t="n">
        <v>27819852957.33428</v>
      </c>
      <c r="U26" t="n">
        <v>27819852957.33428</v>
      </c>
      <c r="V26" t="n">
        <v>27819852957.33428</v>
      </c>
      <c r="W26" t="n">
        <v>27819852957.33428</v>
      </c>
      <c r="X26" t="n">
        <v>27819852957.33428</v>
      </c>
      <c r="Y26" t="n">
        <v>27819852957.33428</v>
      </c>
      <c r="Z26" t="n">
        <v>27819852957.33428</v>
      </c>
      <c r="AA26" t="n">
        <v>27819852957.33428</v>
      </c>
      <c r="AB26" t="n">
        <v>27819852957.33428</v>
      </c>
      <c r="AC26" t="n">
        <v>27819852957.33428</v>
      </c>
      <c r="AD26" t="n">
        <v>27819852957.33428</v>
      </c>
      <c r="AE26" t="n">
        <v>27819852957.33428</v>
      </c>
      <c r="AF26" t="n">
        <v>27819852957.33428</v>
      </c>
      <c r="AG26" t="n">
        <v>27819852957.33428</v>
      </c>
    </row>
    <row r="27">
      <c r="A27" t="inlineStr">
        <is>
          <t>coal</t>
        </is>
      </c>
      <c r="B27" t="inlineStr">
        <is>
          <t>construction 41T43</t>
        </is>
      </c>
      <c r="C27" t="n">
        <v>156766759082.9874</v>
      </c>
      <c r="D27" t="n">
        <v>156766759082.9874</v>
      </c>
      <c r="E27" t="n">
        <v>156766759082.9874</v>
      </c>
      <c r="F27" t="n">
        <v>156766759082.9874</v>
      </c>
      <c r="G27" t="n">
        <v>156766759082.9874</v>
      </c>
      <c r="H27" t="n">
        <v>156766759082.9874</v>
      </c>
      <c r="I27" t="n">
        <v>156766759082.9874</v>
      </c>
      <c r="J27" t="n">
        <v>156766759082.9874</v>
      </c>
      <c r="K27" t="n">
        <v>156766759082.9874</v>
      </c>
      <c r="L27" t="n">
        <v>156766759082.9874</v>
      </c>
      <c r="M27" t="n">
        <v>156766759082.9874</v>
      </c>
      <c r="N27" t="n">
        <v>156766759082.9874</v>
      </c>
      <c r="O27" t="n">
        <v>156766759082.9874</v>
      </c>
      <c r="P27" t="n">
        <v>156766759082.9874</v>
      </c>
      <c r="Q27" t="n">
        <v>156766759082.9874</v>
      </c>
      <c r="R27" t="n">
        <v>156766759082.9874</v>
      </c>
      <c r="S27" t="n">
        <v>156766759082.9874</v>
      </c>
      <c r="T27" t="n">
        <v>156766759082.9874</v>
      </c>
      <c r="U27" t="n">
        <v>156766759082.9874</v>
      </c>
      <c r="V27" t="n">
        <v>156766759082.9874</v>
      </c>
      <c r="W27" t="n">
        <v>156766759082.9874</v>
      </c>
      <c r="X27" t="n">
        <v>156766759082.9874</v>
      </c>
      <c r="Y27" t="n">
        <v>156766759082.9874</v>
      </c>
      <c r="Z27" t="n">
        <v>156766759082.9874</v>
      </c>
      <c r="AA27" t="n">
        <v>156766759082.9874</v>
      </c>
      <c r="AB27" t="n">
        <v>156766759082.9874</v>
      </c>
      <c r="AC27" t="n">
        <v>156766759082.9874</v>
      </c>
      <c r="AD27" t="n">
        <v>156766759082.9874</v>
      </c>
      <c r="AE27" t="n">
        <v>156766759082.9874</v>
      </c>
      <c r="AF27" t="n">
        <v>156766759082.9874</v>
      </c>
      <c r="AG27" t="n">
        <v>156766759082.9874</v>
      </c>
    </row>
    <row r="28">
      <c r="A28" t="inlineStr">
        <is>
          <t>natural gas</t>
        </is>
      </c>
      <c r="B28" t="inlineStr">
        <is>
          <t>agriculture and forestry 01T03</t>
        </is>
      </c>
      <c r="C28" t="n">
        <v>14241846123489.6</v>
      </c>
      <c r="D28" t="n">
        <v>15359826189290.93</v>
      </c>
      <c r="E28" t="n">
        <v>15522980410944.72</v>
      </c>
      <c r="F28" t="n">
        <v>15493348684987.43</v>
      </c>
      <c r="G28" t="n">
        <v>15581974795473.57</v>
      </c>
      <c r="H28" t="n">
        <v>15680317582883.81</v>
      </c>
      <c r="I28" t="n">
        <v>15755824246212.7</v>
      </c>
      <c r="J28" t="n">
        <v>15819545264744.51</v>
      </c>
      <c r="K28" t="n">
        <v>15928743822120.27</v>
      </c>
      <c r="L28" t="n">
        <v>16049797739514.92</v>
      </c>
      <c r="M28" t="n">
        <v>16144483198197.37</v>
      </c>
      <c r="N28" t="n">
        <v>16233082757412.78</v>
      </c>
      <c r="O28" t="n">
        <v>16416351162630.32</v>
      </c>
      <c r="P28" t="n">
        <v>16574808566052.4</v>
      </c>
      <c r="Q28" t="n">
        <v>16754532521715.03</v>
      </c>
      <c r="R28" t="n">
        <v>16932685744825.56</v>
      </c>
      <c r="S28" t="n">
        <v>17108610692438.67</v>
      </c>
      <c r="T28" t="n">
        <v>17287784543494.68</v>
      </c>
      <c r="U28" t="n">
        <v>17467434358723.71</v>
      </c>
      <c r="V28" t="n">
        <v>17646559459905.57</v>
      </c>
      <c r="W28" t="n">
        <v>17820099000730.48</v>
      </c>
      <c r="X28" t="n">
        <v>17993884177081.96</v>
      </c>
      <c r="Y28" t="n">
        <v>18175238714472.54</v>
      </c>
      <c r="Z28" t="n">
        <v>18357515291893.47</v>
      </c>
      <c r="AA28" t="n">
        <v>18544680132364.36</v>
      </c>
      <c r="AB28" t="n">
        <v>18735597479888.76</v>
      </c>
      <c r="AC28" t="n">
        <v>18926746171681.98</v>
      </c>
      <c r="AD28" t="n">
        <v>19118966417628.49</v>
      </c>
      <c r="AE28" t="n">
        <v>19315813621495.99</v>
      </c>
      <c r="AF28" t="n">
        <v>19514436423458.13</v>
      </c>
      <c r="AG28" t="n">
        <v>19716751955842.38</v>
      </c>
    </row>
    <row r="29">
      <c r="A29" t="inlineStr">
        <is>
          <t>natural gas</t>
        </is>
      </c>
      <c r="B29" t="inlineStr">
        <is>
          <t>coal mining 05</t>
        </is>
      </c>
      <c r="C29" t="n">
        <v>837575977089.8303</v>
      </c>
      <c r="D29" t="n">
        <v>812609882535.2762</v>
      </c>
      <c r="E29" t="n">
        <v>843071339594.6857</v>
      </c>
      <c r="F29" t="n">
        <v>866408788953.1141</v>
      </c>
      <c r="G29" t="n">
        <v>873339547359.4799</v>
      </c>
      <c r="H29" t="n">
        <v>892916212103.1499</v>
      </c>
      <c r="I29" t="n">
        <v>903895673988.7668</v>
      </c>
      <c r="J29" t="n">
        <v>907806976817.3573</v>
      </c>
      <c r="K29" t="n">
        <v>914313637927.6906</v>
      </c>
      <c r="L29" t="n">
        <v>920675656429.693</v>
      </c>
      <c r="M29" t="n">
        <v>932296779714.2286</v>
      </c>
      <c r="N29" t="n">
        <v>941756950437.6971</v>
      </c>
      <c r="O29" t="n">
        <v>949220205110.6494</v>
      </c>
      <c r="P29" t="n">
        <v>962765801210.802</v>
      </c>
      <c r="Q29" t="n">
        <v>972089992959.5737</v>
      </c>
      <c r="R29" t="n">
        <v>972739140905.5754</v>
      </c>
      <c r="S29" t="n">
        <v>973084196876.1097</v>
      </c>
      <c r="T29" t="n">
        <v>976571024605.3781</v>
      </c>
      <c r="U29" t="n">
        <v>979521457924.2869</v>
      </c>
      <c r="V29" t="n">
        <v>986481973253.3667</v>
      </c>
      <c r="W29" t="n">
        <v>994142265081.0874</v>
      </c>
      <c r="X29" t="n">
        <v>999652300766.8994</v>
      </c>
      <c r="Y29" t="n">
        <v>1010390384567.301</v>
      </c>
      <c r="Z29" t="n">
        <v>1025981381109.547</v>
      </c>
      <c r="AA29" t="n">
        <v>1034103268847.709</v>
      </c>
      <c r="AB29" t="n">
        <v>1034521946231.611</v>
      </c>
      <c r="AC29" t="n">
        <v>1042543477332.066</v>
      </c>
      <c r="AD29" t="n">
        <v>1046225109609.762</v>
      </c>
      <c r="AE29" t="n">
        <v>1050930202992.685</v>
      </c>
      <c r="AF29" t="n">
        <v>1051972835977.003</v>
      </c>
      <c r="AG29" t="n">
        <v>1053500413333.468</v>
      </c>
    </row>
    <row r="30">
      <c r="A30" t="inlineStr">
        <is>
          <t>natural gas</t>
        </is>
      </c>
      <c r="B30" t="inlineStr">
        <is>
          <t>oil and gas extraction 06</t>
        </is>
      </c>
      <c r="C30" t="n">
        <v>58916111490695.43</v>
      </c>
      <c r="D30" t="n">
        <v>57159966077626.12</v>
      </c>
      <c r="E30" t="n">
        <v>59302661963576.43</v>
      </c>
      <c r="F30" t="n">
        <v>60944246495509.79</v>
      </c>
      <c r="G30" t="n">
        <v>61431764459436.21</v>
      </c>
      <c r="H30" t="n">
        <v>62808810833977.02</v>
      </c>
      <c r="I30" t="n">
        <v>63581119517910.87</v>
      </c>
      <c r="J30" t="n">
        <v>63856245309273.43</v>
      </c>
      <c r="K30" t="n">
        <v>64313931754317.51</v>
      </c>
      <c r="L30" t="n">
        <v>64761443862618.63</v>
      </c>
      <c r="M30" t="n">
        <v>65578887788670.23</v>
      </c>
      <c r="N30" t="n">
        <v>66244327687031.97</v>
      </c>
      <c r="O30" t="n">
        <v>66769302085083.44</v>
      </c>
      <c r="P30" t="n">
        <v>67722115766317.91</v>
      </c>
      <c r="Q30" t="n">
        <v>68377990738448.75</v>
      </c>
      <c r="R30" t="n">
        <v>68423652593380.97</v>
      </c>
      <c r="S30" t="n">
        <v>68447924249429.62</v>
      </c>
      <c r="T30" t="n">
        <v>68693191946767.58</v>
      </c>
      <c r="U30" t="n">
        <v>68900729009813.09</v>
      </c>
      <c r="V30" t="n">
        <v>69390340111823.94</v>
      </c>
      <c r="W30" t="n">
        <v>69929174342649.6</v>
      </c>
      <c r="X30" t="n">
        <v>70316756944900.14</v>
      </c>
      <c r="Y30" t="n">
        <v>71072086801158.67</v>
      </c>
      <c r="Z30" t="n">
        <v>72168776433692.8</v>
      </c>
      <c r="AA30" t="n">
        <v>72740079881481.53</v>
      </c>
      <c r="AB30" t="n">
        <v>72769530157161.95</v>
      </c>
      <c r="AC30" t="n">
        <v>73333774397168.16</v>
      </c>
      <c r="AD30" t="n">
        <v>73592744883038.75</v>
      </c>
      <c r="AE30" t="n">
        <v>73923706866076.48</v>
      </c>
      <c r="AF30" t="n">
        <v>73997046936503.75</v>
      </c>
      <c r="AG30" t="n">
        <v>74104498583047.92</v>
      </c>
    </row>
    <row r="31">
      <c r="A31" t="inlineStr">
        <is>
          <t>natural gas</t>
        </is>
      </c>
      <c r="B31" t="inlineStr">
        <is>
          <t>other mining and quarrying 07T08</t>
        </is>
      </c>
      <c r="C31" t="n">
        <v>2693252544737.627</v>
      </c>
      <c r="D31" t="n">
        <v>2612973263179.387</v>
      </c>
      <c r="E31" t="n">
        <v>2710923059956.893</v>
      </c>
      <c r="F31" t="n">
        <v>2785965380404.835</v>
      </c>
      <c r="G31" t="n">
        <v>2808251457400.217</v>
      </c>
      <c r="H31" t="n">
        <v>2871200853730.277</v>
      </c>
      <c r="I31" t="n">
        <v>2906505667230.337</v>
      </c>
      <c r="J31" t="n">
        <v>2919082587515.16</v>
      </c>
      <c r="K31" t="n">
        <v>2940004965988.857</v>
      </c>
      <c r="L31" t="n">
        <v>2960462241494.442</v>
      </c>
      <c r="M31" t="n">
        <v>2997830337899.896</v>
      </c>
      <c r="N31" t="n">
        <v>3028249821709.783</v>
      </c>
      <c r="O31" t="n">
        <v>3052248157609.76</v>
      </c>
      <c r="P31" t="n">
        <v>3095804458368.863</v>
      </c>
      <c r="Q31" t="n">
        <v>3125786697403.768</v>
      </c>
      <c r="R31" t="n">
        <v>3127874053542.556</v>
      </c>
      <c r="S31" t="n">
        <v>3128983592135.04</v>
      </c>
      <c r="T31" t="n">
        <v>3140195599059.525</v>
      </c>
      <c r="U31" t="n">
        <v>3149682812472.497</v>
      </c>
      <c r="V31" t="n">
        <v>3172064573811.766</v>
      </c>
      <c r="W31" t="n">
        <v>3196696489032.311</v>
      </c>
      <c r="X31" t="n">
        <v>3214414186337.778</v>
      </c>
      <c r="Y31" t="n">
        <v>3248942840826.557</v>
      </c>
      <c r="Z31" t="n">
        <v>3299076192619.069</v>
      </c>
      <c r="AA31" t="n">
        <v>3325192384364.299</v>
      </c>
      <c r="AB31" t="n">
        <v>3326538654983.874</v>
      </c>
      <c r="AC31" t="n">
        <v>3352332146726.625</v>
      </c>
      <c r="AD31" t="n">
        <v>3364170553954.045</v>
      </c>
      <c r="AE31" t="n">
        <v>3379299933345.768</v>
      </c>
      <c r="AF31" t="n">
        <v>3382652553305.092</v>
      </c>
      <c r="AG31" t="n">
        <v>3387564527520.109</v>
      </c>
    </row>
    <row r="32">
      <c r="A32" t="inlineStr">
        <is>
          <t>natural gas</t>
        </is>
      </c>
      <c r="B32" t="inlineStr">
        <is>
          <t>food beverage and tobacco 10T12</t>
        </is>
      </c>
      <c r="C32" t="n">
        <v>5268017705160.105</v>
      </c>
      <c r="D32" t="n">
        <v>5328532832374.967</v>
      </c>
      <c r="E32" t="n">
        <v>5520754574060.591</v>
      </c>
      <c r="F32" t="n">
        <v>5713634802110.69</v>
      </c>
      <c r="G32" t="n">
        <v>5851600279699.525</v>
      </c>
      <c r="H32" t="n">
        <v>5925411385633.812</v>
      </c>
      <c r="I32" t="n">
        <v>5975283435484.754</v>
      </c>
      <c r="J32" t="n">
        <v>6013502495024.516</v>
      </c>
      <c r="K32" t="n">
        <v>6054759657639.057</v>
      </c>
      <c r="L32" t="n">
        <v>6090714699623.416</v>
      </c>
      <c r="M32" t="n">
        <v>6078703327687.884</v>
      </c>
      <c r="N32" t="n">
        <v>6098788101265.372</v>
      </c>
      <c r="O32" t="n">
        <v>6123362051121.218</v>
      </c>
      <c r="P32" t="n">
        <v>6155922010021.575</v>
      </c>
      <c r="Q32" t="n">
        <v>6203340460612.232</v>
      </c>
      <c r="R32" t="n">
        <v>6251700395026.604</v>
      </c>
      <c r="S32" t="n">
        <v>6304598994097.876</v>
      </c>
      <c r="T32" t="n">
        <v>6353882388323.02</v>
      </c>
      <c r="U32" t="n">
        <v>6405106095195.164</v>
      </c>
      <c r="V32" t="n">
        <v>6459043753232.108</v>
      </c>
      <c r="W32" t="n">
        <v>6521651332734.135</v>
      </c>
      <c r="X32" t="n">
        <v>6578841192451.077</v>
      </c>
      <c r="Y32" t="n">
        <v>6639132508246.685</v>
      </c>
      <c r="Z32" t="n">
        <v>6701243908416.313</v>
      </c>
      <c r="AA32" t="n">
        <v>6765169384955.648</v>
      </c>
      <c r="AB32" t="n">
        <v>6829090232376.905</v>
      </c>
      <c r="AC32" t="n">
        <v>6899311567097.455</v>
      </c>
      <c r="AD32" t="n">
        <v>6969724801870.074</v>
      </c>
      <c r="AE32" t="n">
        <v>7042526904012.858</v>
      </c>
      <c r="AF32" t="n">
        <v>7118866061487.889</v>
      </c>
      <c r="AG32" t="n">
        <v>7197976037820.516</v>
      </c>
    </row>
    <row r="33">
      <c r="A33" t="inlineStr">
        <is>
          <t>natural gas</t>
        </is>
      </c>
      <c r="B33" t="inlineStr">
        <is>
          <t>textiles apparel and leather 13T15</t>
        </is>
      </c>
      <c r="C33" t="n">
        <v>336690015361.9457</v>
      </c>
      <c r="D33" t="n">
        <v>310019778856.4686</v>
      </c>
      <c r="E33" t="n">
        <v>329054196327.634</v>
      </c>
      <c r="F33" t="n">
        <v>353145260525.9369</v>
      </c>
      <c r="G33" t="n">
        <v>375978973002.6283</v>
      </c>
      <c r="H33" t="n">
        <v>389111261931.4493</v>
      </c>
      <c r="I33" t="n">
        <v>398811153443.9086</v>
      </c>
      <c r="J33" t="n">
        <v>401398252594.9405</v>
      </c>
      <c r="K33" t="n">
        <v>404830306288.1838</v>
      </c>
      <c r="L33" t="n">
        <v>406786734988.651</v>
      </c>
      <c r="M33" t="n">
        <v>409999775150.6132</v>
      </c>
      <c r="N33" t="n">
        <v>415397822051.3517</v>
      </c>
      <c r="O33" t="n">
        <v>420392534980.7622</v>
      </c>
      <c r="P33" t="n">
        <v>423510587648.5359</v>
      </c>
      <c r="Q33" t="n">
        <v>428464742548.6647</v>
      </c>
      <c r="R33" t="n">
        <v>434732025822.144</v>
      </c>
      <c r="S33" t="n">
        <v>440251905252.3666</v>
      </c>
      <c r="T33" t="n">
        <v>445304588341.125</v>
      </c>
      <c r="U33" t="n">
        <v>452547800682.2905</v>
      </c>
      <c r="V33" t="n">
        <v>458807474428.0908</v>
      </c>
      <c r="W33" t="n">
        <v>470859783586.9655</v>
      </c>
      <c r="X33" t="n">
        <v>480076096931.4484</v>
      </c>
      <c r="Y33" t="n">
        <v>490085814575.4794</v>
      </c>
      <c r="Z33" t="n">
        <v>500424118533.782</v>
      </c>
      <c r="AA33" t="n">
        <v>509917600417.4727</v>
      </c>
      <c r="AB33" t="n">
        <v>518424742838.5734</v>
      </c>
      <c r="AC33" t="n">
        <v>527908712596.2151</v>
      </c>
      <c r="AD33" t="n">
        <v>535849839577.9829</v>
      </c>
      <c r="AE33" t="n">
        <v>543280596170.3584</v>
      </c>
      <c r="AF33" t="n">
        <v>550895779696.3417</v>
      </c>
      <c r="AG33" t="n">
        <v>558805939562.7955</v>
      </c>
    </row>
    <row r="34">
      <c r="A34" t="inlineStr">
        <is>
          <t>natural gas</t>
        </is>
      </c>
      <c r="B34" t="inlineStr">
        <is>
          <t>wood products 16</t>
        </is>
      </c>
      <c r="C34" t="n">
        <v>2748708049303.976</v>
      </c>
      <c r="D34" t="n">
        <v>2757875581739.643</v>
      </c>
      <c r="E34" t="n">
        <v>2883284409145.339</v>
      </c>
      <c r="F34" t="n">
        <v>2879789071013.225</v>
      </c>
      <c r="G34" t="n">
        <v>2893729895029.061</v>
      </c>
      <c r="H34" t="n">
        <v>2915334288449.467</v>
      </c>
      <c r="I34" t="n">
        <v>2901857466686.865</v>
      </c>
      <c r="J34" t="n">
        <v>2881820632252.943</v>
      </c>
      <c r="K34" t="n">
        <v>2858034461036.017</v>
      </c>
      <c r="L34" t="n">
        <v>2841389139843.381</v>
      </c>
      <c r="M34" t="n">
        <v>2817606606349.341</v>
      </c>
      <c r="N34" t="n">
        <v>2825001455024.521</v>
      </c>
      <c r="O34" t="n">
        <v>2840648627854.106</v>
      </c>
      <c r="P34" t="n">
        <v>2824723276215.627</v>
      </c>
      <c r="Q34" t="n">
        <v>2790148132481.105</v>
      </c>
      <c r="R34" t="n">
        <v>2796127906953.815</v>
      </c>
      <c r="S34" t="n">
        <v>2801649884700.565</v>
      </c>
      <c r="T34" t="n">
        <v>2798929381543.068</v>
      </c>
      <c r="U34" t="n">
        <v>2820044351446.782</v>
      </c>
      <c r="V34" t="n">
        <v>2837060891560.701</v>
      </c>
      <c r="W34" t="n">
        <v>2857404321838.764</v>
      </c>
      <c r="X34" t="n">
        <v>2903854747737.979</v>
      </c>
      <c r="Y34" t="n">
        <v>2943949900569.219</v>
      </c>
      <c r="Z34" t="n">
        <v>2994672083054.539</v>
      </c>
      <c r="AA34" t="n">
        <v>3059832045298.598</v>
      </c>
      <c r="AB34" t="n">
        <v>3128727306994.995</v>
      </c>
      <c r="AC34" t="n">
        <v>3190860812188.514</v>
      </c>
      <c r="AD34" t="n">
        <v>3242171706626.932</v>
      </c>
      <c r="AE34" t="n">
        <v>3294836005165.725</v>
      </c>
      <c r="AF34" t="n">
        <v>3351769150112.314</v>
      </c>
      <c r="AG34" t="n">
        <v>3418439537695.184</v>
      </c>
    </row>
    <row r="35">
      <c r="A35" t="inlineStr">
        <is>
          <t>natural gas</t>
        </is>
      </c>
      <c r="B35" t="inlineStr">
        <is>
          <t>pulp paper and printing 17T18</t>
        </is>
      </c>
      <c r="C35" t="n">
        <v>25325056949132.89</v>
      </c>
      <c r="D35" t="n">
        <v>25742734859382.76</v>
      </c>
      <c r="E35" t="n">
        <v>25626536138257.95</v>
      </c>
      <c r="F35" t="n">
        <v>25201967177147.76</v>
      </c>
      <c r="G35" t="n">
        <v>25119700538462.11</v>
      </c>
      <c r="H35" t="n">
        <v>24938304640505.25</v>
      </c>
      <c r="I35" t="n">
        <v>24741808621970.38</v>
      </c>
      <c r="J35" t="n">
        <v>24509446732144.1</v>
      </c>
      <c r="K35" t="n">
        <v>24295328798452.08</v>
      </c>
      <c r="L35" t="n">
        <v>24071000036834.59</v>
      </c>
      <c r="M35" t="n">
        <v>23879610924149.35</v>
      </c>
      <c r="N35" t="n">
        <v>23725776144715.11</v>
      </c>
      <c r="O35" t="n">
        <v>23553359433549.04</v>
      </c>
      <c r="P35" t="n">
        <v>23364039997854.71</v>
      </c>
      <c r="Q35" t="n">
        <v>23199049899658.53</v>
      </c>
      <c r="R35" t="n">
        <v>23027236669385.13</v>
      </c>
      <c r="S35" t="n">
        <v>22849946039587.44</v>
      </c>
      <c r="T35" t="n">
        <v>22718938950274.64</v>
      </c>
      <c r="U35" t="n">
        <v>22624160387200.14</v>
      </c>
      <c r="V35" t="n">
        <v>22524724001518.02</v>
      </c>
      <c r="W35" t="n">
        <v>22401617287766.45</v>
      </c>
      <c r="X35" t="n">
        <v>22316839575858.33</v>
      </c>
      <c r="Y35" t="n">
        <v>22313521417111.16</v>
      </c>
      <c r="Z35" t="n">
        <v>22336660835735.28</v>
      </c>
      <c r="AA35" t="n">
        <v>22312228077603.14</v>
      </c>
      <c r="AB35" t="n">
        <v>22291985498752.19</v>
      </c>
      <c r="AC35" t="n">
        <v>22287196491242.56</v>
      </c>
      <c r="AD35" t="n">
        <v>22348664962282.57</v>
      </c>
      <c r="AE35" t="n">
        <v>22364610856299.69</v>
      </c>
      <c r="AF35" t="n">
        <v>22424767478319.68</v>
      </c>
      <c r="AG35" t="n">
        <v>22476679528771.1</v>
      </c>
    </row>
    <row r="36">
      <c r="A36" t="inlineStr">
        <is>
          <t>natural gas</t>
        </is>
      </c>
      <c r="B36" t="inlineStr">
        <is>
          <t>refined petroleum and coke 19</t>
        </is>
      </c>
      <c r="C36" t="n">
        <v>27969000000000</v>
      </c>
      <c r="D36" t="n">
        <v>29700398086653.8</v>
      </c>
      <c r="E36" t="n">
        <v>25705001901944.67</v>
      </c>
      <c r="F36" t="n">
        <v>26435843509651.55</v>
      </c>
      <c r="G36" t="n">
        <v>26428273290897.92</v>
      </c>
      <c r="H36" t="n">
        <v>26368406346698.32</v>
      </c>
      <c r="I36" t="n">
        <v>26720808100646.56</v>
      </c>
      <c r="J36" t="n">
        <v>26472163319009.04</v>
      </c>
      <c r="K36" t="n">
        <v>26645361971375.74</v>
      </c>
      <c r="L36" t="n">
        <v>26961015051219.47</v>
      </c>
      <c r="M36" t="n">
        <v>26299253724757.04</v>
      </c>
      <c r="N36" t="n">
        <v>26471802739005.07</v>
      </c>
      <c r="O36" t="n">
        <v>26423489550477.69</v>
      </c>
      <c r="P36" t="n">
        <v>26574365775624.56</v>
      </c>
      <c r="Q36" t="n">
        <v>26970982091112.71</v>
      </c>
      <c r="R36" t="n">
        <v>27167105241810.65</v>
      </c>
      <c r="S36" t="n">
        <v>27663242171571.74</v>
      </c>
      <c r="T36" t="n">
        <v>28045333754762.22</v>
      </c>
      <c r="U36" t="n">
        <v>28314863289860.61</v>
      </c>
      <c r="V36" t="n">
        <v>29147747858084.92</v>
      </c>
      <c r="W36" t="n">
        <v>29077168873354.39</v>
      </c>
      <c r="X36" t="n">
        <v>29191317370636.95</v>
      </c>
      <c r="Y36" t="n">
        <v>29540122293344.7</v>
      </c>
      <c r="Z36" t="n">
        <v>29949064366750.58</v>
      </c>
      <c r="AA36" t="n">
        <v>30132498266095.22</v>
      </c>
      <c r="AB36" t="n">
        <v>29956708963698.94</v>
      </c>
      <c r="AC36" t="n">
        <v>30594765087373.91</v>
      </c>
      <c r="AD36" t="n">
        <v>31056446727827.61</v>
      </c>
      <c r="AE36" t="n">
        <v>31361400277758.43</v>
      </c>
      <c r="AF36" t="n">
        <v>31632295164960.99</v>
      </c>
      <c r="AG36" t="n">
        <v>32061067862768.82</v>
      </c>
    </row>
    <row r="37">
      <c r="A37" t="inlineStr">
        <is>
          <t>natural gas</t>
        </is>
      </c>
      <c r="B37" t="inlineStr">
        <is>
          <t>chemicals 20</t>
        </is>
      </c>
      <c r="C37" t="n">
        <v>29903936642181.49</v>
      </c>
      <c r="D37" t="n">
        <v>29560019890121.89</v>
      </c>
      <c r="E37" t="n">
        <v>30737945810789.78</v>
      </c>
      <c r="F37" t="n">
        <v>32002432308446.5</v>
      </c>
      <c r="G37" t="n">
        <v>33641227237047.68</v>
      </c>
      <c r="H37" t="n">
        <v>34768224624042.16</v>
      </c>
      <c r="I37" t="n">
        <v>35597804192834.14</v>
      </c>
      <c r="J37" t="n">
        <v>35927285854456.73</v>
      </c>
      <c r="K37" t="n">
        <v>36360119204544</v>
      </c>
      <c r="L37" t="n">
        <v>36734102474059.97</v>
      </c>
      <c r="M37" t="n">
        <v>37322269012784.97</v>
      </c>
      <c r="N37" t="n">
        <v>37890315353530.31</v>
      </c>
      <c r="O37" t="n">
        <v>38397789433560.24</v>
      </c>
      <c r="P37" t="n">
        <v>38797618868672.28</v>
      </c>
      <c r="Q37" t="n">
        <v>39303121859943.39</v>
      </c>
      <c r="R37" t="n">
        <v>39847133301791.93</v>
      </c>
      <c r="S37" t="n">
        <v>40202179266466.54</v>
      </c>
      <c r="T37" t="n">
        <v>40632471135958.08</v>
      </c>
      <c r="U37" t="n">
        <v>41119170437227.87</v>
      </c>
      <c r="V37" t="n">
        <v>41396180727572.92</v>
      </c>
      <c r="W37" t="n">
        <v>41864031790566.24</v>
      </c>
      <c r="X37" t="n">
        <v>42238586071616.91</v>
      </c>
      <c r="Y37" t="n">
        <v>42812512734704.47</v>
      </c>
      <c r="Z37" t="n">
        <v>43357292831702.83</v>
      </c>
      <c r="AA37" t="n">
        <v>43735064533713.28</v>
      </c>
      <c r="AB37" t="n">
        <v>44147300028759.99</v>
      </c>
      <c r="AC37" t="n">
        <v>44581412664977.57</v>
      </c>
      <c r="AD37" t="n">
        <v>45002664133203.12</v>
      </c>
      <c r="AE37" t="n">
        <v>45410340691507.26</v>
      </c>
      <c r="AF37" t="n">
        <v>46062669060421.74</v>
      </c>
      <c r="AG37" t="n">
        <v>46709675924475.38</v>
      </c>
    </row>
    <row r="38">
      <c r="A38" t="inlineStr">
        <is>
          <t>natural gas</t>
        </is>
      </c>
      <c r="B38" t="inlineStr">
        <is>
          <t>rubber and plastic products 22</t>
        </is>
      </c>
      <c r="C38" t="n">
        <v>2841188338994.398</v>
      </c>
      <c r="D38" t="n">
        <v>2682398196325.473</v>
      </c>
      <c r="E38" t="n">
        <v>2859491780606.474</v>
      </c>
      <c r="F38" t="n">
        <v>2978989096964.021</v>
      </c>
      <c r="G38" t="n">
        <v>3057630303555.197</v>
      </c>
      <c r="H38" t="n">
        <v>3093322658916.125</v>
      </c>
      <c r="I38" t="n">
        <v>3105041625105.033</v>
      </c>
      <c r="J38" t="n">
        <v>3108020282834.312</v>
      </c>
      <c r="K38" t="n">
        <v>3106402097452.782</v>
      </c>
      <c r="L38" t="n">
        <v>3100547491631.612</v>
      </c>
      <c r="M38" t="n">
        <v>3098267509820.654</v>
      </c>
      <c r="N38" t="n">
        <v>3115716307096.029</v>
      </c>
      <c r="O38" t="n">
        <v>3142008513693.55</v>
      </c>
      <c r="P38" t="n">
        <v>3169660592760.288</v>
      </c>
      <c r="Q38" t="n">
        <v>3206190300307.184</v>
      </c>
      <c r="R38" t="n">
        <v>3242860301185.597</v>
      </c>
      <c r="S38" t="n">
        <v>3276840785787.267</v>
      </c>
      <c r="T38" t="n">
        <v>3313029814491.207</v>
      </c>
      <c r="U38" t="n">
        <v>3356099841184.964</v>
      </c>
      <c r="V38" t="n">
        <v>3402121661482.427</v>
      </c>
      <c r="W38" t="n">
        <v>3454546480906.221</v>
      </c>
      <c r="X38" t="n">
        <v>3505852970255.884</v>
      </c>
      <c r="Y38" t="n">
        <v>3570297034196.479</v>
      </c>
      <c r="Z38" t="n">
        <v>3631920651850.253</v>
      </c>
      <c r="AA38" t="n">
        <v>3689491281486.874</v>
      </c>
      <c r="AB38" t="n">
        <v>3740495327729.592</v>
      </c>
      <c r="AC38" t="n">
        <v>3790230630876.641</v>
      </c>
      <c r="AD38" t="n">
        <v>3837963722054.832</v>
      </c>
      <c r="AE38" t="n">
        <v>3884255357283.421</v>
      </c>
      <c r="AF38" t="n">
        <v>3934924723468.505</v>
      </c>
      <c r="AG38" t="n">
        <v>3985971361087.011</v>
      </c>
    </row>
    <row r="39">
      <c r="A39" t="inlineStr">
        <is>
          <t>natural gas</t>
        </is>
      </c>
      <c r="B39" t="inlineStr">
        <is>
          <t>glass and glass products 231</t>
        </is>
      </c>
      <c r="C39" t="n">
        <v>4281992247461.928</v>
      </c>
      <c r="D39" t="n">
        <v>4205520820698.501</v>
      </c>
      <c r="E39" t="n">
        <v>4200248626159.735</v>
      </c>
      <c r="F39" t="n">
        <v>4128033465245.61</v>
      </c>
      <c r="G39" t="n">
        <v>4100095273926.501</v>
      </c>
      <c r="H39" t="n">
        <v>4059044228345.848</v>
      </c>
      <c r="I39" t="n">
        <v>4000719835415.924</v>
      </c>
      <c r="J39" t="n">
        <v>3935498188648.82</v>
      </c>
      <c r="K39" t="n">
        <v>3874654847155.17</v>
      </c>
      <c r="L39" t="n">
        <v>3816586417062.424</v>
      </c>
      <c r="M39" t="n">
        <v>3760537289980.879</v>
      </c>
      <c r="N39" t="n">
        <v>3718308266857.415</v>
      </c>
      <c r="O39" t="n">
        <v>3674599961365.661</v>
      </c>
      <c r="P39" t="n">
        <v>3627595281135.788</v>
      </c>
      <c r="Q39" t="n">
        <v>3596059928273.11</v>
      </c>
      <c r="R39" t="n">
        <v>3590812354921.539</v>
      </c>
      <c r="S39" t="n">
        <v>3570754832754.402</v>
      </c>
      <c r="T39" t="n">
        <v>3543456182867.042</v>
      </c>
      <c r="U39" t="n">
        <v>3530548616895.266</v>
      </c>
      <c r="V39" t="n">
        <v>3520772542933.995</v>
      </c>
      <c r="W39" t="n">
        <v>3517762602799.383</v>
      </c>
      <c r="X39" t="n">
        <v>3542619032030.639</v>
      </c>
      <c r="Y39" t="n">
        <v>3560795806308.081</v>
      </c>
      <c r="Z39" t="n">
        <v>3584466548639.644</v>
      </c>
      <c r="AA39" t="n">
        <v>3619621185548.247</v>
      </c>
      <c r="AB39" t="n">
        <v>3658979311206.868</v>
      </c>
      <c r="AC39" t="n">
        <v>3692582600019.81</v>
      </c>
      <c r="AD39" t="n">
        <v>3717047284223.119</v>
      </c>
      <c r="AE39" t="n">
        <v>3749517449933.289</v>
      </c>
      <c r="AF39" t="n">
        <v>3785942850913.18</v>
      </c>
      <c r="AG39" t="n">
        <v>3826084893232.424</v>
      </c>
    </row>
    <row r="40">
      <c r="A40" t="inlineStr">
        <is>
          <t>natural gas</t>
        </is>
      </c>
      <c r="B40" t="inlineStr">
        <is>
          <t>cement and other nonmetallic minerals 239</t>
        </is>
      </c>
      <c r="C40" t="n">
        <v>13693978668840.62</v>
      </c>
      <c r="D40" t="n">
        <v>13521740434550.33</v>
      </c>
      <c r="E40" t="n">
        <v>13446218933129.46</v>
      </c>
      <c r="F40" t="n">
        <v>13176101053532.31</v>
      </c>
      <c r="G40" t="n">
        <v>12850103547219.98</v>
      </c>
      <c r="H40" t="n">
        <v>12598290458935.31</v>
      </c>
      <c r="I40" t="n">
        <v>12348222625673</v>
      </c>
      <c r="J40" t="n">
        <v>12133292563982</v>
      </c>
      <c r="K40" t="n">
        <v>12001463320977.6</v>
      </c>
      <c r="L40" t="n">
        <v>11903309788518.92</v>
      </c>
      <c r="M40" t="n">
        <v>11856779109161.97</v>
      </c>
      <c r="N40" t="n">
        <v>11874845911153.22</v>
      </c>
      <c r="O40" t="n">
        <v>11908826088484.21</v>
      </c>
      <c r="P40" t="n">
        <v>11889040179273.12</v>
      </c>
      <c r="Q40" t="n">
        <v>11851485730292.73</v>
      </c>
      <c r="R40" t="n">
        <v>11843439298046.42</v>
      </c>
      <c r="S40" t="n">
        <v>11749129492558.02</v>
      </c>
      <c r="T40" t="n">
        <v>11585972523037.46</v>
      </c>
      <c r="U40" t="n">
        <v>11443152339313.26</v>
      </c>
      <c r="V40" t="n">
        <v>11273851965750.05</v>
      </c>
      <c r="W40" t="n">
        <v>11129161106188.02</v>
      </c>
      <c r="X40" t="n">
        <v>11006601480768.1</v>
      </c>
      <c r="Y40" t="n">
        <v>10850413565393.46</v>
      </c>
      <c r="Z40" t="n">
        <v>10714530969815.54</v>
      </c>
      <c r="AA40" t="n">
        <v>10604443403014.02</v>
      </c>
      <c r="AB40" t="n">
        <v>10498660473600.05</v>
      </c>
      <c r="AC40" t="n">
        <v>10385747171394.12</v>
      </c>
      <c r="AD40" t="n">
        <v>10264764391421.01</v>
      </c>
      <c r="AE40" t="n">
        <v>10153395582296.07</v>
      </c>
      <c r="AF40" t="n">
        <v>10052072404352.39</v>
      </c>
      <c r="AG40" t="n">
        <v>9964002616821.035</v>
      </c>
    </row>
    <row r="41">
      <c r="A41" t="inlineStr">
        <is>
          <t>natural gas</t>
        </is>
      </c>
      <c r="B41" t="inlineStr">
        <is>
          <t>iron and steel 241</t>
        </is>
      </c>
      <c r="C41" t="n">
        <v>12931423255450.96</v>
      </c>
      <c r="D41" t="n">
        <v>11456917478105.66</v>
      </c>
      <c r="E41" t="n">
        <v>12297655728017.06</v>
      </c>
      <c r="F41" t="n">
        <v>11668394818383.09</v>
      </c>
      <c r="G41" t="n">
        <v>11864709759262.86</v>
      </c>
      <c r="H41" t="n">
        <v>12335809863712.14</v>
      </c>
      <c r="I41" t="n">
        <v>12077548923391.09</v>
      </c>
      <c r="J41" t="n">
        <v>11926734636963.48</v>
      </c>
      <c r="K41" t="n">
        <v>11748860569644.68</v>
      </c>
      <c r="L41" t="n">
        <v>11700205478116.19</v>
      </c>
      <c r="M41" t="n">
        <v>11730255227192.21</v>
      </c>
      <c r="N41" t="n">
        <v>11019664939170.47</v>
      </c>
      <c r="O41" t="n">
        <v>10231806604981.87</v>
      </c>
      <c r="P41" t="n">
        <v>9526909669674.057</v>
      </c>
      <c r="Q41" t="n">
        <v>9070169914850.914</v>
      </c>
      <c r="R41" t="n">
        <v>8815605790240.334</v>
      </c>
      <c r="S41" t="n">
        <v>8631812355474.932</v>
      </c>
      <c r="T41" t="n">
        <v>8558877792007.439</v>
      </c>
      <c r="U41" t="n">
        <v>8585427873751.068</v>
      </c>
      <c r="V41" t="n">
        <v>8569441270600.144</v>
      </c>
      <c r="W41" t="n">
        <v>8407980814188.514</v>
      </c>
      <c r="X41" t="n">
        <v>8395521799319.948</v>
      </c>
      <c r="Y41" t="n">
        <v>8528120218487.657</v>
      </c>
      <c r="Z41" t="n">
        <v>8644390648893.858</v>
      </c>
      <c r="AA41" t="n">
        <v>8542963323229.506</v>
      </c>
      <c r="AB41" t="n">
        <v>8517932758828.348</v>
      </c>
      <c r="AC41" t="n">
        <v>8488611034341.601</v>
      </c>
      <c r="AD41" t="n">
        <v>8443796050351.455</v>
      </c>
      <c r="AE41" t="n">
        <v>8461884004365.404</v>
      </c>
      <c r="AF41" t="n">
        <v>8466066505945.936</v>
      </c>
      <c r="AG41" t="n">
        <v>8597650316868.629</v>
      </c>
    </row>
    <row r="42">
      <c r="A42" t="inlineStr">
        <is>
          <t>natural gas</t>
        </is>
      </c>
      <c r="B42" t="inlineStr">
        <is>
          <t>other metals 242</t>
        </is>
      </c>
      <c r="C42" t="n">
        <v>2429056397251.168</v>
      </c>
      <c r="D42" t="n">
        <v>2547475043872.901</v>
      </c>
      <c r="E42" t="n">
        <v>2578473096397.642</v>
      </c>
      <c r="F42" t="n">
        <v>2524075682226.335</v>
      </c>
      <c r="G42" t="n">
        <v>2520008717306.634</v>
      </c>
      <c r="H42" t="n">
        <v>2516281129055.757</v>
      </c>
      <c r="I42" t="n">
        <v>2503550438443.507</v>
      </c>
      <c r="J42" t="n">
        <v>2483531067717.819</v>
      </c>
      <c r="K42" t="n">
        <v>2465063744382.149</v>
      </c>
      <c r="L42" t="n">
        <v>2442577144921.44</v>
      </c>
      <c r="M42" t="n">
        <v>2428878992247.07</v>
      </c>
      <c r="N42" t="n">
        <v>2420463252766.689</v>
      </c>
      <c r="O42" t="n">
        <v>2420428734949.604</v>
      </c>
      <c r="P42" t="n">
        <v>2419036620858.735</v>
      </c>
      <c r="Q42" t="n">
        <v>2422975235945.926</v>
      </c>
      <c r="R42" t="n">
        <v>2431126458293.303</v>
      </c>
      <c r="S42" t="n">
        <v>2438623634085.799</v>
      </c>
      <c r="T42" t="n">
        <v>2448955123614.221</v>
      </c>
      <c r="U42" t="n">
        <v>2463790572282.665</v>
      </c>
      <c r="V42" t="n">
        <v>2476372574205.874</v>
      </c>
      <c r="W42" t="n">
        <v>2482876864365.587</v>
      </c>
      <c r="X42" t="n">
        <v>2492322090460.657</v>
      </c>
      <c r="Y42" t="n">
        <v>2507405166947.321</v>
      </c>
      <c r="Z42" t="n">
        <v>2522563438964.131</v>
      </c>
      <c r="AA42" t="n">
        <v>2526389787147.213</v>
      </c>
      <c r="AB42" t="n">
        <v>2529020197126.534</v>
      </c>
      <c r="AC42" t="n">
        <v>2527009629479.713</v>
      </c>
      <c r="AD42" t="n">
        <v>2524750896423.75</v>
      </c>
      <c r="AE42" t="n">
        <v>2517921744550.093</v>
      </c>
      <c r="AF42" t="n">
        <v>2512815728377.225</v>
      </c>
      <c r="AG42" t="n">
        <v>2514818433756.819</v>
      </c>
    </row>
    <row r="43">
      <c r="A43" t="inlineStr">
        <is>
          <t>natural gas</t>
        </is>
      </c>
      <c r="B43" t="inlineStr">
        <is>
          <t>metal products except machinery and vehicles 25</t>
        </is>
      </c>
      <c r="C43" t="n">
        <v>1753902243088.176</v>
      </c>
      <c r="D43" t="n">
        <v>1704592540971.17</v>
      </c>
      <c r="E43" t="n">
        <v>1747582567490.467</v>
      </c>
      <c r="F43" t="n">
        <v>1769029750457.609</v>
      </c>
      <c r="G43" t="n">
        <v>1802947833205.019</v>
      </c>
      <c r="H43" t="n">
        <v>1823431219359.483</v>
      </c>
      <c r="I43" t="n">
        <v>1833097710252.163</v>
      </c>
      <c r="J43" t="n">
        <v>1832368829300.378</v>
      </c>
      <c r="K43" t="n">
        <v>1825187709642.462</v>
      </c>
      <c r="L43" t="n">
        <v>1819026601003.868</v>
      </c>
      <c r="M43" t="n">
        <v>1811139312197.266</v>
      </c>
      <c r="N43" t="n">
        <v>1824297352093.537</v>
      </c>
      <c r="O43" t="n">
        <v>1835414497059.753</v>
      </c>
      <c r="P43" t="n">
        <v>1843027157603.046</v>
      </c>
      <c r="Q43" t="n">
        <v>1858868332674.019</v>
      </c>
      <c r="R43" t="n">
        <v>1872210685669.301</v>
      </c>
      <c r="S43" t="n">
        <v>1881653408771.349</v>
      </c>
      <c r="T43" t="n">
        <v>1889453932172.044</v>
      </c>
      <c r="U43" t="n">
        <v>1900204604072.377</v>
      </c>
      <c r="V43" t="n">
        <v>1908135155039.786</v>
      </c>
      <c r="W43" t="n">
        <v>1914991658853.122</v>
      </c>
      <c r="X43" t="n">
        <v>1929321409982.091</v>
      </c>
      <c r="Y43" t="n">
        <v>1953345434890.254</v>
      </c>
      <c r="Z43" t="n">
        <v>1982277545291.387</v>
      </c>
      <c r="AA43" t="n">
        <v>2005135561857.381</v>
      </c>
      <c r="AB43" t="n">
        <v>2021615427414.613</v>
      </c>
      <c r="AC43" t="n">
        <v>2037022393046.478</v>
      </c>
      <c r="AD43" t="n">
        <v>2049366432608.853</v>
      </c>
      <c r="AE43" t="n">
        <v>2068970359887.108</v>
      </c>
      <c r="AF43" t="n">
        <v>2091995946663.591</v>
      </c>
      <c r="AG43" t="n">
        <v>2115777183061.69</v>
      </c>
    </row>
    <row r="44">
      <c r="A44" t="inlineStr">
        <is>
          <t>natural gas</t>
        </is>
      </c>
      <c r="B44" t="inlineStr">
        <is>
          <t>computers and electronics 26</t>
        </is>
      </c>
      <c r="C44" t="n">
        <v>93527140972.0602</v>
      </c>
      <c r="D44" t="n">
        <v>90146969553.22987</v>
      </c>
      <c r="E44" t="n">
        <v>93747958339.226</v>
      </c>
      <c r="F44" t="n">
        <v>96552758437.50235</v>
      </c>
      <c r="G44" t="n">
        <v>99363411503.75198</v>
      </c>
      <c r="H44" t="n">
        <v>100270081959.405</v>
      </c>
      <c r="I44" t="n">
        <v>100495668469.1781</v>
      </c>
      <c r="J44" t="n">
        <v>100602593983.7227</v>
      </c>
      <c r="K44" t="n">
        <v>100568843008.7334</v>
      </c>
      <c r="L44" t="n">
        <v>100497767700.5181</v>
      </c>
      <c r="M44" t="n">
        <v>98061482221.53433</v>
      </c>
      <c r="N44" t="n">
        <v>98840600270.99411</v>
      </c>
      <c r="O44" t="n">
        <v>99581992800.7941</v>
      </c>
      <c r="P44" t="n">
        <v>100536133874.4832</v>
      </c>
      <c r="Q44" t="n">
        <v>101700773427.0622</v>
      </c>
      <c r="R44" t="n">
        <v>102935121455.0062</v>
      </c>
      <c r="S44" t="n">
        <v>104166550773.8944</v>
      </c>
      <c r="T44" t="n">
        <v>105459803233.2399</v>
      </c>
      <c r="U44" t="n">
        <v>106741581449.5793</v>
      </c>
      <c r="V44" t="n">
        <v>108144096567.6946</v>
      </c>
      <c r="W44" t="n">
        <v>109657395121.0617</v>
      </c>
      <c r="X44" t="n">
        <v>111165199908.2626</v>
      </c>
      <c r="Y44" t="n">
        <v>112830908876.8614</v>
      </c>
      <c r="Z44" t="n">
        <v>114529538457.8305</v>
      </c>
      <c r="AA44" t="n">
        <v>116192827867.9366</v>
      </c>
      <c r="AB44" t="n">
        <v>117731038854.8583</v>
      </c>
      <c r="AC44" t="n">
        <v>119346755017.8406</v>
      </c>
      <c r="AD44" t="n">
        <v>120884040787.9865</v>
      </c>
      <c r="AE44" t="n">
        <v>122440141890.8839</v>
      </c>
      <c r="AF44" t="n">
        <v>123912973483.9597</v>
      </c>
      <c r="AG44" t="n">
        <v>125404808563.1145</v>
      </c>
    </row>
    <row r="45">
      <c r="A45" t="inlineStr">
        <is>
          <t>natural gas</t>
        </is>
      </c>
      <c r="B45" t="inlineStr">
        <is>
          <t>appliances and electrical equipment 27</t>
        </is>
      </c>
      <c r="C45" t="n">
        <v>308588924441.6077</v>
      </c>
      <c r="D45" t="n">
        <v>292638124251.2646</v>
      </c>
      <c r="E45" t="n">
        <v>301502619930.6933</v>
      </c>
      <c r="F45" t="n">
        <v>306912114347.6072</v>
      </c>
      <c r="G45" t="n">
        <v>311988679401.8302</v>
      </c>
      <c r="H45" t="n">
        <v>315018534222.8354</v>
      </c>
      <c r="I45" t="n">
        <v>316436933629.0637</v>
      </c>
      <c r="J45" t="n">
        <v>316076048832.9399</v>
      </c>
      <c r="K45" t="n">
        <v>315039747823.5574</v>
      </c>
      <c r="L45" t="n">
        <v>313813853536.8239</v>
      </c>
      <c r="M45" t="n">
        <v>312706881331.6315</v>
      </c>
      <c r="N45" t="n">
        <v>315131650108.6308</v>
      </c>
      <c r="O45" t="n">
        <v>317133991912.3087</v>
      </c>
      <c r="P45" t="n">
        <v>317943090536.0527</v>
      </c>
      <c r="Q45" t="n">
        <v>320098500798.3613</v>
      </c>
      <c r="R45" t="n">
        <v>322913080418.9651</v>
      </c>
      <c r="S45" t="n">
        <v>325630721054.5715</v>
      </c>
      <c r="T45" t="n">
        <v>328606107813.3769</v>
      </c>
      <c r="U45" t="n">
        <v>332483396140.8818</v>
      </c>
      <c r="V45" t="n">
        <v>336458384204.9352</v>
      </c>
      <c r="W45" t="n">
        <v>340587813578.1194</v>
      </c>
      <c r="X45" t="n">
        <v>344834363713.0803</v>
      </c>
      <c r="Y45" t="n">
        <v>350378721017.0242</v>
      </c>
      <c r="Z45" t="n">
        <v>356432099807.047</v>
      </c>
      <c r="AA45" t="n">
        <v>361588788613.7083</v>
      </c>
      <c r="AB45" t="n">
        <v>365534562069.3478</v>
      </c>
      <c r="AC45" t="n">
        <v>369767462397.7435</v>
      </c>
      <c r="AD45" t="n">
        <v>373122350504.9962</v>
      </c>
      <c r="AE45" t="n">
        <v>377219163748.4637</v>
      </c>
      <c r="AF45" t="n">
        <v>381843440144.9195</v>
      </c>
      <c r="AG45" t="n">
        <v>387591469002.044</v>
      </c>
    </row>
    <row r="46">
      <c r="A46" t="inlineStr">
        <is>
          <t>natural gas</t>
        </is>
      </c>
      <c r="B46" t="inlineStr">
        <is>
          <t>other machinery 28</t>
        </is>
      </c>
      <c r="C46" t="n">
        <v>2098031665884.056</v>
      </c>
      <c r="D46" t="n">
        <v>1899731146770.034</v>
      </c>
      <c r="E46" t="n">
        <v>1958518432941.542</v>
      </c>
      <c r="F46" t="n">
        <v>1998998215417.444</v>
      </c>
      <c r="G46" t="n">
        <v>2037411868316.837</v>
      </c>
      <c r="H46" t="n">
        <v>2066809913967.969</v>
      </c>
      <c r="I46" t="n">
        <v>2075402451616.288</v>
      </c>
      <c r="J46" t="n">
        <v>2068483340357.019</v>
      </c>
      <c r="K46" t="n">
        <v>2052253226645.526</v>
      </c>
      <c r="L46" t="n">
        <v>2035014135258.283</v>
      </c>
      <c r="M46" t="n">
        <v>2022632343454.46</v>
      </c>
      <c r="N46" t="n">
        <v>2028758851837.709</v>
      </c>
      <c r="O46" t="n">
        <v>2030654269119.504</v>
      </c>
      <c r="P46" t="n">
        <v>2028011290592.102</v>
      </c>
      <c r="Q46" t="n">
        <v>2040324221757.952</v>
      </c>
      <c r="R46" t="n">
        <v>2052780970059.504</v>
      </c>
      <c r="S46" t="n">
        <v>2064879868816.177</v>
      </c>
      <c r="T46" t="n">
        <v>2074808810829.495</v>
      </c>
      <c r="U46" t="n">
        <v>2089626914582.081</v>
      </c>
      <c r="V46" t="n">
        <v>2103344546319.446</v>
      </c>
      <c r="W46" t="n">
        <v>2117540590161.289</v>
      </c>
      <c r="X46" t="n">
        <v>2138731322634.734</v>
      </c>
      <c r="Y46" t="n">
        <v>2169103435875.89</v>
      </c>
      <c r="Z46" t="n">
        <v>2202910255651.706</v>
      </c>
      <c r="AA46" t="n">
        <v>2229575521730.341</v>
      </c>
      <c r="AB46" t="n">
        <v>2244052991097.542</v>
      </c>
      <c r="AC46" t="n">
        <v>2263003382224.719</v>
      </c>
      <c r="AD46" t="n">
        <v>2278565180867.42</v>
      </c>
      <c r="AE46" t="n">
        <v>2295546947952.596</v>
      </c>
      <c r="AF46" t="n">
        <v>2314783054284.218</v>
      </c>
      <c r="AG46" t="n">
        <v>2333939067791.836</v>
      </c>
    </row>
    <row r="47">
      <c r="A47" t="inlineStr">
        <is>
          <t>natural gas</t>
        </is>
      </c>
      <c r="B47" t="inlineStr">
        <is>
          <t>road vehicles 29</t>
        </is>
      </c>
      <c r="C47" t="n">
        <v>1128967284660.02</v>
      </c>
      <c r="D47" t="n">
        <v>1069808077011.194</v>
      </c>
      <c r="E47" t="n">
        <v>1084780872431.705</v>
      </c>
      <c r="F47" t="n">
        <v>1123290872480.392</v>
      </c>
      <c r="G47" t="n">
        <v>1152309919846.546</v>
      </c>
      <c r="H47" t="n">
        <v>1163461236416.565</v>
      </c>
      <c r="I47" t="n">
        <v>1174973419185.327</v>
      </c>
      <c r="J47" t="n">
        <v>1186063221029.178</v>
      </c>
      <c r="K47" t="n">
        <v>1186118468162.775</v>
      </c>
      <c r="L47" t="n">
        <v>1172372433180.051</v>
      </c>
      <c r="M47" t="n">
        <v>1154981342340.948</v>
      </c>
      <c r="N47" t="n">
        <v>1158458896966.172</v>
      </c>
      <c r="O47" t="n">
        <v>1170135169491.652</v>
      </c>
      <c r="P47" t="n">
        <v>1181889905929.194</v>
      </c>
      <c r="Q47" t="n">
        <v>1201054170109.646</v>
      </c>
      <c r="R47" t="n">
        <v>1219450592894.558</v>
      </c>
      <c r="S47" t="n">
        <v>1237459196668.945</v>
      </c>
      <c r="T47" t="n">
        <v>1254368360847.5</v>
      </c>
      <c r="U47" t="n">
        <v>1271827356616.474</v>
      </c>
      <c r="V47" t="n">
        <v>1292814862754.648</v>
      </c>
      <c r="W47" t="n">
        <v>1313635971161.856</v>
      </c>
      <c r="X47" t="n">
        <v>1334337230793.74</v>
      </c>
      <c r="Y47" t="n">
        <v>1357576418246.953</v>
      </c>
      <c r="Z47" t="n">
        <v>1379933202232.819</v>
      </c>
      <c r="AA47" t="n">
        <v>1403296969808.567</v>
      </c>
      <c r="AB47" t="n">
        <v>1420817480303.709</v>
      </c>
      <c r="AC47" t="n">
        <v>1436031069562.635</v>
      </c>
      <c r="AD47" t="n">
        <v>1450046070094.456</v>
      </c>
      <c r="AE47" t="n">
        <v>1462396307162.878</v>
      </c>
      <c r="AF47" t="n">
        <v>1475858511799.854</v>
      </c>
      <c r="AG47" t="n">
        <v>1486994538040.47</v>
      </c>
    </row>
    <row r="48">
      <c r="A48" t="inlineStr">
        <is>
          <t>natural gas</t>
        </is>
      </c>
      <c r="B48" t="inlineStr">
        <is>
          <t>nonroad vehicles 30</t>
        </is>
      </c>
      <c r="C48" t="n">
        <v>257699567226.3787</v>
      </c>
      <c r="D48" t="n">
        <v>244195808157.6215</v>
      </c>
      <c r="E48" t="n">
        <v>247613518265.3123</v>
      </c>
      <c r="F48" t="n">
        <v>256403861866.299</v>
      </c>
      <c r="G48" t="n">
        <v>263027788041.3003</v>
      </c>
      <c r="H48" t="n">
        <v>265573202326.6785</v>
      </c>
      <c r="I48" t="n">
        <v>268200988408.3933</v>
      </c>
      <c r="J48" t="n">
        <v>270732361260.9267</v>
      </c>
      <c r="K48" t="n">
        <v>270744972044.7925</v>
      </c>
      <c r="L48" t="n">
        <v>267607283898.9456</v>
      </c>
      <c r="M48" t="n">
        <v>263637570477.0186</v>
      </c>
      <c r="N48" t="n">
        <v>264431361700.2922</v>
      </c>
      <c r="O48" t="n">
        <v>267096603127.1415</v>
      </c>
      <c r="P48" t="n">
        <v>269779754830.4497</v>
      </c>
      <c r="Q48" t="n">
        <v>274154215147.0758</v>
      </c>
      <c r="R48" t="n">
        <v>278353406970.0815</v>
      </c>
      <c r="S48" t="n">
        <v>282464074712.2459</v>
      </c>
      <c r="T48" t="n">
        <v>286323782916.5327</v>
      </c>
      <c r="U48" t="n">
        <v>290308996407.6628</v>
      </c>
      <c r="V48" t="n">
        <v>295099632347.6558</v>
      </c>
      <c r="W48" t="n">
        <v>299852286121.2562</v>
      </c>
      <c r="X48" t="n">
        <v>304577583054.7133</v>
      </c>
      <c r="Y48" t="n">
        <v>309882190753.057</v>
      </c>
      <c r="Z48" t="n">
        <v>314985379867.5816</v>
      </c>
      <c r="AA48" t="n">
        <v>320318424389.6476</v>
      </c>
      <c r="AB48" t="n">
        <v>324317679313.6226</v>
      </c>
      <c r="AC48" t="n">
        <v>327790353341.6975</v>
      </c>
      <c r="AD48" t="n">
        <v>330989435919.9101</v>
      </c>
      <c r="AE48" t="n">
        <v>333808517385.7064</v>
      </c>
      <c r="AF48" t="n">
        <v>336881418041.0221</v>
      </c>
      <c r="AG48" t="n">
        <v>339423342135.5654</v>
      </c>
    </row>
    <row r="49">
      <c r="A49" t="inlineStr">
        <is>
          <t>natural gas</t>
        </is>
      </c>
      <c r="B49" t="inlineStr">
        <is>
          <t>other manufacturing 31T33</t>
        </is>
      </c>
      <c r="C49" t="n">
        <v>671433026032.4797</v>
      </c>
      <c r="D49" t="n">
        <v>618246781163.8165</v>
      </c>
      <c r="E49" t="n">
        <v>656205544234.6224</v>
      </c>
      <c r="F49" t="n">
        <v>704248359278.0693</v>
      </c>
      <c r="G49" t="n">
        <v>749783741868.1919</v>
      </c>
      <c r="H49" t="n">
        <v>775972378572.2898</v>
      </c>
      <c r="I49" t="n">
        <v>795316069246.918</v>
      </c>
      <c r="J49" t="n">
        <v>800475306920.646</v>
      </c>
      <c r="K49" t="n">
        <v>807319567491.5544</v>
      </c>
      <c r="L49" t="n">
        <v>811221111293.3787</v>
      </c>
      <c r="M49" t="n">
        <v>817628611309.0562</v>
      </c>
      <c r="N49" t="n">
        <v>828393489386.3934</v>
      </c>
      <c r="O49" t="n">
        <v>838354031913.1816</v>
      </c>
      <c r="P49" t="n">
        <v>844572106232.3779</v>
      </c>
      <c r="Q49" t="n">
        <v>854451767238.812</v>
      </c>
      <c r="R49" t="n">
        <v>866950091457.8752</v>
      </c>
      <c r="S49" t="n">
        <v>877957930063.3195</v>
      </c>
      <c r="T49" t="n">
        <v>888034077680.0557</v>
      </c>
      <c r="U49" t="n">
        <v>902478616450.225</v>
      </c>
      <c r="V49" t="n">
        <v>914961765618.1638</v>
      </c>
      <c r="W49" t="n">
        <v>938996688069.0802</v>
      </c>
      <c r="X49" t="n">
        <v>957376018834.4946</v>
      </c>
      <c r="Y49" t="n">
        <v>977337570115.537</v>
      </c>
      <c r="Z49" t="n">
        <v>997954393882.3617</v>
      </c>
      <c r="AA49" t="n">
        <v>1016886458921.174</v>
      </c>
      <c r="AB49" t="n">
        <v>1033851548820.108</v>
      </c>
      <c r="AC49" t="n">
        <v>1052764644613.365</v>
      </c>
      <c r="AD49" t="n">
        <v>1068600976777.076</v>
      </c>
      <c r="AE49" t="n">
        <v>1083419519522.295</v>
      </c>
      <c r="AF49" t="n">
        <v>1098605849634.125</v>
      </c>
      <c r="AG49" t="n">
        <v>1114380426643.26</v>
      </c>
    </row>
    <row r="50">
      <c r="A50" t="inlineStr">
        <is>
          <t>natural gas</t>
        </is>
      </c>
      <c r="B50" t="inlineStr">
        <is>
          <t>energy pipelines and gas processing 352T353</t>
        </is>
      </c>
      <c r="C50" t="n">
        <v>57863000000000</v>
      </c>
      <c r="D50" t="n">
        <v>57925120352760.23</v>
      </c>
      <c r="E50" t="n">
        <v>57645717488770.96</v>
      </c>
      <c r="F50" t="n">
        <v>57777994905107.08</v>
      </c>
      <c r="G50" t="n">
        <v>58488596436276.07</v>
      </c>
      <c r="H50" t="n">
        <v>59183873652345.52</v>
      </c>
      <c r="I50" t="n">
        <v>59652731107144.67</v>
      </c>
      <c r="J50" t="n">
        <v>59840548761459.29</v>
      </c>
      <c r="K50" t="n">
        <v>60084100866556.95</v>
      </c>
      <c r="L50" t="n">
        <v>60309614301406.14</v>
      </c>
      <c r="M50" t="n">
        <v>60514716895323.1</v>
      </c>
      <c r="N50" t="n">
        <v>60895804034822.1</v>
      </c>
      <c r="O50" t="n">
        <v>61463279977288.2</v>
      </c>
      <c r="P50" t="n">
        <v>61936770794709.47</v>
      </c>
      <c r="Q50" t="n">
        <v>62451864769327.71</v>
      </c>
      <c r="R50" t="n">
        <v>63026669933107.25</v>
      </c>
      <c r="S50" t="n">
        <v>63416270067204.41</v>
      </c>
      <c r="T50" t="n">
        <v>63759712291427.17</v>
      </c>
      <c r="U50" t="n">
        <v>64263213611261.28</v>
      </c>
      <c r="V50" t="n">
        <v>64771903187444.73</v>
      </c>
      <c r="W50" t="n">
        <v>65411279484612.99</v>
      </c>
      <c r="X50" t="n">
        <v>66144173871272.32</v>
      </c>
      <c r="Y50" t="n">
        <v>66872925051435.21</v>
      </c>
      <c r="Z50" t="n">
        <v>67766118987654.36</v>
      </c>
      <c r="AA50" t="n">
        <v>68747994189709.12</v>
      </c>
      <c r="AB50" t="n">
        <v>69705449443652.62</v>
      </c>
      <c r="AC50" t="n">
        <v>70625870165419.8</v>
      </c>
      <c r="AD50" t="n">
        <v>71495046451479.89</v>
      </c>
      <c r="AE50" t="n">
        <v>72455364032232.86</v>
      </c>
      <c r="AF50" t="n">
        <v>73504575588083.58</v>
      </c>
      <c r="AG50" t="n">
        <v>74614973425587.08</v>
      </c>
    </row>
    <row r="51">
      <c r="A51" t="inlineStr">
        <is>
          <t>natural gas</t>
        </is>
      </c>
      <c r="B51" t="inlineStr">
        <is>
          <t>water and waste 36T39</t>
        </is>
      </c>
      <c r="C51" t="n">
        <v>1072335038596.59</v>
      </c>
      <c r="D51" t="n">
        <v>1072335038596.59</v>
      </c>
      <c r="E51" t="n">
        <v>1072335038596.59</v>
      </c>
      <c r="F51" t="n">
        <v>1072335038596.59</v>
      </c>
      <c r="G51" t="n">
        <v>1072335038596.59</v>
      </c>
      <c r="H51" t="n">
        <v>1072335038596.59</v>
      </c>
      <c r="I51" t="n">
        <v>1072335038596.59</v>
      </c>
      <c r="J51" t="n">
        <v>1072335038596.59</v>
      </c>
      <c r="K51" t="n">
        <v>1072335038596.59</v>
      </c>
      <c r="L51" t="n">
        <v>1072335038596.59</v>
      </c>
      <c r="M51" t="n">
        <v>1072335038596.59</v>
      </c>
      <c r="N51" t="n">
        <v>1072335038596.59</v>
      </c>
      <c r="O51" t="n">
        <v>1072335038596.59</v>
      </c>
      <c r="P51" t="n">
        <v>1072335038596.59</v>
      </c>
      <c r="Q51" t="n">
        <v>1072335038596.59</v>
      </c>
      <c r="R51" t="n">
        <v>1072335038596.59</v>
      </c>
      <c r="S51" t="n">
        <v>1072335038596.59</v>
      </c>
      <c r="T51" t="n">
        <v>1072335038596.59</v>
      </c>
      <c r="U51" t="n">
        <v>1072335038596.59</v>
      </c>
      <c r="V51" t="n">
        <v>1072335038596.59</v>
      </c>
      <c r="W51" t="n">
        <v>1072335038596.59</v>
      </c>
      <c r="X51" t="n">
        <v>1072335038596.59</v>
      </c>
      <c r="Y51" t="n">
        <v>1072335038596.59</v>
      </c>
      <c r="Z51" t="n">
        <v>1072335038596.59</v>
      </c>
      <c r="AA51" t="n">
        <v>1072335038596.59</v>
      </c>
      <c r="AB51" t="n">
        <v>1072335038596.59</v>
      </c>
      <c r="AC51" t="n">
        <v>1072335038596.59</v>
      </c>
      <c r="AD51" t="n">
        <v>1072335038596.59</v>
      </c>
      <c r="AE51" t="n">
        <v>1072335038596.59</v>
      </c>
      <c r="AF51" t="n">
        <v>1072335038596.59</v>
      </c>
      <c r="AG51" t="n">
        <v>1072335038596.59</v>
      </c>
    </row>
    <row r="52">
      <c r="A52" t="inlineStr">
        <is>
          <t>natural gas</t>
        </is>
      </c>
      <c r="B52" t="inlineStr">
        <is>
          <t>construction 41T43</t>
        </is>
      </c>
      <c r="C52" t="n">
        <v>6042680703946.675</v>
      </c>
      <c r="D52" t="n">
        <v>6049167983502.637</v>
      </c>
      <c r="E52" t="n">
        <v>6019989712502.94</v>
      </c>
      <c r="F52" t="n">
        <v>6033803551938.541</v>
      </c>
      <c r="G52" t="n">
        <v>6108012254573.901</v>
      </c>
      <c r="H52" t="n">
        <v>6180620626373.438</v>
      </c>
      <c r="I52" t="n">
        <v>6229583796188.63</v>
      </c>
      <c r="J52" t="n">
        <v>6249197748378.932</v>
      </c>
      <c r="K52" t="n">
        <v>6274632095126.926</v>
      </c>
      <c r="L52" t="n">
        <v>6298182648697.325</v>
      </c>
      <c r="M52" t="n">
        <v>6319601681353.624</v>
      </c>
      <c r="N52" t="n">
        <v>6359398924918.127</v>
      </c>
      <c r="O52" t="n">
        <v>6418660904550.946</v>
      </c>
      <c r="P52" t="n">
        <v>6468107940237.438</v>
      </c>
      <c r="Q52" t="n">
        <v>6521899627864.157</v>
      </c>
      <c r="R52" t="n">
        <v>6581927004109.764</v>
      </c>
      <c r="S52" t="n">
        <v>6622613266705.272</v>
      </c>
      <c r="T52" t="n">
        <v>6658479220790.464</v>
      </c>
      <c r="U52" t="n">
        <v>6711060277938.784</v>
      </c>
      <c r="V52" t="n">
        <v>6764183148966.946</v>
      </c>
      <c r="W52" t="n">
        <v>6830953741806.23</v>
      </c>
      <c r="X52" t="n">
        <v>6907490505684.653</v>
      </c>
      <c r="Y52" t="n">
        <v>6983594591099.316</v>
      </c>
      <c r="Z52" t="n">
        <v>7076871568844.57</v>
      </c>
      <c r="AA52" t="n">
        <v>7179409604154.527</v>
      </c>
      <c r="AB52" t="n">
        <v>7279397444188.69</v>
      </c>
      <c r="AC52" t="n">
        <v>7375517737552.933</v>
      </c>
      <c r="AD52" t="n">
        <v>7466286532328.581</v>
      </c>
      <c r="AE52" t="n">
        <v>7566573287506.791</v>
      </c>
      <c r="AF52" t="n">
        <v>7676143313652.98</v>
      </c>
      <c r="AG52" t="n">
        <v>7792103073540.76</v>
      </c>
    </row>
    <row r="53">
      <c r="A53" t="inlineStr">
        <is>
          <t>biomass</t>
        </is>
      </c>
      <c r="B53" t="inlineStr">
        <is>
          <t>agriculture and forestry 01T03</t>
        </is>
      </c>
      <c r="C53" t="n">
        <v>1721662675860.601</v>
      </c>
      <c r="D53" s="193" t="n">
        <v>1786903379950.137</v>
      </c>
      <c r="E53" s="193" t="n">
        <v>1840897079489.919</v>
      </c>
      <c r="F53" s="193" t="n">
        <v>1874007086184.88</v>
      </c>
      <c r="G53" s="193" t="n">
        <v>1904679066010.456</v>
      </c>
      <c r="H53" s="193" t="n">
        <v>1937186797411.052</v>
      </c>
      <c r="I53" s="193" t="n">
        <v>1967808328919.444</v>
      </c>
      <c r="J53" s="193" t="n">
        <v>1997178637682.942</v>
      </c>
      <c r="K53" s="193" t="n">
        <v>2022532872334.72</v>
      </c>
      <c r="L53" s="193" t="n">
        <v>2049909487484.018</v>
      </c>
      <c r="M53" s="193" t="n">
        <v>2078159977935.899</v>
      </c>
      <c r="N53" s="193" t="n">
        <v>2105831745591.792</v>
      </c>
      <c r="O53" s="193" t="n">
        <v>2134325462604.858</v>
      </c>
      <c r="P53" s="193" t="n">
        <v>2164650707265.797</v>
      </c>
      <c r="Q53" s="193" t="n">
        <v>2197728250916.418</v>
      </c>
      <c r="R53" s="193" t="n">
        <v>2231046304680.376</v>
      </c>
      <c r="S53" s="193" t="n">
        <v>2263865129061.753</v>
      </c>
      <c r="T53" s="193" t="n">
        <v>2295767047815.565</v>
      </c>
      <c r="U53" s="193" t="n">
        <v>2328173658698.731</v>
      </c>
      <c r="V53" s="193" t="n">
        <v>2361054886752.93</v>
      </c>
      <c r="W53" s="193" t="n">
        <v>2393167255587.297</v>
      </c>
      <c r="X53" s="193" t="n">
        <v>2426340457008.576</v>
      </c>
      <c r="Y53" s="193" t="n">
        <v>2460839135724.448</v>
      </c>
      <c r="Z53" s="193" t="n">
        <v>2495500428172.777</v>
      </c>
      <c r="AA53" s="193" t="n">
        <v>2530996401461.878</v>
      </c>
      <c r="AB53" s="193" t="n">
        <v>2567251233860.601</v>
      </c>
      <c r="AC53" s="193" t="n">
        <v>2603614470439.115</v>
      </c>
      <c r="AD53" s="193" t="n">
        <v>2640419070090.828</v>
      </c>
      <c r="AE53" s="193" t="n">
        <v>2678343040288.029</v>
      </c>
      <c r="AF53" s="193" t="n">
        <v>2716982600461.268</v>
      </c>
      <c r="AG53" s="193" t="n">
        <v>2756515140625.253</v>
      </c>
    </row>
    <row r="54">
      <c r="A54" t="inlineStr">
        <is>
          <t>biomass</t>
        </is>
      </c>
      <c r="B54" t="inlineStr">
        <is>
          <t>coal mining 05</t>
        </is>
      </c>
      <c r="C54" t="n">
        <v>101252554300.1517</v>
      </c>
      <c r="D54" t="n">
        <v>94613597157.09464</v>
      </c>
      <c r="E54" t="n">
        <v>98854195195.52681</v>
      </c>
      <c r="F54" t="n">
        <v>104882078484.0536</v>
      </c>
      <c r="G54" t="n">
        <v>108099711413.1605</v>
      </c>
      <c r="H54" t="n">
        <v>111995607406.4021</v>
      </c>
      <c r="I54" t="n">
        <v>114163092429.0082</v>
      </c>
      <c r="J54" t="n">
        <v>115076917954.242</v>
      </c>
      <c r="K54" t="n">
        <v>116026812960.343</v>
      </c>
      <c r="L54" t="n">
        <v>116988175709.0023</v>
      </c>
      <c r="M54" t="n">
        <v>117963211535.3274</v>
      </c>
      <c r="N54" t="n">
        <v>118642993830.314</v>
      </c>
      <c r="O54" t="n">
        <v>118520328190.8971</v>
      </c>
      <c r="P54" t="n">
        <v>119060063538.6576</v>
      </c>
      <c r="Q54" t="n">
        <v>119339520336.3011</v>
      </c>
      <c r="R54" t="n">
        <v>118830398306.994</v>
      </c>
      <c r="S54" t="n">
        <v>118303600925.1968</v>
      </c>
      <c r="T54" t="n">
        <v>118199476436.4975</v>
      </c>
      <c r="U54" t="n">
        <v>118349341208.9053</v>
      </c>
      <c r="V54" t="n">
        <v>118549536629.2082</v>
      </c>
      <c r="W54" t="n">
        <v>118475960115.6999</v>
      </c>
      <c r="X54" t="n">
        <v>118446114580.5801</v>
      </c>
      <c r="Y54" t="n">
        <v>119138883848.9768</v>
      </c>
      <c r="Z54" t="n">
        <v>120217962484.9231</v>
      </c>
      <c r="AA54" t="n">
        <v>120975715627.8171</v>
      </c>
      <c r="AB54" t="n">
        <v>120859469963.9351</v>
      </c>
      <c r="AC54" t="n">
        <v>121369751836.1504</v>
      </c>
      <c r="AD54" t="n">
        <v>121692351522.8203</v>
      </c>
      <c r="AE54" t="n">
        <v>121891370764.3992</v>
      </c>
      <c r="AF54" t="n">
        <v>121953234498.115</v>
      </c>
      <c r="AG54" t="n">
        <v>121531574425.5849</v>
      </c>
    </row>
    <row r="55">
      <c r="A55" t="inlineStr">
        <is>
          <t>biomass</t>
        </is>
      </c>
      <c r="B55" t="inlineStr">
        <is>
          <t>oil and gas extraction 06</t>
        </is>
      </c>
      <c r="C55" t="n">
        <v>7122227643863.807</v>
      </c>
      <c r="D55" t="n">
        <v>6655235335200.271</v>
      </c>
      <c r="E55" t="n">
        <v>6953524151562.419</v>
      </c>
      <c r="F55" t="n">
        <v>7377532783130.01</v>
      </c>
      <c r="G55" t="n">
        <v>7603864991279.121</v>
      </c>
      <c r="H55" t="n">
        <v>7877907047131.162</v>
      </c>
      <c r="I55" t="n">
        <v>8030370576099.565</v>
      </c>
      <c r="J55" t="n">
        <v>8094650173414.16</v>
      </c>
      <c r="K55" t="n">
        <v>8161466941820.473</v>
      </c>
      <c r="L55" t="n">
        <v>8229090365166.271</v>
      </c>
      <c r="M55" t="n">
        <v>8297675569401.457</v>
      </c>
      <c r="N55" t="n">
        <v>8345492281647.653</v>
      </c>
      <c r="O55" t="n">
        <v>8336863831589.818</v>
      </c>
      <c r="P55" t="n">
        <v>8374829471476.736</v>
      </c>
      <c r="Q55" t="n">
        <v>8394486802031.989</v>
      </c>
      <c r="R55" t="n">
        <v>8358674540145.92</v>
      </c>
      <c r="S55" t="n">
        <v>8321618972498.421</v>
      </c>
      <c r="T55" t="n">
        <v>8314294729500.866</v>
      </c>
      <c r="U55" t="n">
        <v>8324836399607.482</v>
      </c>
      <c r="V55" t="n">
        <v>8338918388615.176</v>
      </c>
      <c r="W55" t="n">
        <v>8333742927294.029</v>
      </c>
      <c r="X55" t="n">
        <v>8331643556105.366</v>
      </c>
      <c r="Y55" t="n">
        <v>8380373787834.314</v>
      </c>
      <c r="Z55" t="n">
        <v>8456277489661.503</v>
      </c>
      <c r="AA55" t="n">
        <v>8509578766047.539</v>
      </c>
      <c r="AB55" t="n">
        <v>8501401904866.083</v>
      </c>
      <c r="AC55" t="n">
        <v>8537295751510.987</v>
      </c>
      <c r="AD55" t="n">
        <v>8559987805278.75</v>
      </c>
      <c r="AE55" t="n">
        <v>8573987060446.497</v>
      </c>
      <c r="AF55" t="n">
        <v>8578338630611.501</v>
      </c>
      <c r="AG55" t="n">
        <v>8548678548990.402</v>
      </c>
    </row>
    <row r="56">
      <c r="A56" t="inlineStr">
        <is>
          <t>biomass</t>
        </is>
      </c>
      <c r="B56" t="inlineStr">
        <is>
          <t>other mining and quarrying 07T08</t>
        </is>
      </c>
      <c r="C56" t="n">
        <v>325580851157.6034</v>
      </c>
      <c r="D56" t="n">
        <v>304233070527.5189</v>
      </c>
      <c r="E56" t="n">
        <v>317868850170.9362</v>
      </c>
      <c r="F56" t="n">
        <v>337251703130.2745</v>
      </c>
      <c r="G56" t="n">
        <v>347598105500.1925</v>
      </c>
      <c r="H56" t="n">
        <v>360125484609.4741</v>
      </c>
      <c r="I56" t="n">
        <v>367095102545.6251</v>
      </c>
      <c r="J56" t="n">
        <v>370033537969.5174</v>
      </c>
      <c r="K56" t="n">
        <v>373087955971.4567</v>
      </c>
      <c r="L56" t="n">
        <v>376179248869.1339</v>
      </c>
      <c r="M56" t="n">
        <v>379314507988.6522</v>
      </c>
      <c r="N56" t="n">
        <v>381500369863.7761</v>
      </c>
      <c r="O56" t="n">
        <v>381105934547.4012</v>
      </c>
      <c r="P56" t="n">
        <v>382841470950.787</v>
      </c>
      <c r="Q56" t="n">
        <v>383740073288.9444</v>
      </c>
      <c r="R56" t="n">
        <v>382102974997.5425</v>
      </c>
      <c r="S56" t="n">
        <v>380409041040.6301</v>
      </c>
      <c r="T56" t="n">
        <v>380074225391.8655</v>
      </c>
      <c r="U56" t="n">
        <v>380556120396.8492</v>
      </c>
      <c r="V56" t="n">
        <v>381199855222.0154</v>
      </c>
      <c r="W56" t="n">
        <v>380963267571.8687</v>
      </c>
      <c r="X56" t="n">
        <v>380867298291.9357</v>
      </c>
      <c r="Y56" t="n">
        <v>383094920198.5574</v>
      </c>
      <c r="Z56" t="n">
        <v>386564732325.1329</v>
      </c>
      <c r="AA56" t="n">
        <v>389001311974.2688</v>
      </c>
      <c r="AB56" t="n">
        <v>388627520296.1062</v>
      </c>
      <c r="AC56" t="n">
        <v>390268348099.7551</v>
      </c>
      <c r="AD56" t="n">
        <v>391305677787.832</v>
      </c>
      <c r="AE56" t="n">
        <v>391945630572.4098</v>
      </c>
      <c r="AF56" t="n">
        <v>392144555401.6962</v>
      </c>
      <c r="AG56" t="n">
        <v>390788693850.7218</v>
      </c>
    </row>
    <row r="57">
      <c r="A57" t="inlineStr">
        <is>
          <t>biomass</t>
        </is>
      </c>
      <c r="B57" t="inlineStr">
        <is>
          <t>food beverage and tobacco 10T12</t>
        </is>
      </c>
      <c r="C57" t="n">
        <v>636838046142.6206</v>
      </c>
      <c r="D57" t="n">
        <v>668283943348.3561</v>
      </c>
      <c r="E57" t="n">
        <v>698716649911.5676</v>
      </c>
      <c r="F57" t="n">
        <v>721593032825.5282</v>
      </c>
      <c r="G57" t="n">
        <v>741454979461.0852</v>
      </c>
      <c r="H57" t="n">
        <v>761936501874.8599</v>
      </c>
      <c r="I57" t="n">
        <v>781330355805.109</v>
      </c>
      <c r="J57" t="n">
        <v>800835177128.2219</v>
      </c>
      <c r="K57" t="n">
        <v>818374622962.9816</v>
      </c>
      <c r="L57" t="n">
        <v>836457181322.845</v>
      </c>
      <c r="M57" t="n">
        <v>855047164563.3486</v>
      </c>
      <c r="N57" t="n">
        <v>874595023427.0182</v>
      </c>
      <c r="O57" t="n">
        <v>893598248906.7236</v>
      </c>
      <c r="P57" t="n">
        <v>913377245134.8265</v>
      </c>
      <c r="Q57" t="n">
        <v>934852424832.9596</v>
      </c>
      <c r="R57" t="n">
        <v>955856807462.2109</v>
      </c>
      <c r="S57" t="n">
        <v>976979839204.171</v>
      </c>
      <c r="T57" t="n">
        <v>997102118163.8887</v>
      </c>
      <c r="U57" t="n">
        <v>1017029976057.265</v>
      </c>
      <c r="V57" t="n">
        <v>1037294535511.187</v>
      </c>
      <c r="W57" t="n">
        <v>1057542304683.289</v>
      </c>
      <c r="X57" t="n">
        <v>1078237068100.505</v>
      </c>
      <c r="Y57" t="n">
        <v>1100083547515.662</v>
      </c>
      <c r="Z57" t="n">
        <v>1121996695852.872</v>
      </c>
      <c r="AA57" t="n">
        <v>1144029168011.085</v>
      </c>
      <c r="AB57" t="n">
        <v>1166503065305.786</v>
      </c>
      <c r="AC57" t="n">
        <v>1189297045321.482</v>
      </c>
      <c r="AD57" t="n">
        <v>1212681820935.358</v>
      </c>
      <c r="AE57" t="n">
        <v>1236906331856.11</v>
      </c>
      <c r="AF57" t="n">
        <v>1261639865941.905</v>
      </c>
      <c r="AG57" t="n">
        <v>1286880399067.859</v>
      </c>
    </row>
    <row r="58">
      <c r="A58" t="inlineStr">
        <is>
          <t>biomass</t>
        </is>
      </c>
      <c r="B58" t="inlineStr">
        <is>
          <t>textiles apparel and leather 13T15</t>
        </is>
      </c>
      <c r="C58" t="n">
        <v>40701649755.05029</v>
      </c>
      <c r="D58" t="n">
        <v>40596340077.49829</v>
      </c>
      <c r="E58" t="n">
        <v>43772760740.08401</v>
      </c>
      <c r="F58" t="n">
        <v>46104967557.63914</v>
      </c>
      <c r="G58" t="n">
        <v>47464194202.57792</v>
      </c>
      <c r="H58" t="n">
        <v>48963047287.81213</v>
      </c>
      <c r="I58" t="n">
        <v>50434398032.67344</v>
      </c>
      <c r="J58" t="n">
        <v>51906537627.47992</v>
      </c>
      <c r="K58" t="n">
        <v>52883460856.4032</v>
      </c>
      <c r="L58" t="n">
        <v>53895757023.86639</v>
      </c>
      <c r="M58" t="n">
        <v>54959373787.68697</v>
      </c>
      <c r="N58" t="n">
        <v>56107154038.16924</v>
      </c>
      <c r="O58" t="n">
        <v>56713100590.60744</v>
      </c>
      <c r="P58" t="n">
        <v>57294514029.09269</v>
      </c>
      <c r="Q58" t="n">
        <v>57950810928.2583</v>
      </c>
      <c r="R58" t="n">
        <v>58679011320.91349</v>
      </c>
      <c r="S58" t="n">
        <v>59358563182.30545</v>
      </c>
      <c r="T58" t="n">
        <v>60009611424.80106</v>
      </c>
      <c r="U58" t="n">
        <v>60748483369.96719</v>
      </c>
      <c r="V58" t="n">
        <v>61515530743.81041</v>
      </c>
      <c r="W58" t="n">
        <v>62312555608.98916</v>
      </c>
      <c r="X58" t="n">
        <v>63218040777.82468</v>
      </c>
      <c r="Y58" t="n">
        <v>64193784908.7966</v>
      </c>
      <c r="Z58" t="n">
        <v>65211153106.9209</v>
      </c>
      <c r="AA58" t="n">
        <v>66223035157.99834</v>
      </c>
      <c r="AB58" t="n">
        <v>67230519460.13791</v>
      </c>
      <c r="AC58" t="n">
        <v>68237908288.75912</v>
      </c>
      <c r="AD58" t="n">
        <v>69189091857.14157</v>
      </c>
      <c r="AE58" t="n">
        <v>70197085749.1852</v>
      </c>
      <c r="AF58" t="n">
        <v>71241718797.30556</v>
      </c>
      <c r="AG58" t="n">
        <v>72290959636.10414</v>
      </c>
    </row>
    <row r="59">
      <c r="A59" t="inlineStr">
        <is>
          <t>biomass</t>
        </is>
      </c>
      <c r="B59" t="inlineStr">
        <is>
          <t>wood products 16</t>
        </is>
      </c>
      <c r="C59" t="n">
        <v>332284734316.7836</v>
      </c>
      <c r="D59" t="n">
        <v>336274572707.475</v>
      </c>
      <c r="E59" t="n">
        <v>357157213577.5897</v>
      </c>
      <c r="F59" t="n">
        <v>358058277627.8367</v>
      </c>
      <c r="G59" t="n">
        <v>359433335426.7214</v>
      </c>
      <c r="H59" t="n">
        <v>364002848813.6555</v>
      </c>
      <c r="I59" t="n">
        <v>364339804645.9446</v>
      </c>
      <c r="J59" t="n">
        <v>364425776755.5106</v>
      </c>
      <c r="K59" t="n">
        <v>362952768680.2429</v>
      </c>
      <c r="L59" t="n">
        <v>362834106605.0887</v>
      </c>
      <c r="M59" t="n">
        <v>365225611049.2318</v>
      </c>
      <c r="N59" t="n">
        <v>368119205247.3023</v>
      </c>
      <c r="O59" t="n">
        <v>369987904106.5988</v>
      </c>
      <c r="P59" t="n">
        <v>367778475324.7502</v>
      </c>
      <c r="Q59" t="n">
        <v>362959537312.21</v>
      </c>
      <c r="R59" t="n">
        <v>364067040605.305</v>
      </c>
      <c r="S59" t="n">
        <v>364468393868.7773</v>
      </c>
      <c r="T59" t="n">
        <v>364729795317.1514</v>
      </c>
      <c r="U59" t="n">
        <v>369367930482.0264</v>
      </c>
      <c r="V59" t="n">
        <v>372894910572.0242</v>
      </c>
      <c r="W59" t="n">
        <v>376916148641.0346</v>
      </c>
      <c r="X59" t="n">
        <v>385030484371.6129</v>
      </c>
      <c r="Y59" t="n">
        <v>391540722872.5064</v>
      </c>
      <c r="Z59" t="n">
        <v>399206619262.626</v>
      </c>
      <c r="AA59" t="n">
        <v>408568244783.3411</v>
      </c>
      <c r="AB59" t="n">
        <v>418733724649.0511</v>
      </c>
      <c r="AC59" t="n">
        <v>427308273591.4205</v>
      </c>
      <c r="AD59" t="n">
        <v>434571586913.0142</v>
      </c>
      <c r="AE59" t="n">
        <v>442519351933.3178</v>
      </c>
      <c r="AF59" t="n">
        <v>450859487936.0302</v>
      </c>
      <c r="AG59" t="n">
        <v>460271974968.0436</v>
      </c>
    </row>
    <row r="60">
      <c r="A60" t="inlineStr">
        <is>
          <t>biomass</t>
        </is>
      </c>
      <c r="B60" t="inlineStr">
        <is>
          <t>pulp paper and printing 17T18</t>
        </is>
      </c>
      <c r="C60" t="n">
        <v>3061485493896.271</v>
      </c>
      <c r="D60" s="193" t="n">
        <v>3032150940133.159</v>
      </c>
      <c r="E60" s="193" t="n">
        <v>3086151110496.552</v>
      </c>
      <c r="F60" s="193" t="n">
        <v>3083019056533.543</v>
      </c>
      <c r="G60" s="193" t="n">
        <v>3092438367977.161</v>
      </c>
      <c r="H60" s="193" t="n">
        <v>3100404224874.261</v>
      </c>
      <c r="I60" s="193" t="n">
        <v>3108420579782.663</v>
      </c>
      <c r="J60" s="193" t="n">
        <v>3111704327260.131</v>
      </c>
      <c r="K60" s="193" t="n">
        <v>3109098607639.765</v>
      </c>
      <c r="L60" s="193" t="n">
        <v>3108248329960.793</v>
      </c>
      <c r="M60" s="193" t="n">
        <v>3117086819439.42</v>
      </c>
      <c r="N60" s="193" t="n">
        <v>3128422445714.474</v>
      </c>
      <c r="O60" s="193" t="n">
        <v>3127130665250.378</v>
      </c>
      <c r="P60" s="193" t="n">
        <v>3124859866937.066</v>
      </c>
      <c r="Q60" s="193" t="n">
        <v>3125062656904.484</v>
      </c>
      <c r="R60" s="193" t="n">
        <v>3123069695758.523</v>
      </c>
      <c r="S60" s="193" t="n">
        <v>3118313333790.993</v>
      </c>
      <c r="T60" s="193" t="n">
        <v>3118738273149.926</v>
      </c>
      <c r="U60" s="193" t="n">
        <v>3123383259565.784</v>
      </c>
      <c r="V60" s="193" t="n">
        <v>3125617929007.909</v>
      </c>
      <c r="W60" s="193" t="n">
        <v>3122762116367.833</v>
      </c>
      <c r="X60" s="193" t="n">
        <v>3124972638852.604</v>
      </c>
      <c r="Y60" s="193" t="n">
        <v>3137667113569.593</v>
      </c>
      <c r="Z60" s="193" t="n">
        <v>3153251132761.043</v>
      </c>
      <c r="AA60" s="193" t="n">
        <v>3162112775064.435</v>
      </c>
      <c r="AB60" s="193" t="n">
        <v>3172330466541.682</v>
      </c>
      <c r="AC60" s="193" t="n">
        <v>3186337879742.007</v>
      </c>
      <c r="AD60" s="193" t="n">
        <v>3210955395367.786</v>
      </c>
      <c r="AE60" s="193" t="n">
        <v>3229956486989.481</v>
      </c>
      <c r="AF60" s="193" t="n">
        <v>3255554812519.275</v>
      </c>
      <c r="AG60" s="193" t="n">
        <v>3279404681197.18</v>
      </c>
    </row>
    <row r="61">
      <c r="A61" t="inlineStr">
        <is>
          <t>biomass</t>
        </is>
      </c>
      <c r="B61" t="inlineStr">
        <is>
          <t>refined petroleum and coke 19</t>
        </is>
      </c>
      <c r="C61" t="n">
        <v>6202345016848.945</v>
      </c>
      <c r="D61" t="n">
        <v>6039617421538.037</v>
      </c>
      <c r="E61" t="n">
        <v>5968469804219.188</v>
      </c>
      <c r="F61" t="n">
        <v>6005202546763.577</v>
      </c>
      <c r="G61" t="n">
        <v>6025423626970.687</v>
      </c>
      <c r="H61" t="n">
        <v>6069455553689.757</v>
      </c>
      <c r="I61" t="n">
        <v>6088822710393.427</v>
      </c>
      <c r="J61" t="n">
        <v>6104091333152.444</v>
      </c>
      <c r="K61" t="n">
        <v>6119833996835.24</v>
      </c>
      <c r="L61" t="n">
        <v>6136275369447.667</v>
      </c>
      <c r="M61" t="n">
        <v>6166723090506.314</v>
      </c>
      <c r="N61" t="n">
        <v>6232877251465.005</v>
      </c>
      <c r="O61" t="n">
        <v>6255431259567.407</v>
      </c>
      <c r="P61" t="n">
        <v>6290738972880.218</v>
      </c>
      <c r="Q61" t="n">
        <v>6333225793801.472</v>
      </c>
      <c r="R61" t="n">
        <v>6374884630005.989</v>
      </c>
      <c r="S61" t="n">
        <v>6407929280147.098</v>
      </c>
      <c r="T61" t="n">
        <v>6443613962724.468</v>
      </c>
      <c r="U61" t="n">
        <v>6480599409648.286</v>
      </c>
      <c r="V61" t="n">
        <v>6523161538051.227</v>
      </c>
      <c r="W61" t="n">
        <v>6569879513875.462</v>
      </c>
      <c r="X61" t="n">
        <v>6615547332145.807</v>
      </c>
      <c r="Y61" t="n">
        <v>6670810451892.947</v>
      </c>
      <c r="Z61" t="n">
        <v>6732674465031.542</v>
      </c>
      <c r="AA61" t="n">
        <v>6796460553232.514</v>
      </c>
      <c r="AB61" t="n">
        <v>6891921073796.1</v>
      </c>
      <c r="AC61" t="n">
        <v>6924976191307.001</v>
      </c>
      <c r="AD61" t="n">
        <v>7044304878714.051</v>
      </c>
      <c r="AE61" t="n">
        <v>7111218407250.237</v>
      </c>
      <c r="AF61" t="n">
        <v>7183303207190.729</v>
      </c>
      <c r="AG61" t="n">
        <v>7256382098792.819</v>
      </c>
    </row>
    <row r="62">
      <c r="A62" t="inlineStr">
        <is>
          <t>biomass</t>
        </is>
      </c>
      <c r="B62" t="inlineStr">
        <is>
          <t>chemicals 20</t>
        </is>
      </c>
      <c r="C62" t="n">
        <v>3615015295891.226</v>
      </c>
      <c r="D62" t="n">
        <v>3544205335731.731</v>
      </c>
      <c r="E62" t="n">
        <v>3534937016339.128</v>
      </c>
      <c r="F62" t="n">
        <v>3525792274538.425</v>
      </c>
      <c r="G62" t="n">
        <v>3521219903638.074</v>
      </c>
      <c r="H62" t="n">
        <v>3516647532737.723</v>
      </c>
      <c r="I62" t="n">
        <v>3511951584245.47</v>
      </c>
      <c r="J62" t="n">
        <v>3507379213345.119</v>
      </c>
      <c r="K62" t="n">
        <v>3505154816690.894</v>
      </c>
      <c r="L62" t="n">
        <v>3502806842444.768</v>
      </c>
      <c r="M62" t="n">
        <v>3500458868198.641</v>
      </c>
      <c r="N62" t="n">
        <v>3498234471544.417</v>
      </c>
      <c r="O62" t="n">
        <v>3498234471544.417</v>
      </c>
      <c r="P62" t="n">
        <v>3498234471544.417</v>
      </c>
      <c r="Q62" t="n">
        <v>3498234471544.417</v>
      </c>
      <c r="R62" t="n">
        <v>3498234471544.417</v>
      </c>
      <c r="S62" t="n">
        <v>3498234471544.417</v>
      </c>
      <c r="T62" t="n">
        <v>3498234471544.417</v>
      </c>
      <c r="U62" t="n">
        <v>3498234471544.417</v>
      </c>
      <c r="V62" t="n">
        <v>3498234471544.417</v>
      </c>
      <c r="W62" t="n">
        <v>3498234471544.417</v>
      </c>
      <c r="X62" t="n">
        <v>3498234471544.417</v>
      </c>
      <c r="Y62" t="n">
        <v>3498234471544.417</v>
      </c>
      <c r="Z62" t="n">
        <v>3498234471544.417</v>
      </c>
      <c r="AA62" t="n">
        <v>3498234471544.417</v>
      </c>
      <c r="AB62" t="n">
        <v>3498234471544.417</v>
      </c>
      <c r="AC62" t="n">
        <v>3498234471544.417</v>
      </c>
      <c r="AD62" t="n">
        <v>3498234471544.417</v>
      </c>
      <c r="AE62" t="n">
        <v>3498234471544.417</v>
      </c>
      <c r="AF62" t="n">
        <v>3498234471544.417</v>
      </c>
      <c r="AG62" t="n">
        <v>3498234471544.417</v>
      </c>
    </row>
    <row r="63">
      <c r="A63" t="inlineStr">
        <is>
          <t>biomass</t>
        </is>
      </c>
      <c r="B63" t="inlineStr">
        <is>
          <t>rubber and plastic products 22</t>
        </is>
      </c>
      <c r="C63" t="n">
        <v>343464455094.0057</v>
      </c>
      <c r="D63" t="n">
        <v>343464455094.0057</v>
      </c>
      <c r="E63" t="n">
        <v>343464455094.0057</v>
      </c>
      <c r="F63" t="n">
        <v>343464455094.0057</v>
      </c>
      <c r="G63" t="n">
        <v>343464455094.0057</v>
      </c>
      <c r="H63" t="n">
        <v>343464455094.0057</v>
      </c>
      <c r="I63" t="n">
        <v>343464455094.0057</v>
      </c>
      <c r="J63" t="n">
        <v>343464455094.0057</v>
      </c>
      <c r="K63" t="n">
        <v>343464455094.0057</v>
      </c>
      <c r="L63" t="n">
        <v>343464455094.0057</v>
      </c>
      <c r="M63" t="n">
        <v>343464455094.0057</v>
      </c>
      <c r="N63" t="n">
        <v>343464455094.0057</v>
      </c>
      <c r="O63" t="n">
        <v>343464455094.0057</v>
      </c>
      <c r="P63" t="n">
        <v>343464455094.0057</v>
      </c>
      <c r="Q63" t="n">
        <v>343464455094.0057</v>
      </c>
      <c r="R63" t="n">
        <v>343464455094.0057</v>
      </c>
      <c r="S63" t="n">
        <v>343464455094.0057</v>
      </c>
      <c r="T63" t="n">
        <v>343464455094.0057</v>
      </c>
      <c r="U63" t="n">
        <v>343464455094.0057</v>
      </c>
      <c r="V63" t="n">
        <v>343464455094.0057</v>
      </c>
      <c r="W63" t="n">
        <v>343464455094.0057</v>
      </c>
      <c r="X63" t="n">
        <v>343464455094.0057</v>
      </c>
      <c r="Y63" t="n">
        <v>343464455094.0057</v>
      </c>
      <c r="Z63" t="n">
        <v>343464455094.0057</v>
      </c>
      <c r="AA63" t="n">
        <v>343464455094.0057</v>
      </c>
      <c r="AB63" t="n">
        <v>343464455094.0057</v>
      </c>
      <c r="AC63" t="n">
        <v>343464455094.0057</v>
      </c>
      <c r="AD63" t="n">
        <v>343464455094.0057</v>
      </c>
      <c r="AE63" t="n">
        <v>343464455094.0057</v>
      </c>
      <c r="AF63" t="n">
        <v>343464455094.0057</v>
      </c>
      <c r="AG63" t="n">
        <v>343464455094.0057</v>
      </c>
    </row>
    <row r="64">
      <c r="A64" t="inlineStr">
        <is>
          <t>biomass</t>
        </is>
      </c>
      <c r="B64" t="inlineStr">
        <is>
          <t>glass and glass products 231</t>
        </is>
      </c>
      <c r="C64" t="n">
        <v>517639789593.0431</v>
      </c>
      <c r="D64" t="n">
        <v>517639789593.0431</v>
      </c>
      <c r="E64" t="n">
        <v>517639789593.0431</v>
      </c>
      <c r="F64" t="n">
        <v>517639789593.0431</v>
      </c>
      <c r="G64" t="n">
        <v>517639789593.0431</v>
      </c>
      <c r="H64" t="n">
        <v>517639789593.0431</v>
      </c>
      <c r="I64" t="n">
        <v>517639789593.0431</v>
      </c>
      <c r="J64" t="n">
        <v>517639789593.0431</v>
      </c>
      <c r="K64" t="n">
        <v>517639789593.0431</v>
      </c>
      <c r="L64" t="n">
        <v>517639789593.0431</v>
      </c>
      <c r="M64" t="n">
        <v>517639789593.0431</v>
      </c>
      <c r="N64" t="n">
        <v>517639789593.0431</v>
      </c>
      <c r="O64" t="n">
        <v>517639789593.0431</v>
      </c>
      <c r="P64" t="n">
        <v>517639789593.0431</v>
      </c>
      <c r="Q64" t="n">
        <v>517639789593.0431</v>
      </c>
      <c r="R64" t="n">
        <v>517639789593.0431</v>
      </c>
      <c r="S64" t="n">
        <v>517639789593.0431</v>
      </c>
      <c r="T64" t="n">
        <v>517639789593.0431</v>
      </c>
      <c r="U64" t="n">
        <v>517639789593.0431</v>
      </c>
      <c r="V64" t="n">
        <v>517639789593.0431</v>
      </c>
      <c r="W64" t="n">
        <v>517639789593.0431</v>
      </c>
      <c r="X64" t="n">
        <v>517639789593.0431</v>
      </c>
      <c r="Y64" t="n">
        <v>517639789593.0431</v>
      </c>
      <c r="Z64" t="n">
        <v>517639789593.0431</v>
      </c>
      <c r="AA64" t="n">
        <v>517639789593.0431</v>
      </c>
      <c r="AB64" t="n">
        <v>517639789593.0431</v>
      </c>
      <c r="AC64" t="n">
        <v>517639789593.0431</v>
      </c>
      <c r="AD64" t="n">
        <v>517639789593.0431</v>
      </c>
      <c r="AE64" t="n">
        <v>517639789593.0431</v>
      </c>
      <c r="AF64" t="n">
        <v>517639789593.0431</v>
      </c>
      <c r="AG64" t="n">
        <v>517639789593.0431</v>
      </c>
    </row>
    <row r="65">
      <c r="A65" t="inlineStr">
        <is>
          <t>biomass</t>
        </is>
      </c>
      <c r="B65" t="inlineStr">
        <is>
          <t>cement and other nonmetallic minerals 239</t>
        </is>
      </c>
      <c r="C65" t="n">
        <v>1655432291133.148</v>
      </c>
      <c r="D65" t="n">
        <v>1559275663288.34</v>
      </c>
      <c r="E65" t="n">
        <v>1521766131322.121</v>
      </c>
      <c r="F65" t="n">
        <v>1481312158111.201</v>
      </c>
      <c r="G65" t="n">
        <v>1437133918482.311</v>
      </c>
      <c r="H65" t="n">
        <v>1390400659629.567</v>
      </c>
      <c r="I65" t="n">
        <v>1336783781694.886</v>
      </c>
      <c r="J65" t="n">
        <v>1278790424681.597</v>
      </c>
      <c r="K65" t="n">
        <v>1216989797519.676</v>
      </c>
      <c r="L65" t="n">
        <v>1154170494154.96</v>
      </c>
      <c r="M65" t="n">
        <v>1094132676982.944</v>
      </c>
      <c r="N65" t="n">
        <v>1036208522449.593</v>
      </c>
      <c r="O65" t="n">
        <v>976742944813.9523</v>
      </c>
      <c r="P65" t="n">
        <v>920665759556.1273</v>
      </c>
      <c r="Q65" t="n">
        <v>842603683360.7773</v>
      </c>
      <c r="R65" t="n">
        <v>843208605479.8334</v>
      </c>
      <c r="S65" t="n">
        <v>842402246148.3804</v>
      </c>
      <c r="T65" t="n">
        <v>840430498740.3129</v>
      </c>
      <c r="U65" t="n">
        <v>839355505585.5082</v>
      </c>
      <c r="V65" t="n">
        <v>838543412085.1124</v>
      </c>
      <c r="W65" t="n">
        <v>841862296742.0576</v>
      </c>
      <c r="X65" t="n">
        <v>846589432243.1123</v>
      </c>
      <c r="Y65" t="n">
        <v>849743377781.9945</v>
      </c>
      <c r="Z65" t="n">
        <v>854429610998.1206</v>
      </c>
      <c r="AA65" t="n">
        <v>859882413209.8815</v>
      </c>
      <c r="AB65" t="n">
        <v>865077810104.0149</v>
      </c>
      <c r="AC65" t="n">
        <v>870084895145.8402</v>
      </c>
      <c r="AD65" t="n">
        <v>874823346364.3142</v>
      </c>
      <c r="AE65" t="n">
        <v>881117523403.0483</v>
      </c>
      <c r="AF65" t="n">
        <v>888608375713.9578</v>
      </c>
      <c r="AG65" t="n">
        <v>897480290623.0781</v>
      </c>
    </row>
    <row r="66">
      <c r="A66" t="inlineStr">
        <is>
          <t>biomass</t>
        </is>
      </c>
      <c r="B66" t="inlineStr">
        <is>
          <t>iron and steel 241</t>
        </is>
      </c>
      <c r="C66" t="n">
        <v>1563248793142.459</v>
      </c>
      <c r="D66" s="193" t="n">
        <v>1563248793142.459</v>
      </c>
      <c r="E66" s="193" t="n">
        <v>1563248793142.459</v>
      </c>
      <c r="F66" s="193" t="n">
        <v>1563248793142.459</v>
      </c>
      <c r="G66" s="193" t="n">
        <v>1563248793142.459</v>
      </c>
      <c r="H66" s="193" t="n">
        <v>1563248793142.459</v>
      </c>
      <c r="I66" s="193" t="n">
        <v>1563248793142.459</v>
      </c>
      <c r="J66" s="193" t="n">
        <v>1563248793142.459</v>
      </c>
      <c r="K66" s="193" t="n">
        <v>1563248793142.459</v>
      </c>
      <c r="L66" s="193" t="n">
        <v>1563248793142.459</v>
      </c>
      <c r="M66" s="193" t="n">
        <v>1563248793142.459</v>
      </c>
      <c r="N66" s="193" t="n">
        <v>1563248793142.459</v>
      </c>
      <c r="O66" s="193" t="n">
        <v>1563248793142.459</v>
      </c>
      <c r="P66" s="193" t="n">
        <v>1563248793142.459</v>
      </c>
      <c r="Q66" s="193" t="n">
        <v>1563248793142.459</v>
      </c>
      <c r="R66" s="193" t="n">
        <v>1563248793142.459</v>
      </c>
      <c r="S66" s="193" t="n">
        <v>1563248793142.459</v>
      </c>
      <c r="T66" s="193" t="n">
        <v>1563248793142.459</v>
      </c>
      <c r="U66" s="193" t="n">
        <v>1563248793142.459</v>
      </c>
      <c r="V66" s="193" t="n">
        <v>1563248793142.459</v>
      </c>
      <c r="W66" s="193" t="n">
        <v>1563248793142.459</v>
      </c>
      <c r="X66" s="193" t="n">
        <v>1563248793142.459</v>
      </c>
      <c r="Y66" s="193" t="n">
        <v>1563248793142.459</v>
      </c>
      <c r="Z66" s="193" t="n">
        <v>1563248793142.459</v>
      </c>
      <c r="AA66" s="193" t="n">
        <v>1563248793142.459</v>
      </c>
      <c r="AB66" s="193" t="n">
        <v>1563248793142.459</v>
      </c>
      <c r="AC66" s="193" t="n">
        <v>1563248793142.459</v>
      </c>
      <c r="AD66" s="193" t="n">
        <v>1563248793142.459</v>
      </c>
      <c r="AE66" s="193" t="n">
        <v>1563248793142.459</v>
      </c>
      <c r="AF66" s="193" t="n">
        <v>1563248793142.459</v>
      </c>
      <c r="AG66" s="193" t="n">
        <v>1563248793142.459</v>
      </c>
    </row>
    <row r="67">
      <c r="A67" t="inlineStr">
        <is>
          <t>biomass</t>
        </is>
      </c>
      <c r="B67" t="inlineStr">
        <is>
          <t>other metals 242</t>
        </is>
      </c>
      <c r="C67" t="n">
        <v>293642811503.9247</v>
      </c>
      <c r="D67" t="n">
        <v>293642811503.9247</v>
      </c>
      <c r="E67" t="n">
        <v>293642811503.9247</v>
      </c>
      <c r="F67" t="n">
        <v>293642811503.9247</v>
      </c>
      <c r="G67" t="n">
        <v>293642811503.9247</v>
      </c>
      <c r="H67" t="n">
        <v>293642811503.9247</v>
      </c>
      <c r="I67" t="n">
        <v>293642811503.9247</v>
      </c>
      <c r="J67" t="n">
        <v>293642811503.9247</v>
      </c>
      <c r="K67" t="n">
        <v>293642811503.9247</v>
      </c>
      <c r="L67" t="n">
        <v>293642811503.9247</v>
      </c>
      <c r="M67" t="n">
        <v>293642811503.9247</v>
      </c>
      <c r="N67" t="n">
        <v>293642811503.9247</v>
      </c>
      <c r="O67" t="n">
        <v>293642811503.9247</v>
      </c>
      <c r="P67" t="n">
        <v>293642811503.9247</v>
      </c>
      <c r="Q67" t="n">
        <v>293642811503.9247</v>
      </c>
      <c r="R67" t="n">
        <v>293642811503.9247</v>
      </c>
      <c r="S67" t="n">
        <v>293642811503.9247</v>
      </c>
      <c r="T67" t="n">
        <v>293642811503.9247</v>
      </c>
      <c r="U67" t="n">
        <v>293642811503.9247</v>
      </c>
      <c r="V67" t="n">
        <v>293642811503.9247</v>
      </c>
      <c r="W67" t="n">
        <v>293642811503.9247</v>
      </c>
      <c r="X67" t="n">
        <v>293642811503.9247</v>
      </c>
      <c r="Y67" t="n">
        <v>293642811503.9247</v>
      </c>
      <c r="Z67" t="n">
        <v>293642811503.9247</v>
      </c>
      <c r="AA67" t="n">
        <v>293642811503.9247</v>
      </c>
      <c r="AB67" t="n">
        <v>293642811503.9247</v>
      </c>
      <c r="AC67" t="n">
        <v>293642811503.9247</v>
      </c>
      <c r="AD67" t="n">
        <v>293642811503.9247</v>
      </c>
      <c r="AE67" t="n">
        <v>293642811503.9247</v>
      </c>
      <c r="AF67" t="n">
        <v>293642811503.9247</v>
      </c>
      <c r="AG67" t="n">
        <v>293642811503.9247</v>
      </c>
    </row>
    <row r="68">
      <c r="A68" t="inlineStr">
        <is>
          <t>biomass</t>
        </is>
      </c>
      <c r="B68" t="inlineStr">
        <is>
          <t>metal products except machinery and vehicles 25</t>
        </is>
      </c>
      <c r="C68" t="n">
        <v>212025042459.3983</v>
      </c>
      <c r="D68" t="n">
        <v>212025042459.3983</v>
      </c>
      <c r="E68" t="n">
        <v>212025042459.3983</v>
      </c>
      <c r="F68" t="n">
        <v>212025042459.3983</v>
      </c>
      <c r="G68" t="n">
        <v>212025042459.3983</v>
      </c>
      <c r="H68" t="n">
        <v>212025042459.3983</v>
      </c>
      <c r="I68" t="n">
        <v>212025042459.3983</v>
      </c>
      <c r="J68" t="n">
        <v>212025042459.3983</v>
      </c>
      <c r="K68" t="n">
        <v>212025042459.3983</v>
      </c>
      <c r="L68" t="n">
        <v>212025042459.3983</v>
      </c>
      <c r="M68" t="n">
        <v>212025042459.3983</v>
      </c>
      <c r="N68" t="n">
        <v>212025042459.3983</v>
      </c>
      <c r="O68" t="n">
        <v>212025042459.3983</v>
      </c>
      <c r="P68" t="n">
        <v>212025042459.3983</v>
      </c>
      <c r="Q68" t="n">
        <v>212025042459.3983</v>
      </c>
      <c r="R68" t="n">
        <v>212025042459.3983</v>
      </c>
      <c r="S68" t="n">
        <v>212025042459.3983</v>
      </c>
      <c r="T68" t="n">
        <v>212025042459.3983</v>
      </c>
      <c r="U68" t="n">
        <v>212025042459.3983</v>
      </c>
      <c r="V68" t="n">
        <v>212025042459.3983</v>
      </c>
      <c r="W68" t="n">
        <v>212025042459.3983</v>
      </c>
      <c r="X68" t="n">
        <v>212025042459.3983</v>
      </c>
      <c r="Y68" t="n">
        <v>212025042459.3983</v>
      </c>
      <c r="Z68" t="n">
        <v>212025042459.3983</v>
      </c>
      <c r="AA68" t="n">
        <v>212025042459.3983</v>
      </c>
      <c r="AB68" t="n">
        <v>212025042459.3983</v>
      </c>
      <c r="AC68" t="n">
        <v>212025042459.3983</v>
      </c>
      <c r="AD68" t="n">
        <v>212025042459.3983</v>
      </c>
      <c r="AE68" t="n">
        <v>212025042459.3983</v>
      </c>
      <c r="AF68" t="n">
        <v>212025042459.3983</v>
      </c>
      <c r="AG68" t="n">
        <v>212025042459.3983</v>
      </c>
    </row>
    <row r="69">
      <c r="A69" t="inlineStr">
        <is>
          <t>biomass</t>
        </is>
      </c>
      <c r="B69" t="inlineStr">
        <is>
          <t>computers and electronics 26</t>
        </is>
      </c>
      <c r="C69" t="n">
        <v>11306272121.98066</v>
      </c>
      <c r="D69" s="118" t="n">
        <v>11306272121.98066</v>
      </c>
      <c r="E69" s="118" t="n">
        <v>11306272121.98066</v>
      </c>
      <c r="F69" s="118" t="n">
        <v>11306272121.98066</v>
      </c>
      <c r="G69" s="118" t="n">
        <v>11306272121.98066</v>
      </c>
      <c r="H69" s="118" t="n">
        <v>11306272121.98066</v>
      </c>
      <c r="I69" s="118" t="n">
        <v>11306272121.98066</v>
      </c>
      <c r="J69" s="118" t="n">
        <v>11306272121.98066</v>
      </c>
      <c r="K69" s="118" t="n">
        <v>11306272121.98066</v>
      </c>
      <c r="L69" s="118" t="n">
        <v>11306272121.98066</v>
      </c>
      <c r="M69" s="118" t="n">
        <v>11306272121.98066</v>
      </c>
      <c r="N69" s="118" t="n">
        <v>11306272121.98066</v>
      </c>
      <c r="O69" s="118" t="n">
        <v>11306272121.98066</v>
      </c>
      <c r="P69" s="118" t="n">
        <v>11306272121.98066</v>
      </c>
      <c r="Q69" s="118" t="n">
        <v>11306272121.98066</v>
      </c>
      <c r="R69" s="118" t="n">
        <v>11306272121.98066</v>
      </c>
      <c r="S69" s="118" t="n">
        <v>11306272121.98066</v>
      </c>
      <c r="T69" s="118" t="n">
        <v>11306272121.98066</v>
      </c>
      <c r="U69" s="118" t="n">
        <v>11306272121.98066</v>
      </c>
      <c r="V69" s="118" t="n">
        <v>11306272121.98066</v>
      </c>
      <c r="W69" s="118" t="n">
        <v>11306272121.98066</v>
      </c>
      <c r="X69" s="118" t="n">
        <v>11306272121.98066</v>
      </c>
      <c r="Y69" s="118" t="n">
        <v>11306272121.98066</v>
      </c>
      <c r="Z69" s="118" t="n">
        <v>11306272121.98066</v>
      </c>
      <c r="AA69" s="118" t="n">
        <v>11306272121.98066</v>
      </c>
      <c r="AB69" s="118" t="n">
        <v>11306272121.98066</v>
      </c>
      <c r="AC69" s="118" t="n">
        <v>11306272121.98066</v>
      </c>
      <c r="AD69" s="118" t="n">
        <v>11306272121.98066</v>
      </c>
      <c r="AE69" s="118" t="n">
        <v>11306272121.98066</v>
      </c>
      <c r="AF69" s="118" t="n">
        <v>11306272121.98066</v>
      </c>
      <c r="AG69" s="118" t="n">
        <v>11306272121.98066</v>
      </c>
    </row>
    <row r="70">
      <c r="A70" t="inlineStr">
        <is>
          <t>biomass</t>
        </is>
      </c>
      <c r="B70" t="inlineStr">
        <is>
          <t>appliances and electrical equipment 27</t>
        </is>
      </c>
      <c r="C70" t="n">
        <v>37304576161.57036</v>
      </c>
      <c r="D70" t="n">
        <v>37304576161.57036</v>
      </c>
      <c r="E70" t="n">
        <v>37304576161.57036</v>
      </c>
      <c r="F70" t="n">
        <v>37304576161.57036</v>
      </c>
      <c r="G70" t="n">
        <v>37304576161.57036</v>
      </c>
      <c r="H70" t="n">
        <v>37304576161.57036</v>
      </c>
      <c r="I70" t="n">
        <v>37304576161.57036</v>
      </c>
      <c r="J70" t="n">
        <v>37304576161.57036</v>
      </c>
      <c r="K70" t="n">
        <v>37304576161.57036</v>
      </c>
      <c r="L70" t="n">
        <v>37304576161.57036</v>
      </c>
      <c r="M70" t="n">
        <v>37304576161.57036</v>
      </c>
      <c r="N70" t="n">
        <v>37304576161.57036</v>
      </c>
      <c r="O70" t="n">
        <v>37304576161.57036</v>
      </c>
      <c r="P70" t="n">
        <v>37304576161.57036</v>
      </c>
      <c r="Q70" t="n">
        <v>37304576161.57036</v>
      </c>
      <c r="R70" t="n">
        <v>37304576161.57036</v>
      </c>
      <c r="S70" t="n">
        <v>37304576161.57036</v>
      </c>
      <c r="T70" t="n">
        <v>37304576161.57036</v>
      </c>
      <c r="U70" t="n">
        <v>37304576161.57036</v>
      </c>
      <c r="V70" t="n">
        <v>37304576161.57036</v>
      </c>
      <c r="W70" t="n">
        <v>37304576161.57036</v>
      </c>
      <c r="X70" t="n">
        <v>37304576161.57036</v>
      </c>
      <c r="Y70" t="n">
        <v>37304576161.57036</v>
      </c>
      <c r="Z70" t="n">
        <v>37304576161.57036</v>
      </c>
      <c r="AA70" t="n">
        <v>37304576161.57036</v>
      </c>
      <c r="AB70" t="n">
        <v>37304576161.57036</v>
      </c>
      <c r="AC70" t="n">
        <v>37304576161.57036</v>
      </c>
      <c r="AD70" t="n">
        <v>37304576161.57036</v>
      </c>
      <c r="AE70" t="n">
        <v>37304576161.57036</v>
      </c>
      <c r="AF70" t="n">
        <v>37304576161.57036</v>
      </c>
      <c r="AG70" t="n">
        <v>37304576161.57036</v>
      </c>
    </row>
    <row r="71">
      <c r="A71" t="inlineStr">
        <is>
          <t>biomass</t>
        </is>
      </c>
      <c r="B71" t="inlineStr">
        <is>
          <t>other machinery 28</t>
        </is>
      </c>
      <c r="C71" t="n">
        <v>253626024365.5242</v>
      </c>
      <c r="D71" s="193" t="n">
        <v>253626024365.5242</v>
      </c>
      <c r="E71" s="193" t="n">
        <v>253626024365.5242</v>
      </c>
      <c r="F71" s="193" t="n">
        <v>253626024365.5242</v>
      </c>
      <c r="G71" s="193" t="n">
        <v>253626024365.5242</v>
      </c>
      <c r="H71" s="193" t="n">
        <v>253626024365.5242</v>
      </c>
      <c r="I71" s="193" t="n">
        <v>253626024365.5242</v>
      </c>
      <c r="J71" s="193" t="n">
        <v>253626024365.5242</v>
      </c>
      <c r="K71" s="193" t="n">
        <v>253626024365.5242</v>
      </c>
      <c r="L71" s="193" t="n">
        <v>253626024365.5242</v>
      </c>
      <c r="M71" s="193" t="n">
        <v>253626024365.5242</v>
      </c>
      <c r="N71" s="193" t="n">
        <v>253626024365.5242</v>
      </c>
      <c r="O71" s="193" t="n">
        <v>253626024365.5242</v>
      </c>
      <c r="P71" s="193" t="n">
        <v>253626024365.5242</v>
      </c>
      <c r="Q71" s="193" t="n">
        <v>253626024365.5242</v>
      </c>
      <c r="R71" s="193" t="n">
        <v>253626024365.5242</v>
      </c>
      <c r="S71" s="193" t="n">
        <v>253626024365.5242</v>
      </c>
      <c r="T71" s="193" t="n">
        <v>253626024365.5242</v>
      </c>
      <c r="U71" s="193" t="n">
        <v>253626024365.5242</v>
      </c>
      <c r="V71" s="193" t="n">
        <v>253626024365.5242</v>
      </c>
      <c r="W71" s="193" t="n">
        <v>253626024365.5242</v>
      </c>
      <c r="X71" s="193" t="n">
        <v>253626024365.5242</v>
      </c>
      <c r="Y71" s="193" t="n">
        <v>253626024365.5242</v>
      </c>
      <c r="Z71" s="193" t="n">
        <v>253626024365.5242</v>
      </c>
      <c r="AA71" s="193" t="n">
        <v>253626024365.5242</v>
      </c>
      <c r="AB71" s="193" t="n">
        <v>253626024365.5242</v>
      </c>
      <c r="AC71" s="193" t="n">
        <v>253626024365.5242</v>
      </c>
      <c r="AD71" s="193" t="n">
        <v>253626024365.5242</v>
      </c>
      <c r="AE71" s="193" t="n">
        <v>253626024365.5242</v>
      </c>
      <c r="AF71" s="193" t="n">
        <v>253626024365.5242</v>
      </c>
      <c r="AG71" s="193" t="n">
        <v>253626024365.5242</v>
      </c>
    </row>
    <row r="72">
      <c r="A72" t="inlineStr">
        <is>
          <t>biomass</t>
        </is>
      </c>
      <c r="B72" t="inlineStr">
        <is>
          <t>road vehicles 29</t>
        </is>
      </c>
      <c r="C72" t="n">
        <v>136478151737.7182</v>
      </c>
      <c r="D72" t="n">
        <v>136478151737.7182</v>
      </c>
      <c r="E72" t="n">
        <v>136478151737.7182</v>
      </c>
      <c r="F72" t="n">
        <v>136478151737.7182</v>
      </c>
      <c r="G72" t="n">
        <v>136478151737.7182</v>
      </c>
      <c r="H72" t="n">
        <v>136478151737.7182</v>
      </c>
      <c r="I72" t="n">
        <v>136478151737.7182</v>
      </c>
      <c r="J72" t="n">
        <v>136478151737.7182</v>
      </c>
      <c r="K72" t="n">
        <v>136478151737.7182</v>
      </c>
      <c r="L72" t="n">
        <v>136478151737.7182</v>
      </c>
      <c r="M72" t="n">
        <v>136478151737.7182</v>
      </c>
      <c r="N72" t="n">
        <v>136478151737.7182</v>
      </c>
      <c r="O72" t="n">
        <v>136478151737.7182</v>
      </c>
      <c r="P72" t="n">
        <v>136478151737.7182</v>
      </c>
      <c r="Q72" t="n">
        <v>136478151737.7182</v>
      </c>
      <c r="R72" t="n">
        <v>136478151737.7182</v>
      </c>
      <c r="S72" t="n">
        <v>136478151737.7182</v>
      </c>
      <c r="T72" t="n">
        <v>136478151737.7182</v>
      </c>
      <c r="U72" t="n">
        <v>136478151737.7182</v>
      </c>
      <c r="V72" t="n">
        <v>136478151737.7182</v>
      </c>
      <c r="W72" t="n">
        <v>136478151737.7182</v>
      </c>
      <c r="X72" t="n">
        <v>136478151737.7182</v>
      </c>
      <c r="Y72" t="n">
        <v>136478151737.7182</v>
      </c>
      <c r="Z72" t="n">
        <v>136478151737.7182</v>
      </c>
      <c r="AA72" t="n">
        <v>136478151737.7182</v>
      </c>
      <c r="AB72" t="n">
        <v>136478151737.7182</v>
      </c>
      <c r="AC72" t="n">
        <v>136478151737.7182</v>
      </c>
      <c r="AD72" t="n">
        <v>136478151737.7182</v>
      </c>
      <c r="AE72" t="n">
        <v>136478151737.7182</v>
      </c>
      <c r="AF72" t="n">
        <v>136478151737.7182</v>
      </c>
      <c r="AG72" t="n">
        <v>136478151737.7182</v>
      </c>
    </row>
    <row r="73">
      <c r="A73" t="inlineStr">
        <is>
          <t>biomass</t>
        </is>
      </c>
      <c r="B73" t="inlineStr">
        <is>
          <t>nonroad vehicles 30</t>
        </is>
      </c>
      <c r="C73" t="n">
        <v>31152683622.05669</v>
      </c>
      <c r="D73" t="n">
        <v>31152683622.05669</v>
      </c>
      <c r="E73" t="n">
        <v>31152683622.05669</v>
      </c>
      <c r="F73" t="n">
        <v>31152683622.05669</v>
      </c>
      <c r="G73" t="n">
        <v>31152683622.05669</v>
      </c>
      <c r="H73" t="n">
        <v>31152683622.05669</v>
      </c>
      <c r="I73" t="n">
        <v>31152683622.05669</v>
      </c>
      <c r="J73" t="n">
        <v>31152683622.05669</v>
      </c>
      <c r="K73" t="n">
        <v>31152683622.05669</v>
      </c>
      <c r="L73" t="n">
        <v>31152683622.05669</v>
      </c>
      <c r="M73" t="n">
        <v>31152683622.05669</v>
      </c>
      <c r="N73" t="n">
        <v>31152683622.05669</v>
      </c>
      <c r="O73" t="n">
        <v>31152683622.05669</v>
      </c>
      <c r="P73" t="n">
        <v>31152683622.05669</v>
      </c>
      <c r="Q73" t="n">
        <v>31152683622.05669</v>
      </c>
      <c r="R73" t="n">
        <v>31152683622.05669</v>
      </c>
      <c r="S73" t="n">
        <v>31152683622.05669</v>
      </c>
      <c r="T73" t="n">
        <v>31152683622.05669</v>
      </c>
      <c r="U73" t="n">
        <v>31152683622.05669</v>
      </c>
      <c r="V73" t="n">
        <v>31152683622.05669</v>
      </c>
      <c r="W73" t="n">
        <v>31152683622.05669</v>
      </c>
      <c r="X73" t="n">
        <v>31152683622.05669</v>
      </c>
      <c r="Y73" t="n">
        <v>31152683622.05669</v>
      </c>
      <c r="Z73" t="n">
        <v>31152683622.05669</v>
      </c>
      <c r="AA73" t="n">
        <v>31152683622.05669</v>
      </c>
      <c r="AB73" t="n">
        <v>31152683622.05669</v>
      </c>
      <c r="AC73" t="n">
        <v>31152683622.05669</v>
      </c>
      <c r="AD73" t="n">
        <v>31152683622.05669</v>
      </c>
      <c r="AE73" t="n">
        <v>31152683622.05669</v>
      </c>
      <c r="AF73" t="n">
        <v>31152683622.05669</v>
      </c>
      <c r="AG73" t="n">
        <v>31152683622.05669</v>
      </c>
    </row>
    <row r="74">
      <c r="A74" t="inlineStr">
        <is>
          <t>biomass</t>
        </is>
      </c>
      <c r="B74" t="inlineStr">
        <is>
          <t>other manufacturing 31T33</t>
        </is>
      </c>
      <c r="C74" t="n">
        <v>81167930775.04593</v>
      </c>
      <c r="D74" t="n">
        <v>80957920402.76556</v>
      </c>
      <c r="E74" t="n">
        <v>87292393182.2428</v>
      </c>
      <c r="F74" t="n">
        <v>91943320175.61159</v>
      </c>
      <c r="G74" t="n">
        <v>94653913355.19885</v>
      </c>
      <c r="H74" t="n">
        <v>97642951986.22287</v>
      </c>
      <c r="I74" t="n">
        <v>100577144976.518</v>
      </c>
      <c r="J74" t="n">
        <v>103512911104.9568</v>
      </c>
      <c r="K74" t="n">
        <v>105461108229.5203</v>
      </c>
      <c r="L74" t="n">
        <v>107479846677.1996</v>
      </c>
      <c r="M74" t="n">
        <v>109600929541.8138</v>
      </c>
      <c r="N74" t="n">
        <v>111889852680.7229</v>
      </c>
      <c r="O74" t="n">
        <v>113098241729.2671</v>
      </c>
      <c r="P74" t="n">
        <v>114257706419.5354</v>
      </c>
      <c r="Q74" t="n">
        <v>115566504996.4959</v>
      </c>
      <c r="R74" t="n">
        <v>117018694758.265</v>
      </c>
      <c r="S74" t="n">
        <v>118373868781.3198</v>
      </c>
      <c r="T74" t="n">
        <v>119672200396.7733</v>
      </c>
      <c r="U74" t="n">
        <v>121145671552.3111</v>
      </c>
      <c r="V74" t="n">
        <v>122675330632.8638</v>
      </c>
      <c r="W74" t="n">
        <v>124264771342.8141</v>
      </c>
      <c r="X74" t="n">
        <v>126070505457.873</v>
      </c>
      <c r="Y74" t="n">
        <v>128016351204.9993</v>
      </c>
      <c r="Z74" t="n">
        <v>130045204383.5572</v>
      </c>
      <c r="AA74" t="n">
        <v>132063116993.2095</v>
      </c>
      <c r="AB74" t="n">
        <v>134072259536.2058</v>
      </c>
      <c r="AC74" t="n">
        <v>136081211684.268</v>
      </c>
      <c r="AD74" t="n">
        <v>137978078334.5749</v>
      </c>
      <c r="AE74" t="n">
        <v>139988237110.5325</v>
      </c>
      <c r="AF74" t="n">
        <v>142071462322.4206</v>
      </c>
      <c r="AG74" t="n">
        <v>144163876469.8198</v>
      </c>
    </row>
    <row r="75">
      <c r="A75" t="inlineStr">
        <is>
          <t>biomass</t>
        </is>
      </c>
      <c r="B75" t="inlineStr">
        <is>
          <t>energy pipelines and gas processing 352T353</t>
        </is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t="n">
        <v>0</v>
      </c>
      <c r="S75" t="n">
        <v>0</v>
      </c>
      <c r="T75" t="n">
        <v>0</v>
      </c>
      <c r="U75" t="n">
        <v>0</v>
      </c>
      <c r="V75" t="n">
        <v>0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0</v>
      </c>
      <c r="AG75" t="n">
        <v>0</v>
      </c>
    </row>
    <row r="76">
      <c r="A76" t="inlineStr">
        <is>
          <t>biomass</t>
        </is>
      </c>
      <c r="B76" t="inlineStr">
        <is>
          <t>water and waste 36T39</t>
        </is>
      </c>
      <c r="C76" t="n">
        <v>129632015116.6556</v>
      </c>
      <c r="D76" t="n">
        <v>129632015116.6556</v>
      </c>
      <c r="E76" t="n">
        <v>129632015116.6556</v>
      </c>
      <c r="F76" t="n">
        <v>129632015116.6556</v>
      </c>
      <c r="G76" t="n">
        <v>129632015116.6556</v>
      </c>
      <c r="H76" t="n">
        <v>129632015116.6556</v>
      </c>
      <c r="I76" t="n">
        <v>129632015116.6556</v>
      </c>
      <c r="J76" t="n">
        <v>129632015116.6556</v>
      </c>
      <c r="K76" t="n">
        <v>129632015116.6556</v>
      </c>
      <c r="L76" t="n">
        <v>129632015116.6556</v>
      </c>
      <c r="M76" t="n">
        <v>129632015116.6556</v>
      </c>
      <c r="N76" t="n">
        <v>129632015116.6556</v>
      </c>
      <c r="O76" t="n">
        <v>129632015116.6556</v>
      </c>
      <c r="P76" t="n">
        <v>129632015116.6556</v>
      </c>
      <c r="Q76" t="n">
        <v>129632015116.6556</v>
      </c>
      <c r="R76" t="n">
        <v>129632015116.6556</v>
      </c>
      <c r="S76" t="n">
        <v>129632015116.6556</v>
      </c>
      <c r="T76" t="n">
        <v>129632015116.6556</v>
      </c>
      <c r="U76" t="n">
        <v>129632015116.6556</v>
      </c>
      <c r="V76" t="n">
        <v>129632015116.6556</v>
      </c>
      <c r="W76" t="n">
        <v>129632015116.6556</v>
      </c>
      <c r="X76" t="n">
        <v>129632015116.6556</v>
      </c>
      <c r="Y76" t="n">
        <v>129632015116.6556</v>
      </c>
      <c r="Z76" t="n">
        <v>129632015116.6556</v>
      </c>
      <c r="AA76" t="n">
        <v>129632015116.6556</v>
      </c>
      <c r="AB76" t="n">
        <v>129632015116.6556</v>
      </c>
      <c r="AC76" t="n">
        <v>129632015116.6556</v>
      </c>
      <c r="AD76" t="n">
        <v>129632015116.6556</v>
      </c>
      <c r="AE76" t="n">
        <v>129632015116.6556</v>
      </c>
      <c r="AF76" t="n">
        <v>129632015116.6556</v>
      </c>
      <c r="AG76" t="n">
        <v>129632015116.6556</v>
      </c>
    </row>
    <row r="77">
      <c r="A77" t="inlineStr">
        <is>
          <t>biomass</t>
        </is>
      </c>
      <c r="B77" t="inlineStr">
        <is>
          <t>construction 41T43</t>
        </is>
      </c>
      <c r="C77" t="n">
        <v>730485201140.4088</v>
      </c>
      <c r="D77" t="n">
        <v>730485201140.4088</v>
      </c>
      <c r="E77" t="n">
        <v>730485201140.4088</v>
      </c>
      <c r="F77" t="n">
        <v>730485201140.4088</v>
      </c>
      <c r="G77" t="n">
        <v>730485201140.4088</v>
      </c>
      <c r="H77" t="n">
        <v>730485201140.4088</v>
      </c>
      <c r="I77" t="n">
        <v>730485201140.4088</v>
      </c>
      <c r="J77" t="n">
        <v>730485201140.4088</v>
      </c>
      <c r="K77" t="n">
        <v>730485201140.4088</v>
      </c>
      <c r="L77" t="n">
        <v>730485201140.4088</v>
      </c>
      <c r="M77" t="n">
        <v>730485201140.4088</v>
      </c>
      <c r="N77" t="n">
        <v>730485201140.4088</v>
      </c>
      <c r="O77" t="n">
        <v>730485201140.4088</v>
      </c>
      <c r="P77" t="n">
        <v>730485201140.4088</v>
      </c>
      <c r="Q77" t="n">
        <v>730485201140.4088</v>
      </c>
      <c r="R77" t="n">
        <v>730485201140.4088</v>
      </c>
      <c r="S77" t="n">
        <v>730485201140.4088</v>
      </c>
      <c r="T77" t="n">
        <v>730485201140.4088</v>
      </c>
      <c r="U77" t="n">
        <v>730485201140.4088</v>
      </c>
      <c r="V77" t="n">
        <v>730485201140.4088</v>
      </c>
      <c r="W77" t="n">
        <v>730485201140.4088</v>
      </c>
      <c r="X77" t="n">
        <v>730485201140.4088</v>
      </c>
      <c r="Y77" t="n">
        <v>730485201140.4088</v>
      </c>
      <c r="Z77" t="n">
        <v>730485201140.4088</v>
      </c>
      <c r="AA77" t="n">
        <v>730485201140.4088</v>
      </c>
      <c r="AB77" t="n">
        <v>730485201140.4088</v>
      </c>
      <c r="AC77" t="n">
        <v>730485201140.4088</v>
      </c>
      <c r="AD77" t="n">
        <v>730485201140.4088</v>
      </c>
      <c r="AE77" t="n">
        <v>730485201140.4088</v>
      </c>
      <c r="AF77" t="n">
        <v>730485201140.4088</v>
      </c>
      <c r="AG77" t="n">
        <v>730485201140.4088</v>
      </c>
    </row>
    <row r="78">
      <c r="A78" t="inlineStr">
        <is>
          <t>petroleum diesel</t>
        </is>
      </c>
      <c r="B78" t="inlineStr">
        <is>
          <t>agriculture and forestry 01T03</t>
        </is>
      </c>
      <c r="C78" t="n">
        <v>4484731681515.328</v>
      </c>
      <c r="D78" t="n">
        <v>4754399907858.464</v>
      </c>
      <c r="E78" t="n">
        <v>4924832869844.489</v>
      </c>
      <c r="F78" t="n">
        <v>5043868815390.474</v>
      </c>
      <c r="G78" t="n">
        <v>5137087346270.179</v>
      </c>
      <c r="H78" t="n">
        <v>5235383012459.694</v>
      </c>
      <c r="I78" t="n">
        <v>5328536333693.225</v>
      </c>
      <c r="J78" t="n">
        <v>5419360422587.994</v>
      </c>
      <c r="K78" t="n">
        <v>5492885239950.543</v>
      </c>
      <c r="L78" t="n">
        <v>5568839306171.22</v>
      </c>
      <c r="M78" t="n">
        <v>5647883943322.051</v>
      </c>
      <c r="N78" t="n">
        <v>5728939363144.382</v>
      </c>
      <c r="O78" t="n">
        <v>5811571868250.102</v>
      </c>
      <c r="P78" t="n">
        <v>5884598289692.512</v>
      </c>
      <c r="Q78" t="n">
        <v>5968152427303.673</v>
      </c>
      <c r="R78" t="n">
        <v>6051506003724.826</v>
      </c>
      <c r="S78" t="n">
        <v>6133304336473.668</v>
      </c>
      <c r="T78" t="n">
        <v>6217590287315.852</v>
      </c>
      <c r="U78" t="n">
        <v>6302110405102.996</v>
      </c>
      <c r="V78" t="n">
        <v>6387262754048.821</v>
      </c>
      <c r="W78" t="n">
        <v>6470837302151.456</v>
      </c>
      <c r="X78" t="n">
        <v>6554165280272.579</v>
      </c>
      <c r="Y78" t="n">
        <v>6639948241848.964</v>
      </c>
      <c r="Z78" t="n">
        <v>6725902000735.052</v>
      </c>
      <c r="AA78" t="n">
        <v>6813514733908.928</v>
      </c>
      <c r="AB78" t="n">
        <v>6903033019870.673</v>
      </c>
      <c r="AC78" t="n">
        <v>6993048100261.572</v>
      </c>
      <c r="AD78" t="n">
        <v>7084449909991.592</v>
      </c>
      <c r="AE78" t="n">
        <v>7178748714688.391</v>
      </c>
      <c r="AF78" t="n">
        <v>7274954298847.005</v>
      </c>
      <c r="AG78" t="n">
        <v>7373307533526.244</v>
      </c>
    </row>
    <row r="79">
      <c r="A79" t="inlineStr">
        <is>
          <t>petroleum diesel</t>
        </is>
      </c>
      <c r="B79" t="inlineStr">
        <is>
          <t>coal mining 05</t>
        </is>
      </c>
      <c r="C79" t="n">
        <v>263751165934.5561</v>
      </c>
      <c r="D79" t="n">
        <v>256555963999.8144</v>
      </c>
      <c r="E79" t="n">
        <v>271222899430.2857</v>
      </c>
      <c r="F79" t="n">
        <v>279679985770.1978</v>
      </c>
      <c r="G79" t="n">
        <v>283198342677.3055</v>
      </c>
      <c r="H79" t="n">
        <v>286602576631.8547</v>
      </c>
      <c r="I79" t="n">
        <v>289342979032.5992</v>
      </c>
      <c r="J79" t="n">
        <v>289248630307.2401</v>
      </c>
      <c r="K79" t="n">
        <v>290607742546.0735</v>
      </c>
      <c r="L79" t="n">
        <v>292099807798.2507</v>
      </c>
      <c r="M79" t="n">
        <v>293986127115.1982</v>
      </c>
      <c r="N79" t="n">
        <v>295301275023.9915</v>
      </c>
      <c r="O79" t="n">
        <v>295175706217.6529</v>
      </c>
      <c r="P79" t="n">
        <v>296041247140.4171</v>
      </c>
      <c r="Q79" t="n">
        <v>296877143368.4755</v>
      </c>
      <c r="R79" t="n">
        <v>296359359310.879</v>
      </c>
      <c r="S79" t="n">
        <v>295724208310.0539</v>
      </c>
      <c r="T79" t="n">
        <v>295710192299.4623</v>
      </c>
      <c r="U79" t="n">
        <v>295610494185.5478</v>
      </c>
      <c r="V79" t="n">
        <v>295635633781.5523</v>
      </c>
      <c r="W79" t="n">
        <v>295417960143.2368</v>
      </c>
      <c r="X79" t="n">
        <v>295401263445.7739</v>
      </c>
      <c r="Y79" t="n">
        <v>297021965712.2139</v>
      </c>
      <c r="Z79" t="n">
        <v>299115997645.2228</v>
      </c>
      <c r="AA79" t="n">
        <v>300593282498.2022</v>
      </c>
      <c r="AB79" t="n">
        <v>300561529742.2358</v>
      </c>
      <c r="AC79" t="n">
        <v>301530560093.1335</v>
      </c>
      <c r="AD79" t="n">
        <v>302427919024.5501</v>
      </c>
      <c r="AE79" t="n">
        <v>303319831354.2261</v>
      </c>
      <c r="AF79" t="n">
        <v>304289022839.3073</v>
      </c>
      <c r="AG79" t="n">
        <v>304612585606.5721</v>
      </c>
    </row>
    <row r="80">
      <c r="A80" t="inlineStr">
        <is>
          <t>petroleum diesel</t>
        </is>
      </c>
      <c r="B80" t="inlineStr">
        <is>
          <t>oil and gas extraction 06</t>
        </is>
      </c>
      <c r="C80" t="n">
        <v>18552577345869.41</v>
      </c>
      <c r="D80" t="n">
        <v>18046458102982.09</v>
      </c>
      <c r="E80" t="n">
        <v>19078148154612.84</v>
      </c>
      <c r="F80" t="n">
        <v>19673029879157.88</v>
      </c>
      <c r="G80" t="n">
        <v>19920515377158.24</v>
      </c>
      <c r="H80" t="n">
        <v>20159973328069.75</v>
      </c>
      <c r="I80" t="n">
        <v>20352736561242.46</v>
      </c>
      <c r="J80" t="n">
        <v>20346099957311.22</v>
      </c>
      <c r="K80" t="n">
        <v>20441701562875.05</v>
      </c>
      <c r="L80" t="n">
        <v>20546655244873.07</v>
      </c>
      <c r="M80" t="n">
        <v>20679341236620.91</v>
      </c>
      <c r="N80" t="n">
        <v>20771850337813.66</v>
      </c>
      <c r="O80" t="n">
        <v>20763017675468.57</v>
      </c>
      <c r="P80" t="n">
        <v>20823900875202.3</v>
      </c>
      <c r="Q80" t="n">
        <v>20882698831106.02</v>
      </c>
      <c r="R80" t="n">
        <v>20846277271629.76</v>
      </c>
      <c r="S80" t="n">
        <v>20801599978820.98</v>
      </c>
      <c r="T80" t="n">
        <v>20800614075613.09</v>
      </c>
      <c r="U80" t="n">
        <v>20793601189193.86</v>
      </c>
      <c r="V80" t="n">
        <v>20795369538909.65</v>
      </c>
      <c r="W80" t="n">
        <v>20780058110819.09</v>
      </c>
      <c r="X80" t="n">
        <v>20778883644840.89</v>
      </c>
      <c r="Y80" t="n">
        <v>20892885810655.84</v>
      </c>
      <c r="Z80" t="n">
        <v>21040182560090.89</v>
      </c>
      <c r="AA80" t="n">
        <v>21144096570858.08</v>
      </c>
      <c r="AB80" t="n">
        <v>21141863043438.7</v>
      </c>
      <c r="AC80" t="n">
        <v>21210025815238.48</v>
      </c>
      <c r="AD80" t="n">
        <v>21273147132344.79</v>
      </c>
      <c r="AE80" t="n">
        <v>21335885328869.59</v>
      </c>
      <c r="AF80" t="n">
        <v>21404059435043.55</v>
      </c>
      <c r="AG80" t="n">
        <v>21426819233070.05</v>
      </c>
    </row>
    <row r="81">
      <c r="A81" t="inlineStr">
        <is>
          <t>petroleum diesel</t>
        </is>
      </c>
      <c r="B81" t="inlineStr">
        <is>
          <t>other mining and quarrying 07T08</t>
        </is>
      </c>
      <c r="C81" t="n">
        <v>848100373292.5525</v>
      </c>
      <c r="D81" t="n">
        <v>824963969610.1367</v>
      </c>
      <c r="E81" t="n">
        <v>872125973120.3959</v>
      </c>
      <c r="F81" t="n">
        <v>899320006771.1379</v>
      </c>
      <c r="G81" t="n">
        <v>910633396782.9753</v>
      </c>
      <c r="H81" t="n">
        <v>921579820763.3142</v>
      </c>
      <c r="I81" t="n">
        <v>930391672990.803</v>
      </c>
      <c r="J81" t="n">
        <v>930088291624.0773</v>
      </c>
      <c r="K81" t="n">
        <v>934458560824.6582</v>
      </c>
      <c r="L81" t="n">
        <v>939256344723.9807</v>
      </c>
      <c r="M81" t="n">
        <v>945321865273.183</v>
      </c>
      <c r="N81" t="n">
        <v>949550765753.7944</v>
      </c>
      <c r="O81" t="n">
        <v>949146995210.6302</v>
      </c>
      <c r="P81" t="n">
        <v>951930169939.3381</v>
      </c>
      <c r="Q81" t="n">
        <v>954618021196.9363</v>
      </c>
      <c r="R81" t="n">
        <v>952953069874.4406</v>
      </c>
      <c r="S81" t="n">
        <v>950910721363.9108</v>
      </c>
      <c r="T81" t="n">
        <v>950865652430.1956</v>
      </c>
      <c r="U81" t="n">
        <v>950545069932.189</v>
      </c>
      <c r="V81" t="n">
        <v>950625907113.2506</v>
      </c>
      <c r="W81" t="n">
        <v>949925970514.8387</v>
      </c>
      <c r="X81" t="n">
        <v>949872281746.1055</v>
      </c>
      <c r="Y81" t="n">
        <v>955083702110.0441</v>
      </c>
      <c r="Z81" t="n">
        <v>961817129269.6115</v>
      </c>
      <c r="AA81" t="n">
        <v>966567386319.0236</v>
      </c>
      <c r="AB81" t="n">
        <v>966465284308.9993</v>
      </c>
      <c r="AC81" t="n">
        <v>969581232628.7581</v>
      </c>
      <c r="AD81" t="n">
        <v>972466719189.6046</v>
      </c>
      <c r="AE81" t="n">
        <v>975334692027.0406</v>
      </c>
      <c r="AF81" t="n">
        <v>978451158478.9591</v>
      </c>
      <c r="AG81" t="n">
        <v>979491584983.7236</v>
      </c>
    </row>
    <row r="82">
      <c r="A82" t="inlineStr">
        <is>
          <t>petroleum diesel</t>
        </is>
      </c>
      <c r="B82" t="inlineStr">
        <is>
          <t>food beverage and tobacco 10T12</t>
        </is>
      </c>
      <c r="C82" t="n">
        <v>1658889282769.919</v>
      </c>
      <c r="D82" t="n">
        <v>2753500857307.646</v>
      </c>
      <c r="E82" t="n">
        <v>2257759342833.215</v>
      </c>
      <c r="F82" t="n">
        <v>1776431860816.323</v>
      </c>
      <c r="G82" t="n">
        <v>1538834965453.866</v>
      </c>
      <c r="H82" t="n">
        <v>1465976635254.059</v>
      </c>
      <c r="I82" t="n">
        <v>1426395745696.428</v>
      </c>
      <c r="J82" t="n">
        <v>1436083401766.614</v>
      </c>
      <c r="K82" t="n">
        <v>1426132637166.548</v>
      </c>
      <c r="L82" t="n">
        <v>1436151809984.382</v>
      </c>
      <c r="M82" t="n">
        <v>1447584401824.733</v>
      </c>
      <c r="N82" t="n">
        <v>1435287340598.608</v>
      </c>
      <c r="O82" t="n">
        <v>1430934683567.095</v>
      </c>
      <c r="P82" t="n">
        <v>1439380993593.307</v>
      </c>
      <c r="Q82" t="n">
        <v>1445344295801.333</v>
      </c>
      <c r="R82" t="n">
        <v>1445324720526.71</v>
      </c>
      <c r="S82" t="n">
        <v>1453241656190.802</v>
      </c>
      <c r="T82" t="n">
        <v>1454682438500.426</v>
      </c>
      <c r="U82" t="n">
        <v>1453141253975.8</v>
      </c>
      <c r="V82" t="n">
        <v>1463635706042.01</v>
      </c>
      <c r="W82" t="n">
        <v>1437877065236.512</v>
      </c>
      <c r="X82" t="n">
        <v>1432372098087.537</v>
      </c>
      <c r="Y82" t="n">
        <v>1430762084371.494</v>
      </c>
      <c r="Z82" t="n">
        <v>1427448285059.36</v>
      </c>
      <c r="AA82" t="n">
        <v>1433625968097.533</v>
      </c>
      <c r="AB82" t="n">
        <v>1440485944175.391</v>
      </c>
      <c r="AC82" t="n">
        <v>1439925733493.571</v>
      </c>
      <c r="AD82" t="n">
        <v>1446722984497.905</v>
      </c>
      <c r="AE82" t="n">
        <v>1461157855151.011</v>
      </c>
      <c r="AF82" t="n">
        <v>1475003994157.657</v>
      </c>
      <c r="AG82" t="n">
        <v>1489567998477.229</v>
      </c>
    </row>
    <row r="83">
      <c r="A83" t="inlineStr">
        <is>
          <t>petroleum diesel</t>
        </is>
      </c>
      <c r="B83" t="inlineStr">
        <is>
          <t>textiles apparel and leather 13T15</t>
        </is>
      </c>
      <c r="C83" t="n">
        <v>106023079146.5414</v>
      </c>
      <c r="D83" t="n">
        <v>114057969607.0753</v>
      </c>
      <c r="E83" t="n">
        <v>116051068764.7427</v>
      </c>
      <c r="F83" t="n">
        <v>112870693666.7135</v>
      </c>
      <c r="G83" t="n">
        <v>110536210835.5937</v>
      </c>
      <c r="H83" t="n">
        <v>110299464267.0166</v>
      </c>
      <c r="I83" t="n">
        <v>110571784246.4395</v>
      </c>
      <c r="J83" t="n">
        <v>111290303049.2894</v>
      </c>
      <c r="K83" t="n">
        <v>111137237677.3967</v>
      </c>
      <c r="L83" t="n">
        <v>111729086294.3294</v>
      </c>
      <c r="M83" t="n">
        <v>112105010717.0515</v>
      </c>
      <c r="N83" t="n">
        <v>112517817182.0994</v>
      </c>
      <c r="O83" t="n">
        <v>112538862112.8401</v>
      </c>
      <c r="P83" t="n">
        <v>112857829908.287</v>
      </c>
      <c r="Q83" t="n">
        <v>113339139225.3016</v>
      </c>
      <c r="R83" t="n">
        <v>113863517651.8437</v>
      </c>
      <c r="S83" t="n">
        <v>114507551287.3896</v>
      </c>
      <c r="T83" t="n">
        <v>114861549456.1293</v>
      </c>
      <c r="U83" t="n">
        <v>115377390620.1587</v>
      </c>
      <c r="V83" t="n">
        <v>116435023021.4445</v>
      </c>
      <c r="W83" t="n">
        <v>116391410874.364</v>
      </c>
      <c r="X83" t="n">
        <v>117246712824.773</v>
      </c>
      <c r="Y83" t="n">
        <v>118405118752.2787</v>
      </c>
      <c r="Z83" t="n">
        <v>119544580681.2159</v>
      </c>
      <c r="AA83" t="n">
        <v>121105519871.5383</v>
      </c>
      <c r="AB83" t="n">
        <v>122525020034.9542</v>
      </c>
      <c r="AC83" t="n">
        <v>123599976224.4047</v>
      </c>
      <c r="AD83" t="n">
        <v>124790670630.6736</v>
      </c>
      <c r="AE83" t="n">
        <v>126391055712.7523</v>
      </c>
      <c r="AF83" t="n">
        <v>127914552018.6859</v>
      </c>
      <c r="AG83" t="n">
        <v>129497444169.7556</v>
      </c>
    </row>
    <row r="84">
      <c r="A84" t="inlineStr">
        <is>
          <t>petroleum diesel</t>
        </is>
      </c>
      <c r="B84" t="inlineStr">
        <is>
          <t>wood products 16</t>
        </is>
      </c>
      <c r="C84" t="n">
        <v>865563211753.7072</v>
      </c>
      <c r="D84" t="n">
        <v>869894721344.2458</v>
      </c>
      <c r="E84" t="n">
        <v>924347032406.6847</v>
      </c>
      <c r="F84" t="n">
        <v>914431527424.4597</v>
      </c>
      <c r="G84" t="n">
        <v>908639773724.5261</v>
      </c>
      <c r="H84" t="n">
        <v>928566215527.27</v>
      </c>
      <c r="I84" t="n">
        <v>938102641503.9854</v>
      </c>
      <c r="J84" t="n">
        <v>930943061895.9518</v>
      </c>
      <c r="K84" t="n">
        <v>905239934578.2681</v>
      </c>
      <c r="L84" t="n">
        <v>887721297415.193</v>
      </c>
      <c r="M84" t="n">
        <v>873325975373.1576</v>
      </c>
      <c r="N84" t="n">
        <v>880190492522.3134</v>
      </c>
      <c r="O84" t="n">
        <v>896682940626.1467</v>
      </c>
      <c r="P84" t="n">
        <v>896859831985.74</v>
      </c>
      <c r="Q84" t="n">
        <v>883309241526.6877</v>
      </c>
      <c r="R84" t="n">
        <v>886748714565.5962</v>
      </c>
      <c r="S84" t="n">
        <v>894944163400.2006</v>
      </c>
      <c r="T84" t="n">
        <v>887070077856.463</v>
      </c>
      <c r="U84" t="n">
        <v>887215645655.7361</v>
      </c>
      <c r="V84" t="n">
        <v>892019291709.4125</v>
      </c>
      <c r="W84" t="n">
        <v>889871207785.6356</v>
      </c>
      <c r="X84" t="n">
        <v>903623072667.2712</v>
      </c>
      <c r="Y84" t="n">
        <v>916509567118.5986</v>
      </c>
      <c r="Z84" t="n">
        <v>934368653940.1991</v>
      </c>
      <c r="AA84" t="n">
        <v>966706257449.4675</v>
      </c>
      <c r="AB84" t="n">
        <v>996261086818.5554</v>
      </c>
      <c r="AC84" t="n">
        <v>1017995802142.884</v>
      </c>
      <c r="AD84" t="n">
        <v>1033453476888.146</v>
      </c>
      <c r="AE84" t="n">
        <v>1049019642565.363</v>
      </c>
      <c r="AF84" t="n">
        <v>1063035063700.889</v>
      </c>
      <c r="AG84" t="n">
        <v>1082060245396.34</v>
      </c>
    </row>
    <row r="85">
      <c r="A85" t="inlineStr">
        <is>
          <t>petroleum diesel</t>
        </is>
      </c>
      <c r="B85" t="inlineStr">
        <is>
          <t>pulp paper and printing 17T18</t>
        </is>
      </c>
      <c r="C85" t="n">
        <v>7974814799370.077</v>
      </c>
      <c r="D85" t="n">
        <v>8388473696135.411</v>
      </c>
      <c r="E85" t="n">
        <v>8512278089988.104</v>
      </c>
      <c r="F85" t="n">
        <v>8431288219070.116</v>
      </c>
      <c r="G85" t="n">
        <v>8456986325986.072</v>
      </c>
      <c r="H85" t="n">
        <v>8514266307824.429</v>
      </c>
      <c r="I85" t="n">
        <v>8572691732746.967</v>
      </c>
      <c r="J85" t="n">
        <v>8557224337295.877</v>
      </c>
      <c r="K85" t="n">
        <v>8435178550820.72</v>
      </c>
      <c r="L85" t="n">
        <v>8356424772666.156</v>
      </c>
      <c r="M85" t="n">
        <v>8260411071956.102</v>
      </c>
      <c r="N85" t="n">
        <v>8189192691585.403</v>
      </c>
      <c r="O85" t="n">
        <v>8092388400318.384</v>
      </c>
      <c r="P85" t="n">
        <v>8025425641064.543</v>
      </c>
      <c r="Q85" t="n">
        <v>7966564478112.259</v>
      </c>
      <c r="R85" t="n">
        <v>7903713833438.532</v>
      </c>
      <c r="S85" t="n">
        <v>7856870690635.998</v>
      </c>
      <c r="T85" t="n">
        <v>7770200570072.764</v>
      </c>
      <c r="U85" t="n">
        <v>7697288812568.503</v>
      </c>
      <c r="V85" t="n">
        <v>7655614514298.461</v>
      </c>
      <c r="W85" t="n">
        <v>7543895980049.251</v>
      </c>
      <c r="X85" t="n">
        <v>7452036141275.453</v>
      </c>
      <c r="Y85" t="n">
        <v>7382717265609.274</v>
      </c>
      <c r="Z85" t="n">
        <v>7309557633177.913</v>
      </c>
      <c r="AA85" t="n">
        <v>7274536819793.209</v>
      </c>
      <c r="AB85" t="n">
        <v>7221423745939.904</v>
      </c>
      <c r="AC85" t="n">
        <v>7145866249740.062</v>
      </c>
      <c r="AD85" t="n">
        <v>7104977323607.466</v>
      </c>
      <c r="AE85" t="n">
        <v>7087297318280.781</v>
      </c>
      <c r="AF85" t="n">
        <v>7062441986116.969</v>
      </c>
      <c r="AG85" t="n">
        <v>7047728652286.218</v>
      </c>
    </row>
    <row r="86">
      <c r="A86" t="inlineStr">
        <is>
          <t>petroleum diesel</t>
        </is>
      </c>
      <c r="B86" t="inlineStr">
        <is>
          <t>refined petroleum and coke 19</t>
        </is>
      </c>
      <c r="C86" t="n">
        <v>16156389742750.85</v>
      </c>
      <c r="D86" t="n">
        <v>17450023462804.63</v>
      </c>
      <c r="E86" t="n">
        <v>17208735771367.05</v>
      </c>
      <c r="F86" t="n">
        <v>17306680501186.32</v>
      </c>
      <c r="G86" t="n">
        <v>17212551562171.95</v>
      </c>
      <c r="H86" t="n">
        <v>17418019102587.13</v>
      </c>
      <c r="I86" t="n">
        <v>17525170003973.61</v>
      </c>
      <c r="J86" t="n">
        <v>17558827016866.23</v>
      </c>
      <c r="K86" t="n">
        <v>17676963132297.49</v>
      </c>
      <c r="L86" t="n">
        <v>17765055755634.35</v>
      </c>
      <c r="M86" t="n">
        <v>17744021616930.09</v>
      </c>
      <c r="N86" t="n">
        <v>17775669060469.7</v>
      </c>
      <c r="O86" t="n">
        <v>17854977432186.81</v>
      </c>
      <c r="P86" t="n">
        <v>17834249949992.31</v>
      </c>
      <c r="Q86" t="n">
        <v>17971401931445.45</v>
      </c>
      <c r="R86" t="n">
        <v>17983241862319.8</v>
      </c>
      <c r="S86" t="n">
        <v>18140309012257.42</v>
      </c>
      <c r="T86" t="n">
        <v>18287702407152.93</v>
      </c>
      <c r="U86" t="n">
        <v>18273711542407.99</v>
      </c>
      <c r="V86" t="n">
        <v>18296012536665.47</v>
      </c>
      <c r="W86" t="n">
        <v>18311464901535.39</v>
      </c>
      <c r="X86" t="n">
        <v>18309975126725.25</v>
      </c>
      <c r="Y86" t="n">
        <v>18264775049336.02</v>
      </c>
      <c r="Z86" t="n">
        <v>18101308377840.81</v>
      </c>
      <c r="AA86" t="n">
        <v>18057173981708.98</v>
      </c>
      <c r="AB86" t="n">
        <v>18113770307247.59</v>
      </c>
      <c r="AC86" t="n">
        <v>17998919320051.92</v>
      </c>
      <c r="AD86" t="n">
        <v>18046184420453.62</v>
      </c>
      <c r="AE86" t="n">
        <v>18148974740031.53</v>
      </c>
      <c r="AF86" t="n">
        <v>18106986930559.71</v>
      </c>
      <c r="AG86" t="n">
        <v>18225210034743.52</v>
      </c>
    </row>
    <row r="87">
      <c r="A87" t="inlineStr">
        <is>
          <t>petroleum diesel</t>
        </is>
      </c>
      <c r="B87" t="inlineStr">
        <is>
          <t>chemicals 20</t>
        </is>
      </c>
      <c r="C87" t="n">
        <v>9416695763902.689</v>
      </c>
      <c r="D87" t="n">
        <v>8134383423637.497</v>
      </c>
      <c r="E87" t="n">
        <v>8399771422505.261</v>
      </c>
      <c r="F87" t="n">
        <v>7967346636848.64</v>
      </c>
      <c r="G87" t="n">
        <v>7609356610323.716</v>
      </c>
      <c r="H87" t="n">
        <v>7512879566269.434</v>
      </c>
      <c r="I87" t="n">
        <v>7455201414300.079</v>
      </c>
      <c r="J87" t="n">
        <v>7667878660560.178</v>
      </c>
      <c r="K87" t="n">
        <v>7817718598092.211</v>
      </c>
      <c r="L87" t="n">
        <v>8058445932821.927</v>
      </c>
      <c r="M87" t="n">
        <v>8230763266418.566</v>
      </c>
      <c r="N87" t="n">
        <v>8389931976637.445</v>
      </c>
      <c r="O87" t="n">
        <v>8449802224468.004</v>
      </c>
      <c r="P87" t="n">
        <v>8607418869373.196</v>
      </c>
      <c r="Q87" t="n">
        <v>8745410609085.976</v>
      </c>
      <c r="R87" t="n">
        <v>8851481896845.418</v>
      </c>
      <c r="S87" t="n">
        <v>8927302045009.195</v>
      </c>
      <c r="T87" t="n">
        <v>9032096203646.436</v>
      </c>
      <c r="U87" t="n">
        <v>9061086690532.434</v>
      </c>
      <c r="V87" t="n">
        <v>9109145708896.828</v>
      </c>
      <c r="W87" t="n">
        <v>8837816704471.754</v>
      </c>
      <c r="X87" t="n">
        <v>8802621366342.891</v>
      </c>
      <c r="Y87" t="n">
        <v>8833125611680.15</v>
      </c>
      <c r="Z87" t="n">
        <v>8852652518867.602</v>
      </c>
      <c r="AA87" t="n">
        <v>8862296924803.596</v>
      </c>
      <c r="AB87" t="n">
        <v>8927353864442.066</v>
      </c>
      <c r="AC87" t="n">
        <v>8931402122190.398</v>
      </c>
      <c r="AD87" t="n">
        <v>8982769744417.883</v>
      </c>
      <c r="AE87" t="n">
        <v>9074021024939.348</v>
      </c>
      <c r="AF87" t="n">
        <v>9235904646392.238</v>
      </c>
      <c r="AG87" t="n">
        <v>9363595855640.203</v>
      </c>
    </row>
    <row r="88">
      <c r="A88" t="inlineStr">
        <is>
          <t>petroleum diesel</t>
        </is>
      </c>
      <c r="B88" t="inlineStr">
        <is>
          <t>rubber and plastic products 22</t>
        </is>
      </c>
      <c r="C88" t="n">
        <v>894685088334.4609</v>
      </c>
      <c r="D88" t="n">
        <v>1745974447446.061</v>
      </c>
      <c r="E88" t="n">
        <v>1378905264053.535</v>
      </c>
      <c r="F88" t="n">
        <v>938249567821.2511</v>
      </c>
      <c r="G88" t="n">
        <v>739741318793.9899</v>
      </c>
      <c r="H88" t="n">
        <v>674708513047.2684</v>
      </c>
      <c r="I88" t="n">
        <v>636766298451.4034</v>
      </c>
      <c r="J88" t="n">
        <v>640774196370.8888</v>
      </c>
      <c r="K88" t="n">
        <v>639270007808.1687</v>
      </c>
      <c r="L88" t="n">
        <v>647801235972.9884</v>
      </c>
      <c r="M88" t="n">
        <v>646016535714.5054</v>
      </c>
      <c r="N88" t="n">
        <v>645208244112.6057</v>
      </c>
      <c r="O88" t="n">
        <v>647244011836.9354</v>
      </c>
      <c r="P88" t="n">
        <v>658640195233.0868</v>
      </c>
      <c r="Q88" t="n">
        <v>666774084596.3462</v>
      </c>
      <c r="R88" t="n">
        <v>671524103751.5748</v>
      </c>
      <c r="S88" t="n">
        <v>677946111919.5852</v>
      </c>
      <c r="T88" t="n">
        <v>685394235669.9521</v>
      </c>
      <c r="U88" t="n">
        <v>687325207264.1494</v>
      </c>
      <c r="V88" t="n">
        <v>697439141938.1333</v>
      </c>
      <c r="W88" t="n">
        <v>678770233752.6227</v>
      </c>
      <c r="X88" t="n">
        <v>680442539370.027</v>
      </c>
      <c r="Y88" t="n">
        <v>684942440873.2775</v>
      </c>
      <c r="Z88" t="n">
        <v>688700854350.03</v>
      </c>
      <c r="AA88" t="n">
        <v>696313929108.8536</v>
      </c>
      <c r="AB88" t="n">
        <v>705982717683.2407</v>
      </c>
      <c r="AC88" t="n">
        <v>710441777190.1554</v>
      </c>
      <c r="AD88" t="n">
        <v>718975854796.5801</v>
      </c>
      <c r="AE88" t="n">
        <v>732261534581.3473</v>
      </c>
      <c r="AF88" t="n">
        <v>746685091380.3044</v>
      </c>
      <c r="AG88" t="n">
        <v>759890353590.8912</v>
      </c>
    </row>
    <row r="89">
      <c r="A89" t="inlineStr">
        <is>
          <t>petroleum diesel</t>
        </is>
      </c>
      <c r="B89" t="inlineStr">
        <is>
          <t>glass and glass products 231</t>
        </is>
      </c>
      <c r="C89" t="n">
        <v>1348391642886.968</v>
      </c>
      <c r="D89" t="n">
        <v>1348391642886.968</v>
      </c>
      <c r="E89" t="n">
        <v>1348391642886.968</v>
      </c>
      <c r="F89" t="n">
        <v>1348391642886.968</v>
      </c>
      <c r="G89" t="n">
        <v>1348391642886.968</v>
      </c>
      <c r="H89" t="n">
        <v>1348391642886.968</v>
      </c>
      <c r="I89" t="n">
        <v>1348391642886.968</v>
      </c>
      <c r="J89" t="n">
        <v>1348391642886.968</v>
      </c>
      <c r="K89" t="n">
        <v>1348391642886.968</v>
      </c>
      <c r="L89" t="n">
        <v>1348391642886.968</v>
      </c>
      <c r="M89" t="n">
        <v>1348391642886.968</v>
      </c>
      <c r="N89" t="n">
        <v>1348391642886.968</v>
      </c>
      <c r="O89" t="n">
        <v>1348391642886.968</v>
      </c>
      <c r="P89" t="n">
        <v>1348391642886.968</v>
      </c>
      <c r="Q89" t="n">
        <v>1348391642886.968</v>
      </c>
      <c r="R89" t="n">
        <v>1348391642886.968</v>
      </c>
      <c r="S89" t="n">
        <v>1348391642886.968</v>
      </c>
      <c r="T89" t="n">
        <v>1348391642886.968</v>
      </c>
      <c r="U89" t="n">
        <v>1348391642886.968</v>
      </c>
      <c r="V89" t="n">
        <v>1348391642886.968</v>
      </c>
      <c r="W89" t="n">
        <v>1348391642886.968</v>
      </c>
      <c r="X89" t="n">
        <v>1348391642886.968</v>
      </c>
      <c r="Y89" t="n">
        <v>1348391642886.968</v>
      </c>
      <c r="Z89" t="n">
        <v>1348391642886.968</v>
      </c>
      <c r="AA89" t="n">
        <v>1348391642886.968</v>
      </c>
      <c r="AB89" t="n">
        <v>1348391642886.968</v>
      </c>
      <c r="AC89" t="n">
        <v>1348391642886.968</v>
      </c>
      <c r="AD89" t="n">
        <v>1348391642886.968</v>
      </c>
      <c r="AE89" t="n">
        <v>1348391642886.968</v>
      </c>
      <c r="AF89" t="n">
        <v>1348391642886.968</v>
      </c>
      <c r="AG89" t="n">
        <v>1348391642886.968</v>
      </c>
    </row>
    <row r="90">
      <c r="A90" t="inlineStr">
        <is>
          <t>petroleum diesel</t>
        </is>
      </c>
      <c r="B90" t="inlineStr">
        <is>
          <t>cement and other nonmetallic minerals 239</t>
        </is>
      </c>
      <c r="C90" t="n">
        <v>4312209207263.698</v>
      </c>
      <c r="D90" t="n">
        <v>3973426053865.393</v>
      </c>
      <c r="E90" t="n">
        <v>4395571360039.864</v>
      </c>
      <c r="F90" t="n">
        <v>4725293302366.823</v>
      </c>
      <c r="G90" t="n">
        <v>4820582217034.447</v>
      </c>
      <c r="H90" t="n">
        <v>4924220205022.415</v>
      </c>
      <c r="I90" t="n">
        <v>5009090086943.281</v>
      </c>
      <c r="J90" t="n">
        <v>5089836740739.855</v>
      </c>
      <c r="K90" t="n">
        <v>5085412461326.728</v>
      </c>
      <c r="L90" t="n">
        <v>5095957910887.792</v>
      </c>
      <c r="M90" t="n">
        <v>5115161830422.304</v>
      </c>
      <c r="N90" t="n">
        <v>5151093569003.795</v>
      </c>
      <c r="O90" t="n">
        <v>5087555056331.045</v>
      </c>
      <c r="P90" t="n">
        <v>5017480887084.972</v>
      </c>
      <c r="Q90" t="n">
        <v>4836955821731.317</v>
      </c>
      <c r="R90" t="n">
        <v>4895319899469.376</v>
      </c>
      <c r="S90" t="n">
        <v>4926594615700.887</v>
      </c>
      <c r="T90" t="n">
        <v>4932499424552.946</v>
      </c>
      <c r="U90" t="n">
        <v>4937555478950.035</v>
      </c>
      <c r="V90" t="n">
        <v>4935169632031.639</v>
      </c>
      <c r="W90" t="n">
        <v>4945133378794.358</v>
      </c>
      <c r="X90" t="n">
        <v>4960509248829.668</v>
      </c>
      <c r="Y90" t="n">
        <v>4964087864663.48</v>
      </c>
      <c r="Z90" t="n">
        <v>4974979183210.383</v>
      </c>
      <c r="AA90" t="n">
        <v>4995726995134.763</v>
      </c>
      <c r="AB90" t="n">
        <v>5016778331048.501</v>
      </c>
      <c r="AC90" t="n">
        <v>5030879214875.963</v>
      </c>
      <c r="AD90" t="n">
        <v>5043910964814.224</v>
      </c>
      <c r="AE90" t="n">
        <v>5064921501169.311</v>
      </c>
      <c r="AF90" t="n">
        <v>5092000971873.761</v>
      </c>
      <c r="AG90" t="n">
        <v>5126581997793.843</v>
      </c>
    </row>
    <row r="91">
      <c r="A91" t="inlineStr">
        <is>
          <t>petroleum diesel</t>
        </is>
      </c>
      <c r="B91" t="inlineStr">
        <is>
          <t>iron and steel 241</t>
        </is>
      </c>
      <c r="C91" t="n">
        <v>4072081881656.724</v>
      </c>
      <c r="D91" t="n">
        <v>3338362715949.076</v>
      </c>
      <c r="E91" t="n">
        <v>3439560771898.341</v>
      </c>
      <c r="F91" t="n">
        <v>3362085702358.548</v>
      </c>
      <c r="G91" t="n">
        <v>3356577358714.801</v>
      </c>
      <c r="H91" t="n">
        <v>3429952411235.54</v>
      </c>
      <c r="I91" t="n">
        <v>3452586367744.945</v>
      </c>
      <c r="J91" t="n">
        <v>3397462544072.96</v>
      </c>
      <c r="K91" t="n">
        <v>3278920784191.664</v>
      </c>
      <c r="L91" t="n">
        <v>3192496378627.548</v>
      </c>
      <c r="M91" t="n">
        <v>3104249796070.957</v>
      </c>
      <c r="N91" t="n">
        <v>3085734387194.089</v>
      </c>
      <c r="O91" t="n">
        <v>3069912094143.388</v>
      </c>
      <c r="P91" t="n">
        <v>3045979094114.445</v>
      </c>
      <c r="Q91" t="n">
        <v>3015666811608.062</v>
      </c>
      <c r="R91" t="n">
        <v>2973786199705.122</v>
      </c>
      <c r="S91" t="n">
        <v>2926989273502.012</v>
      </c>
      <c r="T91" t="n">
        <v>2873251919833.689</v>
      </c>
      <c r="U91" t="n">
        <v>2842160876417.095</v>
      </c>
      <c r="V91" t="n">
        <v>2822029027871.803</v>
      </c>
      <c r="W91" t="n">
        <v>2751186492527.048</v>
      </c>
      <c r="X91" t="n">
        <v>2712802464845.131</v>
      </c>
      <c r="Y91" t="n">
        <v>2709900760831.299</v>
      </c>
      <c r="Z91" t="n">
        <v>2706648875737.034</v>
      </c>
      <c r="AA91" t="n">
        <v>2690431738075.969</v>
      </c>
      <c r="AB91" t="n">
        <v>2662619187814.023</v>
      </c>
      <c r="AC91" t="n">
        <v>2619782586312.944</v>
      </c>
      <c r="AD91" t="n">
        <v>2580161758967.035</v>
      </c>
      <c r="AE91" t="n">
        <v>2555825836880.823</v>
      </c>
      <c r="AF91" t="n">
        <v>2528172934981.191</v>
      </c>
      <c r="AG91" t="n">
        <v>2528030391800.554</v>
      </c>
    </row>
    <row r="92">
      <c r="A92" t="inlineStr">
        <is>
          <t>petroleum diesel</t>
        </is>
      </c>
      <c r="B92" t="inlineStr">
        <is>
          <t>other metals 242</t>
        </is>
      </c>
      <c r="C92" t="n">
        <v>764905482511.3209</v>
      </c>
      <c r="D92" t="n">
        <v>697093672511.7302</v>
      </c>
      <c r="E92" t="n">
        <v>716453182567.4725</v>
      </c>
      <c r="F92" t="n">
        <v>707664821399.0375</v>
      </c>
      <c r="G92" t="n">
        <v>705852183308.4291</v>
      </c>
      <c r="H92" t="n">
        <v>715788239803.9672</v>
      </c>
      <c r="I92" t="n">
        <v>725845756432.7771</v>
      </c>
      <c r="J92" t="n">
        <v>717920997398.3684</v>
      </c>
      <c r="K92" t="n">
        <v>696302122999.1364</v>
      </c>
      <c r="L92" t="n">
        <v>681547804776.0924</v>
      </c>
      <c r="M92" t="n">
        <v>663624200533.1831</v>
      </c>
      <c r="N92" t="n">
        <v>660779151309.7637</v>
      </c>
      <c r="O92" t="n">
        <v>659210462808.8624</v>
      </c>
      <c r="P92" t="n">
        <v>657558399131.7321</v>
      </c>
      <c r="Q92" t="n">
        <v>654635121347.9004</v>
      </c>
      <c r="R92" t="n">
        <v>647993928298.153</v>
      </c>
      <c r="S92" t="n">
        <v>642293536619.681</v>
      </c>
      <c r="T92" t="n">
        <v>634464504639.4611</v>
      </c>
      <c r="U92" t="n">
        <v>628683825754.2501</v>
      </c>
      <c r="V92" t="n">
        <v>627979768710.5385</v>
      </c>
      <c r="W92" t="n">
        <v>618437942986.5524</v>
      </c>
      <c r="X92" t="n">
        <v>611682495065.6763</v>
      </c>
      <c r="Y92" t="n">
        <v>609010372133.6948</v>
      </c>
      <c r="Z92" t="n">
        <v>606497794292.0282</v>
      </c>
      <c r="AA92" t="n">
        <v>606773652899.7982</v>
      </c>
      <c r="AB92" t="n">
        <v>602342416681.701</v>
      </c>
      <c r="AC92" t="n">
        <v>594271493758.1008</v>
      </c>
      <c r="AD92" t="n">
        <v>587807344292.4446</v>
      </c>
      <c r="AE92" t="n">
        <v>582522799171.9543</v>
      </c>
      <c r="AF92" t="n">
        <v>576960336797.3673</v>
      </c>
      <c r="AG92" t="n">
        <v>574353061224.675</v>
      </c>
    </row>
    <row r="93">
      <c r="A93" t="inlineStr">
        <is>
          <t>petroleum diesel</t>
        </is>
      </c>
      <c r="B93" t="inlineStr">
        <is>
          <t>metal products except machinery and vehicles 25</t>
        </is>
      </c>
      <c r="C93" t="n">
        <v>552300655944.1069</v>
      </c>
      <c r="D93" t="n">
        <v>636491468331.8262</v>
      </c>
      <c r="E93" t="n">
        <v>629413162146.984</v>
      </c>
      <c r="F93" t="n">
        <v>587906911248.8452</v>
      </c>
      <c r="G93" t="n">
        <v>569375606224.7649</v>
      </c>
      <c r="H93" t="n">
        <v>569781415604.478</v>
      </c>
      <c r="I93" t="n">
        <v>572512045570.7439</v>
      </c>
      <c r="J93" t="n">
        <v>573115412637.3907</v>
      </c>
      <c r="K93" t="n">
        <v>563572982368.7988</v>
      </c>
      <c r="L93" t="n">
        <v>560050995969.9718</v>
      </c>
      <c r="M93" t="n">
        <v>554553714123.0129</v>
      </c>
      <c r="N93" t="n">
        <v>554806430366.4127</v>
      </c>
      <c r="O93" t="n">
        <v>553421275188.2244</v>
      </c>
      <c r="P93" t="n">
        <v>554212913041.9918</v>
      </c>
      <c r="Q93" t="n">
        <v>556643548002.1732</v>
      </c>
      <c r="R93" t="n">
        <v>556171886060.1489</v>
      </c>
      <c r="S93" t="n">
        <v>555639718558.7361</v>
      </c>
      <c r="T93" t="n">
        <v>553075689946.6935</v>
      </c>
      <c r="U93" t="n">
        <v>550324797653.5624</v>
      </c>
      <c r="V93" t="n">
        <v>551130506567.6528</v>
      </c>
      <c r="W93" t="n">
        <v>543757270958.4424</v>
      </c>
      <c r="X93" t="n">
        <v>543043023936.4509</v>
      </c>
      <c r="Y93" t="n">
        <v>546059015006.0657</v>
      </c>
      <c r="Z93" t="n">
        <v>550399655694.4803</v>
      </c>
      <c r="AA93" t="n">
        <v>555539251188.0304</v>
      </c>
      <c r="AB93" t="n">
        <v>558097651375.9438</v>
      </c>
      <c r="AC93" t="n">
        <v>557815667327.0725</v>
      </c>
      <c r="AD93" t="n">
        <v>558565373421.0778</v>
      </c>
      <c r="AE93" t="n">
        <v>562906295530.6989</v>
      </c>
      <c r="AF93" t="n">
        <v>567072455071.1093</v>
      </c>
      <c r="AG93" t="n">
        <v>572188129762.1102</v>
      </c>
    </row>
    <row r="94">
      <c r="A94" t="inlineStr">
        <is>
          <t>petroleum diesel</t>
        </is>
      </c>
      <c r="B94" t="inlineStr">
        <is>
          <t>computers and electronics 26</t>
        </is>
      </c>
      <c r="C94" t="n">
        <v>29451528162.99175</v>
      </c>
      <c r="D94" t="n">
        <v>56953025461.93423</v>
      </c>
      <c r="E94" t="n">
        <v>44108226347.51377</v>
      </c>
      <c r="F94" t="n">
        <v>29780420567.57685</v>
      </c>
      <c r="G94" t="n">
        <v>23199757563.04334</v>
      </c>
      <c r="H94" t="n">
        <v>20883235101.5877</v>
      </c>
      <c r="I94" t="n">
        <v>19504732074.94216</v>
      </c>
      <c r="J94" t="n">
        <v>19535645849.78854</v>
      </c>
      <c r="K94" t="n">
        <v>19225653574.21521</v>
      </c>
      <c r="L94" t="n">
        <v>19383137893.87975</v>
      </c>
      <c r="M94" t="n">
        <v>19408321310.46192</v>
      </c>
      <c r="N94" t="n">
        <v>19306079655.11634</v>
      </c>
      <c r="O94" t="n">
        <v>19288888580.32373</v>
      </c>
      <c r="P94" t="n">
        <v>19602248698.03479</v>
      </c>
      <c r="Q94" t="n">
        <v>19796678748.6133</v>
      </c>
      <c r="R94" t="n">
        <v>19854786592.06437</v>
      </c>
      <c r="S94" t="n">
        <v>20011667716.12216</v>
      </c>
      <c r="T94" t="n">
        <v>20204589777.68377</v>
      </c>
      <c r="U94" t="n">
        <v>20181366746.82357</v>
      </c>
      <c r="V94" t="n">
        <v>20411837734.90589</v>
      </c>
      <c r="W94" t="n">
        <v>19690918452.2283</v>
      </c>
      <c r="X94" t="n">
        <v>19649297955.36196</v>
      </c>
      <c r="Y94" t="n">
        <v>19730327231.86986</v>
      </c>
      <c r="Z94" t="n">
        <v>19867855830.21081</v>
      </c>
      <c r="AA94" t="n">
        <v>20031221307.04125</v>
      </c>
      <c r="AB94" t="n">
        <v>20280793489.3376</v>
      </c>
      <c r="AC94" t="n">
        <v>20367553124.1097</v>
      </c>
      <c r="AD94" t="n">
        <v>20586412596.76193</v>
      </c>
      <c r="AE94" t="n">
        <v>20935461787.87288</v>
      </c>
      <c r="AF94" t="n">
        <v>21283204055.16918</v>
      </c>
      <c r="AG94" t="n">
        <v>21622149719.86692</v>
      </c>
    </row>
    <row r="95">
      <c r="A95" t="inlineStr">
        <is>
          <t>petroleum diesel</t>
        </is>
      </c>
      <c r="B95" t="inlineStr">
        <is>
          <t>appliances and electrical equipment 27</t>
        </is>
      </c>
      <c r="C95" t="n">
        <v>97174096251.85023</v>
      </c>
      <c r="D95" t="n">
        <v>113808878992.2952</v>
      </c>
      <c r="E95" t="n">
        <v>111005137956.6625</v>
      </c>
      <c r="F95" t="n">
        <v>102418924753.8337</v>
      </c>
      <c r="G95" t="n">
        <v>97482481769.09821</v>
      </c>
      <c r="H95" t="n">
        <v>96849625294.02927</v>
      </c>
      <c r="I95" t="n">
        <v>96898369053.34138</v>
      </c>
      <c r="J95" t="n">
        <v>97622213879.12627</v>
      </c>
      <c r="K95" t="n">
        <v>97270933853.68364</v>
      </c>
      <c r="L95" t="n">
        <v>97569895577.4646</v>
      </c>
      <c r="M95" t="n">
        <v>97904277766.3457</v>
      </c>
      <c r="N95" t="n">
        <v>98690027166.45695</v>
      </c>
      <c r="O95" t="n">
        <v>99031558440.03717</v>
      </c>
      <c r="P95" t="n">
        <v>99508922322.90047</v>
      </c>
      <c r="Q95" t="n">
        <v>100153152341.8089</v>
      </c>
      <c r="R95" t="n">
        <v>100821754240.3734</v>
      </c>
      <c r="S95" t="n">
        <v>101566558882.6625</v>
      </c>
      <c r="T95" t="n">
        <v>102310388649.7654</v>
      </c>
      <c r="U95" t="n">
        <v>103144556850.7933</v>
      </c>
      <c r="V95" t="n">
        <v>104326593014.1121</v>
      </c>
      <c r="W95" t="n">
        <v>104258839188.6682</v>
      </c>
      <c r="X95" t="n">
        <v>105077084428.3209</v>
      </c>
      <c r="Y95" t="n">
        <v>106432160937.1977</v>
      </c>
      <c r="Z95" t="n">
        <v>107954428540.515</v>
      </c>
      <c r="AA95" t="n">
        <v>109380833417.1851</v>
      </c>
      <c r="AB95" t="n">
        <v>110537847784.057</v>
      </c>
      <c r="AC95" t="n">
        <v>111482176881.1303</v>
      </c>
      <c r="AD95" t="n">
        <v>112428943166.1693</v>
      </c>
      <c r="AE95" t="n">
        <v>113874358108.9712</v>
      </c>
      <c r="AF95" t="n">
        <v>115438545345.2969</v>
      </c>
      <c r="AG95" t="n">
        <v>117375947298.7557</v>
      </c>
    </row>
    <row r="96">
      <c r="A96" t="inlineStr">
        <is>
          <t>petroleum diesel</t>
        </is>
      </c>
      <c r="B96" t="inlineStr">
        <is>
          <t>other machinery 28</t>
        </is>
      </c>
      <c r="C96" t="n">
        <v>660666391086.3229</v>
      </c>
      <c r="D96" t="n">
        <v>813393399147.1025</v>
      </c>
      <c r="E96" t="n">
        <v>780368994413.2323</v>
      </c>
      <c r="F96" t="n">
        <v>709971354173.6934</v>
      </c>
      <c r="G96" t="n">
        <v>680132731774.0597</v>
      </c>
      <c r="H96" t="n">
        <v>684920826485.9255</v>
      </c>
      <c r="I96" t="n">
        <v>687824208035.1001</v>
      </c>
      <c r="J96" t="n">
        <v>696202490542.3801</v>
      </c>
      <c r="K96" t="n">
        <v>700061653897.8783</v>
      </c>
      <c r="L96" t="n">
        <v>707490513915.9293</v>
      </c>
      <c r="M96" t="n">
        <v>714265306394.2662</v>
      </c>
      <c r="N96" t="n">
        <v>722671381472.553</v>
      </c>
      <c r="O96" t="n">
        <v>724439978215.6982</v>
      </c>
      <c r="P96" t="n">
        <v>728946378733.2904</v>
      </c>
      <c r="Q96" t="n">
        <v>736430823893.3555</v>
      </c>
      <c r="R96" t="n">
        <v>743494140943.5864</v>
      </c>
      <c r="S96" t="n">
        <v>749629939819.0262</v>
      </c>
      <c r="T96" t="n">
        <v>755704736356.4086</v>
      </c>
      <c r="U96" t="n">
        <v>762543357535.9563</v>
      </c>
      <c r="V96" t="n">
        <v>769264213584.1187</v>
      </c>
      <c r="W96" t="n">
        <v>768810817828.285</v>
      </c>
      <c r="X96" t="n">
        <v>776493579469.6029</v>
      </c>
      <c r="Y96" t="n">
        <v>787782073903.6779</v>
      </c>
      <c r="Z96" t="n">
        <v>799946269854.7341</v>
      </c>
      <c r="AA96" t="n">
        <v>808212675487.198</v>
      </c>
      <c r="AB96" t="n">
        <v>815039755683.8699</v>
      </c>
      <c r="AC96" t="n">
        <v>822183153023.443</v>
      </c>
      <c r="AD96" t="n">
        <v>829254713632.8707</v>
      </c>
      <c r="AE96" t="n">
        <v>839658085339.4534</v>
      </c>
      <c r="AF96" t="n">
        <v>850484233867.7092</v>
      </c>
      <c r="AG96" t="n">
        <v>860789624984.9791</v>
      </c>
    </row>
    <row r="97">
      <c r="A97" t="inlineStr">
        <is>
          <t>petroleum diesel</t>
        </is>
      </c>
      <c r="B97" t="inlineStr">
        <is>
          <t>road vehicles 29</t>
        </is>
      </c>
      <c r="C97" t="n">
        <v>355509763622.4523</v>
      </c>
      <c r="D97" t="n">
        <v>491075888051.4744</v>
      </c>
      <c r="E97" t="n">
        <v>435090209166.5571</v>
      </c>
      <c r="F97" t="n">
        <v>365241817223.9912</v>
      </c>
      <c r="G97" t="n">
        <v>331640711044.0972</v>
      </c>
      <c r="H97" t="n">
        <v>323339083221.4595</v>
      </c>
      <c r="I97" t="n">
        <v>323212133319.6827</v>
      </c>
      <c r="J97" t="n">
        <v>326700939014.4977</v>
      </c>
      <c r="K97" t="n">
        <v>322636688874.4025</v>
      </c>
      <c r="L97" t="n">
        <v>318682245766.1361</v>
      </c>
      <c r="M97" t="n">
        <v>311370580072.9257</v>
      </c>
      <c r="N97" t="n">
        <v>308605944803.2098</v>
      </c>
      <c r="O97" t="n">
        <v>307540306941.5797</v>
      </c>
      <c r="P97" t="n">
        <v>309286408631.955</v>
      </c>
      <c r="Q97" t="n">
        <v>311324247991.9853</v>
      </c>
      <c r="R97" t="n">
        <v>311980155817.832</v>
      </c>
      <c r="S97" t="n">
        <v>313017376669.8186</v>
      </c>
      <c r="T97" t="n">
        <v>312758380337.3616</v>
      </c>
      <c r="U97" t="n">
        <v>311216139803.1242</v>
      </c>
      <c r="V97" t="n">
        <v>313322396202.6765</v>
      </c>
      <c r="W97" t="n">
        <v>306150962274.4458</v>
      </c>
      <c r="X97" t="n">
        <v>304629571176.6316</v>
      </c>
      <c r="Y97" t="n">
        <v>304563470741.1566</v>
      </c>
      <c r="Z97" t="n">
        <v>304171192455.8609</v>
      </c>
      <c r="AA97" t="n">
        <v>306072969938.196</v>
      </c>
      <c r="AB97" t="n">
        <v>306549263730.2637</v>
      </c>
      <c r="AC97" t="n">
        <v>304249648112.92</v>
      </c>
      <c r="AD97" t="n">
        <v>303378604991.2398</v>
      </c>
      <c r="AE97" t="n">
        <v>303702311796.7437</v>
      </c>
      <c r="AF97" t="n">
        <v>303732427649.3549</v>
      </c>
      <c r="AG97" t="n">
        <v>303363933165.6086</v>
      </c>
    </row>
    <row r="98">
      <c r="A98" t="inlineStr">
        <is>
          <t>petroleum diesel</t>
        </is>
      </c>
      <c r="B98" t="inlineStr">
        <is>
          <t>nonroad vehicles 30</t>
        </is>
      </c>
      <c r="C98" t="n">
        <v>81149129363.6974</v>
      </c>
      <c r="D98" t="n">
        <v>112093632424.6846</v>
      </c>
      <c r="E98" t="n">
        <v>99314267233.54631</v>
      </c>
      <c r="F98" t="n">
        <v>83370580804.68912</v>
      </c>
      <c r="G98" t="n">
        <v>75700747817.90433</v>
      </c>
      <c r="H98" t="n">
        <v>73805807259.18614</v>
      </c>
      <c r="I98" t="n">
        <v>73776829506.51622</v>
      </c>
      <c r="J98" t="n">
        <v>74573188913.83199</v>
      </c>
      <c r="K98" t="n">
        <v>73645477795.50876</v>
      </c>
      <c r="L98" t="n">
        <v>72742831375.6628</v>
      </c>
      <c r="M98" t="n">
        <v>71073860883.38524</v>
      </c>
      <c r="N98" t="n">
        <v>70442801576.15375</v>
      </c>
      <c r="O98" t="n">
        <v>70199557666.88068</v>
      </c>
      <c r="P98" t="n">
        <v>70598125150.68378</v>
      </c>
      <c r="Q98" t="n">
        <v>71063285061.24295</v>
      </c>
      <c r="R98" t="n">
        <v>71213003450.03754</v>
      </c>
      <c r="S98" t="n">
        <v>71449760855.06332</v>
      </c>
      <c r="T98" t="n">
        <v>71390642009.28783</v>
      </c>
      <c r="U98" t="n">
        <v>71038608142.91089</v>
      </c>
      <c r="V98" t="n">
        <v>71519385017.50018</v>
      </c>
      <c r="W98" t="n">
        <v>69882424013.57335</v>
      </c>
      <c r="X98" t="n">
        <v>69535149267.16043</v>
      </c>
      <c r="Y98" t="n">
        <v>69520061094.23743</v>
      </c>
      <c r="Z98" t="n">
        <v>69430519133.43254</v>
      </c>
      <c r="AA98" t="n">
        <v>69864621379.63379</v>
      </c>
      <c r="AB98" t="n">
        <v>69973340831.25671</v>
      </c>
      <c r="AC98" t="n">
        <v>69448427525.59352</v>
      </c>
      <c r="AD98" t="n">
        <v>69249602069.31813</v>
      </c>
      <c r="AE98" t="n">
        <v>69323491813.3524</v>
      </c>
      <c r="AF98" t="n">
        <v>69330366097.74489</v>
      </c>
      <c r="AG98" t="n">
        <v>69246253058.97307</v>
      </c>
    </row>
    <row r="99">
      <c r="A99" t="inlineStr">
        <is>
          <t>petroleum diesel</t>
        </is>
      </c>
      <c r="B99" t="inlineStr">
        <is>
          <t>other manufacturing 31T33</t>
        </is>
      </c>
      <c r="C99" t="n">
        <v>211433050024.1181</v>
      </c>
      <c r="D99" t="n">
        <v>227456366931.6785</v>
      </c>
      <c r="E99" t="n">
        <v>231431039590.6725</v>
      </c>
      <c r="F99" t="n">
        <v>225088680807.9432</v>
      </c>
      <c r="G99" t="n">
        <v>220433214949.1335</v>
      </c>
      <c r="H99" t="n">
        <v>219961090865.5857</v>
      </c>
      <c r="I99" t="n">
        <v>220504156057.5737</v>
      </c>
      <c r="J99" t="n">
        <v>221937038626.2478</v>
      </c>
      <c r="K99" t="n">
        <v>221631793026.0175</v>
      </c>
      <c r="L99" t="n">
        <v>222812067728.827</v>
      </c>
      <c r="M99" t="n">
        <v>223561742685.5865</v>
      </c>
      <c r="N99" t="n">
        <v>224384968446.2166</v>
      </c>
      <c r="O99" t="n">
        <v>224426936609.468</v>
      </c>
      <c r="P99" t="n">
        <v>225063027679.3906</v>
      </c>
      <c r="Q99" t="n">
        <v>226022863006.9495</v>
      </c>
      <c r="R99" t="n">
        <v>227068587494.3265</v>
      </c>
      <c r="S99" t="n">
        <v>228352930459.8177</v>
      </c>
      <c r="T99" t="n">
        <v>229058879703.3419</v>
      </c>
      <c r="U99" t="n">
        <v>230087579034.8145</v>
      </c>
      <c r="V99" t="n">
        <v>232196727780.6184</v>
      </c>
      <c r="W99" t="n">
        <v>232109755685.9617</v>
      </c>
      <c r="X99" t="n">
        <v>233815413562.7396</v>
      </c>
      <c r="Y99" t="n">
        <v>236125526609.7303</v>
      </c>
      <c r="Z99" t="n">
        <v>238397861208.5827</v>
      </c>
      <c r="AA99" t="n">
        <v>241510713019.4218</v>
      </c>
      <c r="AB99" t="n">
        <v>244341504687.3938</v>
      </c>
      <c r="AC99" t="n">
        <v>246485200829.8504</v>
      </c>
      <c r="AD99" t="n">
        <v>248859704117.1595</v>
      </c>
      <c r="AE99" t="n">
        <v>252051219604.5497</v>
      </c>
      <c r="AF99" t="n">
        <v>255089402170.6193</v>
      </c>
      <c r="AG99" t="n">
        <v>258246032953.7841</v>
      </c>
    </row>
    <row r="100">
      <c r="A100" t="inlineStr">
        <is>
          <t>petroleum diesel</t>
        </is>
      </c>
      <c r="B100" t="inlineStr">
        <is>
          <t>energy pipelines and gas processing 352T353</t>
        </is>
      </c>
      <c r="C100" t="n">
        <v>0</v>
      </c>
      <c r="D100" t="n">
        <v>0</v>
      </c>
      <c r="E100" t="n">
        <v>0</v>
      </c>
      <c r="F100" t="n">
        <v>0</v>
      </c>
      <c r="G100" t="n">
        <v>0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t="n">
        <v>0</v>
      </c>
      <c r="S100" t="n">
        <v>0</v>
      </c>
      <c r="T100" t="n">
        <v>0</v>
      </c>
      <c r="U100" t="n">
        <v>0</v>
      </c>
      <c r="V100" t="n">
        <v>0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0</v>
      </c>
      <c r="AG100" t="n">
        <v>0</v>
      </c>
    </row>
    <row r="101">
      <c r="A101" t="inlineStr">
        <is>
          <t>petroleum diesel</t>
        </is>
      </c>
      <c r="B101" t="inlineStr">
        <is>
          <t>water and waste 36T39</t>
        </is>
      </c>
      <c r="C101" t="n">
        <v>337676371384.2695</v>
      </c>
      <c r="D101" t="n">
        <v>337676371384.2695</v>
      </c>
      <c r="E101" t="n">
        <v>337676371384.2695</v>
      </c>
      <c r="F101" t="n">
        <v>337676371384.2695</v>
      </c>
      <c r="G101" t="n">
        <v>337676371384.2695</v>
      </c>
      <c r="H101" t="n">
        <v>337676371384.2695</v>
      </c>
      <c r="I101" t="n">
        <v>337676371384.2695</v>
      </c>
      <c r="J101" t="n">
        <v>337676371384.2695</v>
      </c>
      <c r="K101" t="n">
        <v>337676371384.2695</v>
      </c>
      <c r="L101" t="n">
        <v>337676371384.2695</v>
      </c>
      <c r="M101" t="n">
        <v>337676371384.2695</v>
      </c>
      <c r="N101" t="n">
        <v>337676371384.2695</v>
      </c>
      <c r="O101" t="n">
        <v>337676371384.2695</v>
      </c>
      <c r="P101" t="n">
        <v>337676371384.2695</v>
      </c>
      <c r="Q101" t="n">
        <v>337676371384.2695</v>
      </c>
      <c r="R101" t="n">
        <v>337676371384.2695</v>
      </c>
      <c r="S101" t="n">
        <v>337676371384.2695</v>
      </c>
      <c r="T101" t="n">
        <v>337676371384.2695</v>
      </c>
      <c r="U101" t="n">
        <v>337676371384.2695</v>
      </c>
      <c r="V101" t="n">
        <v>337676371384.2695</v>
      </c>
      <c r="W101" t="n">
        <v>337676371384.2695</v>
      </c>
      <c r="X101" t="n">
        <v>337676371384.2695</v>
      </c>
      <c r="Y101" t="n">
        <v>337676371384.2695</v>
      </c>
      <c r="Z101" t="n">
        <v>337676371384.2695</v>
      </c>
      <c r="AA101" t="n">
        <v>337676371384.2695</v>
      </c>
      <c r="AB101" t="n">
        <v>337676371384.2695</v>
      </c>
      <c r="AC101" t="n">
        <v>337676371384.2695</v>
      </c>
      <c r="AD101" t="n">
        <v>337676371384.2695</v>
      </c>
      <c r="AE101" t="n">
        <v>337676371384.2695</v>
      </c>
      <c r="AF101" t="n">
        <v>337676371384.2695</v>
      </c>
      <c r="AG101" t="n">
        <v>337676371384.2695</v>
      </c>
    </row>
    <row r="102">
      <c r="A102" t="inlineStr">
        <is>
          <t>petroleum diesel</t>
        </is>
      </c>
      <c r="B102" t="inlineStr">
        <is>
          <t>construction 41T43</t>
        </is>
      </c>
      <c r="C102" t="n">
        <v>1902829265201.392</v>
      </c>
      <c r="D102" t="n">
        <v>1909365266821.692</v>
      </c>
      <c r="E102" t="n">
        <v>1944890154873.997</v>
      </c>
      <c r="F102" t="n">
        <v>1985449889323.517</v>
      </c>
      <c r="G102" t="n">
        <v>2028634816960.436</v>
      </c>
      <c r="H102" t="n">
        <v>2072909225715.447</v>
      </c>
      <c r="I102" t="n">
        <v>2110014635774.22</v>
      </c>
      <c r="J102" t="n">
        <v>2139765327756.157</v>
      </c>
      <c r="K102" t="n">
        <v>2162667500690.702</v>
      </c>
      <c r="L102" t="n">
        <v>2186357645098.984</v>
      </c>
      <c r="M102" t="n">
        <v>2213701409692.842</v>
      </c>
      <c r="N102" t="n">
        <v>2246748285534.681</v>
      </c>
      <c r="O102" t="n">
        <v>2276485894108.155</v>
      </c>
      <c r="P102" t="n">
        <v>2304354010525.299</v>
      </c>
      <c r="Q102" t="n">
        <v>2335848599658.314</v>
      </c>
      <c r="R102" t="n">
        <v>2367665681547.056</v>
      </c>
      <c r="S102" t="n">
        <v>2393490738304.917</v>
      </c>
      <c r="T102" t="n">
        <v>2418203584771.225</v>
      </c>
      <c r="U102" t="n">
        <v>2449178564582.077</v>
      </c>
      <c r="V102" t="n">
        <v>2475821630440.372</v>
      </c>
      <c r="W102" t="n">
        <v>2509275275337.078</v>
      </c>
      <c r="X102" t="n">
        <v>2545817903237.194</v>
      </c>
      <c r="Y102" t="n">
        <v>2583029940082.979</v>
      </c>
      <c r="Z102" t="n">
        <v>2626028927737.084</v>
      </c>
      <c r="AA102" t="n">
        <v>2672682844006.924</v>
      </c>
      <c r="AB102" t="n">
        <v>2719264148208.254</v>
      </c>
      <c r="AC102" t="n">
        <v>2765438630660.262</v>
      </c>
      <c r="AD102" t="n">
        <v>2810923479319.533</v>
      </c>
      <c r="AE102" t="n">
        <v>2859616312035.34</v>
      </c>
      <c r="AF102" t="n">
        <v>2911710481739.521</v>
      </c>
      <c r="AG102" t="n">
        <v>2966248319372.023</v>
      </c>
    </row>
    <row r="103">
      <c r="A103" t="inlineStr">
        <is>
          <t>crude oil</t>
        </is>
      </c>
      <c r="B103" t="inlineStr">
        <is>
          <t>agriculture and forestry 01T03</t>
        </is>
      </c>
      <c r="C103" t="n">
        <v>0</v>
      </c>
      <c r="D103" t="n">
        <v>0</v>
      </c>
      <c r="E103" t="n">
        <v>0</v>
      </c>
      <c r="F103" t="n">
        <v>0</v>
      </c>
      <c r="G103" t="n">
        <v>0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t="n">
        <v>0</v>
      </c>
      <c r="S103" t="n">
        <v>0</v>
      </c>
      <c r="T103" t="n">
        <v>0</v>
      </c>
      <c r="U103" t="n">
        <v>0</v>
      </c>
      <c r="V103" t="n">
        <v>0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0</v>
      </c>
      <c r="AG103" t="n">
        <v>0</v>
      </c>
    </row>
    <row r="104">
      <c r="A104" t="inlineStr">
        <is>
          <t>crude oil</t>
        </is>
      </c>
      <c r="B104" t="inlineStr">
        <is>
          <t>coal mining 05</t>
        </is>
      </c>
      <c r="C104" t="n">
        <v>0</v>
      </c>
      <c r="D104" t="n">
        <v>0</v>
      </c>
      <c r="E104" t="n">
        <v>0</v>
      </c>
      <c r="F104" t="n">
        <v>0</v>
      </c>
      <c r="G104" t="n">
        <v>0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t="n">
        <v>0</v>
      </c>
      <c r="S104" t="n">
        <v>0</v>
      </c>
      <c r="T104" t="n">
        <v>0</v>
      </c>
      <c r="U104" t="n">
        <v>0</v>
      </c>
      <c r="V104" t="n">
        <v>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0</v>
      </c>
      <c r="AG104" t="n">
        <v>0</v>
      </c>
    </row>
    <row r="105">
      <c r="A105" t="inlineStr">
        <is>
          <t>crude oil</t>
        </is>
      </c>
      <c r="B105" t="inlineStr">
        <is>
          <t>oil and gas extraction 06</t>
        </is>
      </c>
      <c r="C105" t="n">
        <v>0</v>
      </c>
      <c r="D105" t="n">
        <v>0</v>
      </c>
      <c r="E105" t="n">
        <v>0</v>
      </c>
      <c r="F105" t="n">
        <v>0</v>
      </c>
      <c r="G105" t="n">
        <v>0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t="n">
        <v>0</v>
      </c>
      <c r="S105" t="n">
        <v>0</v>
      </c>
      <c r="T105" t="n">
        <v>0</v>
      </c>
      <c r="U105" t="n">
        <v>0</v>
      </c>
      <c r="V105" t="n">
        <v>0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0</v>
      </c>
      <c r="AG105" t="n">
        <v>0</v>
      </c>
    </row>
    <row r="106">
      <c r="A106" t="inlineStr">
        <is>
          <t>crude oil</t>
        </is>
      </c>
      <c r="B106" t="inlineStr">
        <is>
          <t>other mining and quarrying 07T08</t>
        </is>
      </c>
      <c r="C106" t="n">
        <v>0</v>
      </c>
      <c r="D106" t="n">
        <v>0</v>
      </c>
      <c r="E106" t="n">
        <v>0</v>
      </c>
      <c r="F106" t="n">
        <v>0</v>
      </c>
      <c r="G106" t="n">
        <v>0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t="n">
        <v>0</v>
      </c>
      <c r="S106" t="n">
        <v>0</v>
      </c>
      <c r="T106" t="n">
        <v>0</v>
      </c>
      <c r="U106" t="n">
        <v>0</v>
      </c>
      <c r="V106" t="n">
        <v>0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0</v>
      </c>
      <c r="AG106" t="n">
        <v>0</v>
      </c>
    </row>
    <row r="107">
      <c r="A107" t="inlineStr">
        <is>
          <t>crude oil</t>
        </is>
      </c>
      <c r="B107" t="inlineStr">
        <is>
          <t>food beverage and tobacco 10T12</t>
        </is>
      </c>
      <c r="C107" t="n">
        <v>0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t="n">
        <v>0</v>
      </c>
      <c r="S107" t="n">
        <v>0</v>
      </c>
      <c r="T107" t="n">
        <v>0</v>
      </c>
      <c r="U107" t="n">
        <v>0</v>
      </c>
      <c r="V107" t="n">
        <v>0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0</v>
      </c>
      <c r="AG107" t="n">
        <v>0</v>
      </c>
    </row>
    <row r="108">
      <c r="A108" t="inlineStr">
        <is>
          <t>crude oil</t>
        </is>
      </c>
      <c r="B108" t="inlineStr">
        <is>
          <t>textiles apparel and leather 13T15</t>
        </is>
      </c>
      <c r="C108" t="n">
        <v>0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t="n">
        <v>0</v>
      </c>
      <c r="S108" t="n">
        <v>0</v>
      </c>
      <c r="T108" t="n">
        <v>0</v>
      </c>
      <c r="U108" t="n">
        <v>0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0</v>
      </c>
      <c r="AG108" t="n">
        <v>0</v>
      </c>
    </row>
    <row r="109">
      <c r="A109" t="inlineStr">
        <is>
          <t>crude oil</t>
        </is>
      </c>
      <c r="B109" t="inlineStr">
        <is>
          <t>wood products 16</t>
        </is>
      </c>
      <c r="C109" t="n">
        <v>0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t="n">
        <v>0</v>
      </c>
      <c r="S109" t="n">
        <v>0</v>
      </c>
      <c r="T109" t="n">
        <v>0</v>
      </c>
      <c r="U109" t="n">
        <v>0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0</v>
      </c>
      <c r="AG109" t="n">
        <v>0</v>
      </c>
    </row>
    <row r="110">
      <c r="A110" t="inlineStr">
        <is>
          <t>crude oil</t>
        </is>
      </c>
      <c r="B110" t="inlineStr">
        <is>
          <t>pulp paper and printing 17T18</t>
        </is>
      </c>
      <c r="C110" t="n">
        <v>0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t="n">
        <v>0</v>
      </c>
      <c r="S110" t="n">
        <v>0</v>
      </c>
      <c r="T110" t="n">
        <v>0</v>
      </c>
      <c r="U110" t="n">
        <v>0</v>
      </c>
      <c r="V110" t="n">
        <v>0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0</v>
      </c>
      <c r="AG110" t="n">
        <v>0</v>
      </c>
    </row>
    <row r="111">
      <c r="A111" t="inlineStr">
        <is>
          <t>crude oil</t>
        </is>
      </c>
      <c r="B111" t="inlineStr">
        <is>
          <t>refined petroleum and coke 19</t>
        </is>
      </c>
      <c r="C111" t="n">
        <v>899441407082012</v>
      </c>
      <c r="D111" t="n">
        <v>899441407082012</v>
      </c>
      <c r="E111" t="n">
        <v>899441407082012</v>
      </c>
      <c r="F111" t="n">
        <v>899441407082012</v>
      </c>
      <c r="G111" t="n">
        <v>899441407082012</v>
      </c>
      <c r="H111" t="n">
        <v>899441407082012</v>
      </c>
      <c r="I111" t="n">
        <v>899441407082012</v>
      </c>
      <c r="J111" t="n">
        <v>899441407082012</v>
      </c>
      <c r="K111" t="n">
        <v>899441407082012</v>
      </c>
      <c r="L111" t="n">
        <v>899441407082012</v>
      </c>
      <c r="M111" t="n">
        <v>899441407082012</v>
      </c>
      <c r="N111" t="n">
        <v>899441407082012</v>
      </c>
      <c r="O111" t="n">
        <v>899441407082012</v>
      </c>
      <c r="P111" t="n">
        <v>899441407082012</v>
      </c>
      <c r="Q111" t="n">
        <v>899441407082012</v>
      </c>
      <c r="R111" t="n">
        <v>899441407082012</v>
      </c>
      <c r="S111" t="n">
        <v>899441407082012</v>
      </c>
      <c r="T111" t="n">
        <v>899441407082012</v>
      </c>
      <c r="U111" t="n">
        <v>899441407082012</v>
      </c>
      <c r="V111" t="n">
        <v>899441407082012</v>
      </c>
      <c r="W111" t="n">
        <v>899441407082012</v>
      </c>
      <c r="X111" t="n">
        <v>899441407082012</v>
      </c>
      <c r="Y111" t="n">
        <v>899441407082012</v>
      </c>
      <c r="Z111" t="n">
        <v>899441407082012</v>
      </c>
      <c r="AA111" t="n">
        <v>899441407082012</v>
      </c>
      <c r="AB111" t="n">
        <v>899441407082012</v>
      </c>
      <c r="AC111" t="n">
        <v>899441407082012</v>
      </c>
      <c r="AD111" t="n">
        <v>899441407082012</v>
      </c>
      <c r="AE111" t="n">
        <v>899441407082012</v>
      </c>
      <c r="AF111" t="n">
        <v>899441407082012</v>
      </c>
      <c r="AG111" t="n">
        <v>899441407082012</v>
      </c>
    </row>
    <row r="112">
      <c r="A112" t="inlineStr">
        <is>
          <t>crude oil</t>
        </is>
      </c>
      <c r="B112" t="inlineStr">
        <is>
          <t>chemicals 20</t>
        </is>
      </c>
      <c r="C112" t="n">
        <v>0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t="n">
        <v>0</v>
      </c>
      <c r="S112" t="n">
        <v>0</v>
      </c>
      <c r="T112" t="n">
        <v>0</v>
      </c>
      <c r="U112" t="n">
        <v>0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0</v>
      </c>
      <c r="AG112" t="n">
        <v>0</v>
      </c>
    </row>
    <row r="113">
      <c r="A113" t="inlineStr">
        <is>
          <t>crude oil</t>
        </is>
      </c>
      <c r="B113" t="inlineStr">
        <is>
          <t>rubber and plastic products 22</t>
        </is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t="n">
        <v>0</v>
      </c>
      <c r="S113" t="n">
        <v>0</v>
      </c>
      <c r="T113" t="n">
        <v>0</v>
      </c>
      <c r="U113" t="n">
        <v>0</v>
      </c>
      <c r="V113" t="n">
        <v>0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0</v>
      </c>
      <c r="AG113" t="n">
        <v>0</v>
      </c>
    </row>
    <row r="114">
      <c r="A114" t="inlineStr">
        <is>
          <t>crude oil</t>
        </is>
      </c>
      <c r="B114" t="inlineStr">
        <is>
          <t>glass and glass products 231</t>
        </is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t="n">
        <v>0</v>
      </c>
      <c r="S114" t="n">
        <v>0</v>
      </c>
      <c r="T114" t="n">
        <v>0</v>
      </c>
      <c r="U114" t="n">
        <v>0</v>
      </c>
      <c r="V114" t="n">
        <v>0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0</v>
      </c>
      <c r="AG114" t="n">
        <v>0</v>
      </c>
    </row>
    <row r="115">
      <c r="A115" t="inlineStr">
        <is>
          <t>crude oil</t>
        </is>
      </c>
      <c r="B115" t="inlineStr">
        <is>
          <t>cement and other nonmetallic minerals 239</t>
        </is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t="n">
        <v>0</v>
      </c>
      <c r="S115" t="n">
        <v>0</v>
      </c>
      <c r="T115" t="n">
        <v>0</v>
      </c>
      <c r="U115" t="n">
        <v>0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0</v>
      </c>
      <c r="AG115" t="n">
        <v>0</v>
      </c>
    </row>
    <row r="116">
      <c r="A116" t="inlineStr">
        <is>
          <t>crude oil</t>
        </is>
      </c>
      <c r="B116" t="inlineStr">
        <is>
          <t>iron and steel 241</t>
        </is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t="n">
        <v>0</v>
      </c>
      <c r="S116" t="n">
        <v>0</v>
      </c>
      <c r="T116" t="n">
        <v>0</v>
      </c>
      <c r="U116" t="n">
        <v>0</v>
      </c>
      <c r="V116" t="n">
        <v>0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0</v>
      </c>
      <c r="AG116" t="n">
        <v>0</v>
      </c>
    </row>
    <row r="117">
      <c r="A117" t="inlineStr">
        <is>
          <t>crude oil</t>
        </is>
      </c>
      <c r="B117" t="inlineStr">
        <is>
          <t>other metals 242</t>
        </is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t="n">
        <v>0</v>
      </c>
      <c r="S117" t="n">
        <v>0</v>
      </c>
      <c r="T117" t="n">
        <v>0</v>
      </c>
      <c r="U117" t="n">
        <v>0</v>
      </c>
      <c r="V117" t="n">
        <v>0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0</v>
      </c>
      <c r="AG117" t="n">
        <v>0</v>
      </c>
    </row>
    <row r="118">
      <c r="A118" t="inlineStr">
        <is>
          <t>crude oil</t>
        </is>
      </c>
      <c r="B118" t="inlineStr">
        <is>
          <t>metal products except machinery and vehicles 25</t>
        </is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t="n">
        <v>0</v>
      </c>
      <c r="S118" t="n">
        <v>0</v>
      </c>
      <c r="T118" t="n">
        <v>0</v>
      </c>
      <c r="U118" t="n">
        <v>0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0</v>
      </c>
      <c r="AG118" t="n">
        <v>0</v>
      </c>
    </row>
    <row r="119">
      <c r="A119" t="inlineStr">
        <is>
          <t>crude oil</t>
        </is>
      </c>
      <c r="B119" t="inlineStr">
        <is>
          <t>computers and electronics 26</t>
        </is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t="n">
        <v>0</v>
      </c>
      <c r="S119" t="n">
        <v>0</v>
      </c>
      <c r="T119" t="n">
        <v>0</v>
      </c>
      <c r="U119" t="n">
        <v>0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0</v>
      </c>
      <c r="AG119" t="n">
        <v>0</v>
      </c>
    </row>
    <row r="120">
      <c r="A120" t="inlineStr">
        <is>
          <t>crude oil</t>
        </is>
      </c>
      <c r="B120" t="inlineStr">
        <is>
          <t>appliances and electrical equipment 27</t>
        </is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t="n">
        <v>0</v>
      </c>
      <c r="S120" t="n">
        <v>0</v>
      </c>
      <c r="T120" t="n">
        <v>0</v>
      </c>
      <c r="U120" t="n">
        <v>0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0</v>
      </c>
      <c r="AG120" t="n">
        <v>0</v>
      </c>
    </row>
    <row r="121">
      <c r="A121" t="inlineStr">
        <is>
          <t>crude oil</t>
        </is>
      </c>
      <c r="B121" t="inlineStr">
        <is>
          <t>other machinery 28</t>
        </is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t="n">
        <v>0</v>
      </c>
      <c r="S121" t="n">
        <v>0</v>
      </c>
      <c r="T121" t="n">
        <v>0</v>
      </c>
      <c r="U121" t="n">
        <v>0</v>
      </c>
      <c r="V121" t="n">
        <v>0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0</v>
      </c>
      <c r="AG121" t="n">
        <v>0</v>
      </c>
    </row>
    <row r="122">
      <c r="A122" t="inlineStr">
        <is>
          <t>crude oil</t>
        </is>
      </c>
      <c r="B122" t="inlineStr">
        <is>
          <t>road vehicles 29</t>
        </is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t="n">
        <v>0</v>
      </c>
      <c r="S122" t="n">
        <v>0</v>
      </c>
      <c r="T122" t="n">
        <v>0</v>
      </c>
      <c r="U122" t="n">
        <v>0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0</v>
      </c>
      <c r="AG122" t="n">
        <v>0</v>
      </c>
    </row>
    <row r="123">
      <c r="A123" t="inlineStr">
        <is>
          <t>crude oil</t>
        </is>
      </c>
      <c r="B123" t="inlineStr">
        <is>
          <t>nonroad vehicles 30</t>
        </is>
      </c>
      <c r="C123" t="n">
        <v>0</v>
      </c>
      <c r="D123" t="n">
        <v>0</v>
      </c>
      <c r="E123" t="n">
        <v>0</v>
      </c>
      <c r="F123" t="n">
        <v>0</v>
      </c>
      <c r="G123" t="n">
        <v>0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t="n">
        <v>0</v>
      </c>
      <c r="S123" t="n">
        <v>0</v>
      </c>
      <c r="T123" t="n">
        <v>0</v>
      </c>
      <c r="U123" t="n">
        <v>0</v>
      </c>
      <c r="V123" t="n">
        <v>0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0</v>
      </c>
      <c r="AG123" t="n">
        <v>0</v>
      </c>
    </row>
    <row r="124">
      <c r="A124" t="inlineStr">
        <is>
          <t>crude oil</t>
        </is>
      </c>
      <c r="B124" t="inlineStr">
        <is>
          <t>other manufacturing 31T33</t>
        </is>
      </c>
      <c r="C124" t="n">
        <v>0</v>
      </c>
      <c r="D124" t="n">
        <v>0</v>
      </c>
      <c r="E124" t="n">
        <v>0</v>
      </c>
      <c r="F124" t="n">
        <v>0</v>
      </c>
      <c r="G124" t="n">
        <v>0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t="n">
        <v>0</v>
      </c>
      <c r="S124" t="n">
        <v>0</v>
      </c>
      <c r="T124" t="n">
        <v>0</v>
      </c>
      <c r="U124" t="n">
        <v>0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n">
        <v>0</v>
      </c>
    </row>
    <row r="125">
      <c r="A125" t="inlineStr">
        <is>
          <t>crude oil</t>
        </is>
      </c>
      <c r="B125" t="inlineStr">
        <is>
          <t>energy pipelines and gas processing 352T353</t>
        </is>
      </c>
      <c r="C125" t="n">
        <v>0</v>
      </c>
      <c r="D125" t="n">
        <v>0</v>
      </c>
      <c r="E125" t="n">
        <v>0</v>
      </c>
      <c r="F125" t="n">
        <v>0</v>
      </c>
      <c r="G125" t="n">
        <v>0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t="n">
        <v>0</v>
      </c>
      <c r="S125" t="n">
        <v>0</v>
      </c>
      <c r="T125" t="n">
        <v>0</v>
      </c>
      <c r="U125" t="n">
        <v>0</v>
      </c>
      <c r="V125" t="n">
        <v>0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0</v>
      </c>
      <c r="AG125" t="n">
        <v>0</v>
      </c>
    </row>
    <row r="126">
      <c r="A126" t="inlineStr">
        <is>
          <t>crude oil</t>
        </is>
      </c>
      <c r="B126" t="inlineStr">
        <is>
          <t>water and waste 36T39</t>
        </is>
      </c>
      <c r="C126" t="n">
        <v>0</v>
      </c>
      <c r="D126" t="n">
        <v>0</v>
      </c>
      <c r="E126" t="n">
        <v>0</v>
      </c>
      <c r="F126" t="n">
        <v>0</v>
      </c>
      <c r="G126" t="n">
        <v>0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t="n">
        <v>0</v>
      </c>
      <c r="S126" t="n">
        <v>0</v>
      </c>
      <c r="T126" t="n">
        <v>0</v>
      </c>
      <c r="U126" t="n">
        <v>0</v>
      </c>
      <c r="V126" t="n">
        <v>0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0</v>
      </c>
      <c r="AG126" t="n">
        <v>0</v>
      </c>
    </row>
    <row r="127">
      <c r="A127" t="inlineStr">
        <is>
          <t>crude oil</t>
        </is>
      </c>
      <c r="B127" t="inlineStr">
        <is>
          <t>construction 41T43</t>
        </is>
      </c>
      <c r="C127" t="n">
        <v>0</v>
      </c>
      <c r="D127" t="n">
        <v>0</v>
      </c>
      <c r="E127" t="n">
        <v>0</v>
      </c>
      <c r="F127" t="n">
        <v>0</v>
      </c>
      <c r="G127" t="n">
        <v>0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t="n">
        <v>0</v>
      </c>
      <c r="S127" t="n">
        <v>0</v>
      </c>
      <c r="T127" t="n">
        <v>0</v>
      </c>
      <c r="U127" t="n">
        <v>0</v>
      </c>
      <c r="V127" t="n">
        <v>0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0</v>
      </c>
      <c r="AG127" t="n">
        <v>0</v>
      </c>
    </row>
    <row r="128">
      <c r="A128" t="inlineStr">
        <is>
          <t>heavy or residual oil</t>
        </is>
      </c>
      <c r="B128" t="inlineStr">
        <is>
          <t>agriculture and forestry 01T03</t>
        </is>
      </c>
      <c r="C128" t="n">
        <v>1707313518560.761</v>
      </c>
      <c r="D128" t="n">
        <v>1735758061906.404</v>
      </c>
      <c r="E128" t="n">
        <v>1785200293902.05</v>
      </c>
      <c r="F128" t="n">
        <v>1825211877942.971</v>
      </c>
      <c r="G128" t="n">
        <v>1818558540550.964</v>
      </c>
      <c r="H128" t="n">
        <v>1808578534462.954</v>
      </c>
      <c r="I128" t="n">
        <v>1794753021441.95</v>
      </c>
      <c r="J128" t="n">
        <v>1777265120865.712</v>
      </c>
      <c r="K128" t="n">
        <v>1737894454646.957</v>
      </c>
      <c r="L128" t="n">
        <v>1696143236517.3</v>
      </c>
      <c r="M128" t="n">
        <v>1651858866995.274</v>
      </c>
      <c r="N128" t="n">
        <v>1605132905769.759</v>
      </c>
      <c r="O128" t="n">
        <v>1539911887390.318</v>
      </c>
      <c r="P128" t="n">
        <v>1473073314507.315</v>
      </c>
      <c r="Q128" t="n">
        <v>1404708746809.631</v>
      </c>
      <c r="R128" t="n">
        <v>1334421425645.45</v>
      </c>
      <c r="S128" t="n">
        <v>1262394470392.534</v>
      </c>
      <c r="T128" t="n">
        <v>1189116199391.58</v>
      </c>
      <c r="U128" t="n">
        <v>1113732055546.366</v>
      </c>
      <c r="V128" t="n">
        <v>1036730357197.592</v>
      </c>
      <c r="W128" t="n">
        <v>958324743619.3113</v>
      </c>
      <c r="X128" t="n">
        <v>877721697507.891</v>
      </c>
      <c r="Y128" t="n">
        <v>794982258655.9178</v>
      </c>
      <c r="Z128" t="n">
        <v>710197986752.2731</v>
      </c>
      <c r="AA128" t="n">
        <v>623002643041.4332</v>
      </c>
      <c r="AB128" t="n">
        <v>551586085714.389</v>
      </c>
      <c r="AC128" t="n">
        <v>551586085714.389</v>
      </c>
      <c r="AD128" t="n">
        <v>551586085714.389</v>
      </c>
      <c r="AE128" t="n">
        <v>551586085714.389</v>
      </c>
      <c r="AF128" t="n">
        <v>551586085714.389</v>
      </c>
      <c r="AG128" t="n">
        <v>551586085714.389</v>
      </c>
    </row>
    <row r="129">
      <c r="A129" t="inlineStr">
        <is>
          <t>heavy or residual oil</t>
        </is>
      </c>
      <c r="B129" t="inlineStr">
        <is>
          <t>coal mining 05</t>
        </is>
      </c>
      <c r="C129" t="n">
        <v>100408667254.7772</v>
      </c>
      <c r="D129" t="n">
        <v>97539199978.39627</v>
      </c>
      <c r="E129" t="n">
        <v>107425347864.9605</v>
      </c>
      <c r="F129" t="n">
        <v>115480394979.5293</v>
      </c>
      <c r="G129" t="n">
        <v>119460246371.1795</v>
      </c>
      <c r="H129" t="n">
        <v>123443159135.0014</v>
      </c>
      <c r="I129" t="n">
        <v>126670032516.6665</v>
      </c>
      <c r="J129" t="n">
        <v>128674144995.7558</v>
      </c>
      <c r="K129" t="n">
        <v>130406424258.2438</v>
      </c>
      <c r="L129" t="n">
        <v>132122112858.6403</v>
      </c>
      <c r="M129" t="n">
        <v>133937636495.8336</v>
      </c>
      <c r="N129" t="n">
        <v>135498499707.0119</v>
      </c>
      <c r="O129" t="n">
        <v>135362962521.7478</v>
      </c>
      <c r="P129" t="n">
        <v>135725410275.5999</v>
      </c>
      <c r="Q129" t="n">
        <v>136087915202.7863</v>
      </c>
      <c r="R129" t="n">
        <v>135813067392.1961</v>
      </c>
      <c r="S129" t="n">
        <v>135449865989.8467</v>
      </c>
      <c r="T129" t="n">
        <v>135395520136.8299</v>
      </c>
      <c r="U129" t="n">
        <v>135364298298.7396</v>
      </c>
      <c r="V129" t="n">
        <v>135388789276.1129</v>
      </c>
      <c r="W129" t="n">
        <v>135260289608.5406</v>
      </c>
      <c r="X129" t="n">
        <v>135229852604.4026</v>
      </c>
      <c r="Y129" t="n">
        <v>135963698337.7088</v>
      </c>
      <c r="Z129" t="n">
        <v>136942069224.1358</v>
      </c>
      <c r="AA129" t="n">
        <v>137624521327.5042</v>
      </c>
      <c r="AB129" t="n">
        <v>137571152618.7458</v>
      </c>
      <c r="AC129" t="n">
        <v>138001948494.9364</v>
      </c>
      <c r="AD129" t="n">
        <v>138384328952.1473</v>
      </c>
      <c r="AE129" t="n">
        <v>138733372157.8997</v>
      </c>
      <c r="AF129" t="n">
        <v>139110913672.0005</v>
      </c>
      <c r="AG129" t="n">
        <v>139154432974.5359</v>
      </c>
    </row>
    <row r="130">
      <c r="A130" t="inlineStr">
        <is>
          <t>heavy or residual oil</t>
        </is>
      </c>
      <c r="B130" t="inlineStr">
        <is>
          <t>oil and gas extraction 06</t>
        </is>
      </c>
      <c r="C130" t="n">
        <v>7062867604164.983</v>
      </c>
      <c r="D130" t="n">
        <v>6861025790886.676</v>
      </c>
      <c r="E130" t="n">
        <v>7556429440263.137</v>
      </c>
      <c r="F130" t="n">
        <v>8123031237408.327</v>
      </c>
      <c r="G130" t="n">
        <v>8402978817950.884</v>
      </c>
      <c r="H130" t="n">
        <v>8683141739130.126</v>
      </c>
      <c r="I130" t="n">
        <v>8910123931935.002</v>
      </c>
      <c r="J130" t="n">
        <v>9051095637771.369</v>
      </c>
      <c r="K130" t="n">
        <v>9172946265002.076</v>
      </c>
      <c r="L130" t="n">
        <v>9293629884911.381</v>
      </c>
      <c r="M130" t="n">
        <v>9421336022561.75</v>
      </c>
      <c r="N130" t="n">
        <v>9531129036553.17</v>
      </c>
      <c r="O130" t="n">
        <v>9521595186327.551</v>
      </c>
      <c r="P130" t="n">
        <v>9547090201537.631</v>
      </c>
      <c r="Q130" t="n">
        <v>9572589238389.48</v>
      </c>
      <c r="R130" t="n">
        <v>9553256109581.311</v>
      </c>
      <c r="S130" t="n">
        <v>9527708081820.604</v>
      </c>
      <c r="T130" t="n">
        <v>9523885328514.662</v>
      </c>
      <c r="U130" t="n">
        <v>9521689146503.492</v>
      </c>
      <c r="V130" t="n">
        <v>9523411871596.988</v>
      </c>
      <c r="W130" t="n">
        <v>9514373048913.094</v>
      </c>
      <c r="X130" t="n">
        <v>9512232073075.336</v>
      </c>
      <c r="Y130" t="n">
        <v>9563851673234.668</v>
      </c>
      <c r="Z130" t="n">
        <v>9632671469647.957</v>
      </c>
      <c r="AA130" t="n">
        <v>9680675979458.289</v>
      </c>
      <c r="AB130" t="n">
        <v>9676921959666.264</v>
      </c>
      <c r="AC130" t="n">
        <v>9707224664812.564</v>
      </c>
      <c r="AD130" t="n">
        <v>9734121770585.791</v>
      </c>
      <c r="AE130" t="n">
        <v>9758673893602.295</v>
      </c>
      <c r="AF130" t="n">
        <v>9785230622240.113</v>
      </c>
      <c r="AG130" t="n">
        <v>9788291822836.006</v>
      </c>
    </row>
    <row r="131">
      <c r="A131" t="inlineStr">
        <is>
          <t>heavy or residual oil</t>
        </is>
      </c>
      <c r="B131" t="inlineStr">
        <is>
          <t>other mining and quarrying 07T08</t>
        </is>
      </c>
      <c r="C131" t="n">
        <v>322867305169.4261</v>
      </c>
      <c r="D131" t="n">
        <v>313640440675.2866</v>
      </c>
      <c r="E131" t="n">
        <v>345429667779.9772</v>
      </c>
      <c r="F131" t="n">
        <v>371330931346.1445</v>
      </c>
      <c r="G131" t="n">
        <v>384128271744.4234</v>
      </c>
      <c r="H131" t="n">
        <v>396935456083.5712</v>
      </c>
      <c r="I131" t="n">
        <v>407311571426.4584</v>
      </c>
      <c r="J131" t="n">
        <v>413755859684.3446</v>
      </c>
      <c r="K131" t="n">
        <v>419326059474.5804</v>
      </c>
      <c r="L131" t="n">
        <v>424842911456.2359</v>
      </c>
      <c r="M131" t="n">
        <v>430680786215.8386</v>
      </c>
      <c r="N131" t="n">
        <v>435699792169.3035</v>
      </c>
      <c r="O131" t="n">
        <v>435263967982.4791</v>
      </c>
      <c r="P131" t="n">
        <v>436429430414.6614</v>
      </c>
      <c r="Q131" t="n">
        <v>437595076689.5424</v>
      </c>
      <c r="R131" t="n">
        <v>436711294697.7766</v>
      </c>
      <c r="S131" t="n">
        <v>435543408884.5654</v>
      </c>
      <c r="T131" t="n">
        <v>435368658042.9258</v>
      </c>
      <c r="U131" t="n">
        <v>435268263216.4406</v>
      </c>
      <c r="V131" t="n">
        <v>435347014743.3922</v>
      </c>
      <c r="W131" t="n">
        <v>434933819921.4855</v>
      </c>
      <c r="X131" t="n">
        <v>434835948753.8649</v>
      </c>
      <c r="Y131" t="n">
        <v>437195653357.0686</v>
      </c>
      <c r="Z131" t="n">
        <v>440341636469.8151</v>
      </c>
      <c r="AA131" t="n">
        <v>442536083199.8234</v>
      </c>
      <c r="AB131" t="n">
        <v>442364474397.0349</v>
      </c>
      <c r="AC131" t="n">
        <v>443749712419.0757</v>
      </c>
      <c r="AD131" t="n">
        <v>444979269101.2281</v>
      </c>
      <c r="AE131" t="n">
        <v>446101628777.042</v>
      </c>
      <c r="AF131" t="n">
        <v>447315625681.6919</v>
      </c>
      <c r="AG131" t="n">
        <v>447455563401.379</v>
      </c>
    </row>
    <row r="132">
      <c r="A132" t="inlineStr">
        <is>
          <t>heavy or residual oil</t>
        </is>
      </c>
      <c r="B132" t="inlineStr">
        <is>
          <t>food beverage and tobacco 10T12</t>
        </is>
      </c>
      <c r="C132" t="n">
        <v>631530334343.5858</v>
      </c>
      <c r="D132" t="n">
        <v>631530334343.5858</v>
      </c>
      <c r="E132" t="n">
        <v>631530334343.5858</v>
      </c>
      <c r="F132" t="n">
        <v>631530334343.5858</v>
      </c>
      <c r="G132" t="n">
        <v>631530334343.5858</v>
      </c>
      <c r="H132" t="n">
        <v>631530334343.5858</v>
      </c>
      <c r="I132" t="n">
        <v>631530334343.5858</v>
      </c>
      <c r="J132" t="n">
        <v>631530334343.5858</v>
      </c>
      <c r="K132" t="n">
        <v>631530334343.5858</v>
      </c>
      <c r="L132" t="n">
        <v>631530334343.5858</v>
      </c>
      <c r="M132" t="n">
        <v>631530334343.5858</v>
      </c>
      <c r="N132" t="n">
        <v>631530334343.5858</v>
      </c>
      <c r="O132" t="n">
        <v>631530334343.5858</v>
      </c>
      <c r="P132" t="n">
        <v>631530334343.5858</v>
      </c>
      <c r="Q132" t="n">
        <v>631530334343.5858</v>
      </c>
      <c r="R132" t="n">
        <v>631530334343.5858</v>
      </c>
      <c r="S132" t="n">
        <v>631530334343.5858</v>
      </c>
      <c r="T132" t="n">
        <v>631530334343.5858</v>
      </c>
      <c r="U132" t="n">
        <v>631530334343.5858</v>
      </c>
      <c r="V132" t="n">
        <v>631530334343.5858</v>
      </c>
      <c r="W132" t="n">
        <v>631530334343.5858</v>
      </c>
      <c r="X132" t="n">
        <v>631530334343.5858</v>
      </c>
      <c r="Y132" t="n">
        <v>631530334343.5858</v>
      </c>
      <c r="Z132" t="n">
        <v>631530334343.5858</v>
      </c>
      <c r="AA132" t="n">
        <v>631530334343.5858</v>
      </c>
      <c r="AB132" t="n">
        <v>631530334343.5858</v>
      </c>
      <c r="AC132" t="n">
        <v>631530334343.5858</v>
      </c>
      <c r="AD132" t="n">
        <v>631530334343.5858</v>
      </c>
      <c r="AE132" t="n">
        <v>631530334343.5858</v>
      </c>
      <c r="AF132" t="n">
        <v>631530334343.5858</v>
      </c>
      <c r="AG132" t="n">
        <v>631530334343.5858</v>
      </c>
    </row>
    <row r="133">
      <c r="A133" t="inlineStr">
        <is>
          <t>heavy or residual oil</t>
        </is>
      </c>
      <c r="B133" t="inlineStr">
        <is>
          <t>textiles apparel and leather 13T15</t>
        </is>
      </c>
      <c r="C133" t="n">
        <v>40362422807.23588</v>
      </c>
      <c r="D133" t="n">
        <v>40362422807.23588</v>
      </c>
      <c r="E133" t="n">
        <v>40362422807.23588</v>
      </c>
      <c r="F133" t="n">
        <v>40362422807.23588</v>
      </c>
      <c r="G133" t="n">
        <v>40362422807.23588</v>
      </c>
      <c r="H133" t="n">
        <v>40362422807.23588</v>
      </c>
      <c r="I133" t="n">
        <v>40362422807.23588</v>
      </c>
      <c r="J133" t="n">
        <v>40362422807.23588</v>
      </c>
      <c r="K133" t="n">
        <v>40362422807.23588</v>
      </c>
      <c r="L133" t="n">
        <v>40362422807.23588</v>
      </c>
      <c r="M133" t="n">
        <v>40362422807.23588</v>
      </c>
      <c r="N133" t="n">
        <v>40362422807.23588</v>
      </c>
      <c r="O133" t="n">
        <v>40362422807.23588</v>
      </c>
      <c r="P133" t="n">
        <v>40362422807.23588</v>
      </c>
      <c r="Q133" t="n">
        <v>40362422807.23588</v>
      </c>
      <c r="R133" t="n">
        <v>40362422807.23588</v>
      </c>
      <c r="S133" t="n">
        <v>40362422807.23588</v>
      </c>
      <c r="T133" t="n">
        <v>40362422807.23588</v>
      </c>
      <c r="U133" t="n">
        <v>40362422807.23588</v>
      </c>
      <c r="V133" t="n">
        <v>40362422807.23588</v>
      </c>
      <c r="W133" t="n">
        <v>40362422807.23588</v>
      </c>
      <c r="X133" t="n">
        <v>40362422807.23588</v>
      </c>
      <c r="Y133" t="n">
        <v>40362422807.23588</v>
      </c>
      <c r="Z133" t="n">
        <v>40362422807.23588</v>
      </c>
      <c r="AA133" t="n">
        <v>40362422807.23588</v>
      </c>
      <c r="AB133" t="n">
        <v>40362422807.23588</v>
      </c>
      <c r="AC133" t="n">
        <v>40362422807.23588</v>
      </c>
      <c r="AD133" t="n">
        <v>40362422807.23588</v>
      </c>
      <c r="AE133" t="n">
        <v>40362422807.23588</v>
      </c>
      <c r="AF133" t="n">
        <v>40362422807.23588</v>
      </c>
      <c r="AG133" t="n">
        <v>40362422807.23588</v>
      </c>
    </row>
    <row r="134">
      <c r="A134" t="inlineStr">
        <is>
          <t>heavy or residual oil</t>
        </is>
      </c>
      <c r="B134" t="inlineStr">
        <is>
          <t>wood products 16</t>
        </is>
      </c>
      <c r="C134" t="n">
        <v>329515314971.2294</v>
      </c>
      <c r="D134" t="n">
        <v>339703302835.1638</v>
      </c>
      <c r="E134" t="n">
        <v>372505663892.6151</v>
      </c>
      <c r="F134" t="n">
        <v>385313804462.3945</v>
      </c>
      <c r="G134" t="n">
        <v>390982112995.8034</v>
      </c>
      <c r="H134" t="n">
        <v>400430975625.9644</v>
      </c>
      <c r="I134" t="n">
        <v>405163395211.4896</v>
      </c>
      <c r="J134" t="n">
        <v>410009332324.386</v>
      </c>
      <c r="K134" t="n">
        <v>409810886869.1295</v>
      </c>
      <c r="L134" t="n">
        <v>410795546310.2542</v>
      </c>
      <c r="M134" t="n">
        <v>414570214312.9945</v>
      </c>
      <c r="N134" t="n">
        <v>418518101653.7977</v>
      </c>
      <c r="O134" t="n">
        <v>417784021643.463</v>
      </c>
      <c r="P134" t="n">
        <v>412661438112.0097</v>
      </c>
      <c r="Q134" t="n">
        <v>404723619901.7473</v>
      </c>
      <c r="R134" t="n">
        <v>403568263734.2789</v>
      </c>
      <c r="S134" t="n">
        <v>401776368542.958</v>
      </c>
      <c r="T134" t="n">
        <v>400098831749.5816</v>
      </c>
      <c r="U134" t="n">
        <v>402589490387.1661</v>
      </c>
      <c r="V134" t="n">
        <v>403923111116.136</v>
      </c>
      <c r="W134" t="n">
        <v>405828523834.8282</v>
      </c>
      <c r="X134" t="n">
        <v>411922312878.2363</v>
      </c>
      <c r="Y134" t="n">
        <v>416256159812.1021</v>
      </c>
      <c r="Z134" t="n">
        <v>421740317689.9974</v>
      </c>
      <c r="AA134" t="n">
        <v>428873422761.7831</v>
      </c>
      <c r="AB134" t="n">
        <v>436681746903.785</v>
      </c>
      <c r="AC134" t="n">
        <v>442818420346.4222</v>
      </c>
      <c r="AD134" t="n">
        <v>447574384307.9949</v>
      </c>
      <c r="AE134" t="n">
        <v>452935775082.2144</v>
      </c>
      <c r="AF134" t="n">
        <v>458607447097.9158</v>
      </c>
      <c r="AG134" t="n">
        <v>465246120272.7062</v>
      </c>
    </row>
    <row r="135">
      <c r="A135" t="inlineStr">
        <is>
          <t>heavy or residual oil</t>
        </is>
      </c>
      <c r="B135" t="inlineStr">
        <is>
          <t>pulp paper and printing 17T18</t>
        </is>
      </c>
      <c r="C135" t="n">
        <v>3035969614659.86</v>
      </c>
      <c r="D135" t="n">
        <v>3045919868719.342</v>
      </c>
      <c r="E135" t="n">
        <v>3195095943251.743</v>
      </c>
      <c r="F135" t="n">
        <v>3343069239820.909</v>
      </c>
      <c r="G135" t="n">
        <v>3446989939240.911</v>
      </c>
      <c r="H135" t="n">
        <v>3545336685386.693</v>
      </c>
      <c r="I135" t="n">
        <v>3651799620047.167</v>
      </c>
      <c r="J135" t="n">
        <v>3775643037974.661</v>
      </c>
      <c r="K135" t="n">
        <v>3883649594637.667</v>
      </c>
      <c r="L135" t="n">
        <v>4025116955860.247</v>
      </c>
      <c r="M135" t="n">
        <v>4200163007550.733</v>
      </c>
      <c r="N135" t="n">
        <v>4406705952907.7</v>
      </c>
      <c r="O135" t="n">
        <v>4589353082948.227</v>
      </c>
      <c r="P135" t="n">
        <v>4795812312225.367</v>
      </c>
      <c r="Q135" t="n">
        <v>5012786451977.968</v>
      </c>
      <c r="R135" t="n">
        <v>5224082420479.421</v>
      </c>
      <c r="S135" t="n">
        <v>5422203357356.612</v>
      </c>
      <c r="T135" t="n">
        <v>5614462460154.461</v>
      </c>
      <c r="U135" t="n">
        <v>5789897193644.145</v>
      </c>
      <c r="V135" t="n">
        <v>5947295383159.591</v>
      </c>
      <c r="W135" t="n">
        <v>6067414289780.479</v>
      </c>
      <c r="X135" t="n">
        <v>6180470292850.215</v>
      </c>
      <c r="Y135" t="n">
        <v>6296424751622.547</v>
      </c>
      <c r="Z135" t="n">
        <v>6409979634188.397</v>
      </c>
      <c r="AA135" t="n">
        <v>6513299798872.495</v>
      </c>
      <c r="AB135" t="n">
        <v>6620769034982.323</v>
      </c>
      <c r="AC135" t="n">
        <v>6731681735559.337</v>
      </c>
      <c r="AD135" t="n">
        <v>6859245393564.873</v>
      </c>
      <c r="AE135" t="n">
        <v>6984271087558.501</v>
      </c>
      <c r="AF135" t="n">
        <v>7123713886442.399</v>
      </c>
      <c r="AG135" t="n">
        <v>7263747823359.365</v>
      </c>
    </row>
    <row r="136">
      <c r="A136" t="inlineStr">
        <is>
          <t>heavy or residual oil</t>
        </is>
      </c>
      <c r="B136" t="inlineStr">
        <is>
          <t>refined petroleum and coke 19</t>
        </is>
      </c>
      <c r="C136" t="n">
        <v>6150651717387.624</v>
      </c>
      <c r="D136" t="n">
        <v>6643080944439.118</v>
      </c>
      <c r="E136" t="n">
        <v>6628422450715.747</v>
      </c>
      <c r="F136" t="n">
        <v>6592534847846.576</v>
      </c>
      <c r="G136" t="n">
        <v>6544605520792.658</v>
      </c>
      <c r="H136" t="n">
        <v>6496038012720.713</v>
      </c>
      <c r="I136" t="n">
        <v>6593624057000.299</v>
      </c>
      <c r="J136" t="n">
        <v>6513856545452.839</v>
      </c>
      <c r="K136" t="n">
        <v>6553719726042.126</v>
      </c>
      <c r="L136" t="n">
        <v>6654831562480.716</v>
      </c>
      <c r="M136" t="n">
        <v>6708389646642.393</v>
      </c>
      <c r="N136" t="n">
        <v>6682199571694.788</v>
      </c>
      <c r="O136" t="n">
        <v>6711643129903.527</v>
      </c>
      <c r="P136" t="n">
        <v>6724962458698.912</v>
      </c>
      <c r="Q136" t="n">
        <v>6779350754527.129</v>
      </c>
      <c r="R136" t="n">
        <v>6765533219418.548</v>
      </c>
      <c r="S136" t="n">
        <v>6755958719599.531</v>
      </c>
      <c r="T136" t="n">
        <v>6745148188542.877</v>
      </c>
      <c r="U136" t="n">
        <v>6744328869232.252</v>
      </c>
      <c r="V136" t="n">
        <v>6741895115066.978</v>
      </c>
      <c r="W136" t="n">
        <v>6743733041501.057</v>
      </c>
      <c r="X136" t="n">
        <v>6752104160712.425</v>
      </c>
      <c r="Y136" t="n">
        <v>6767540572218.844</v>
      </c>
      <c r="Z136" t="n">
        <v>6793032743255.188</v>
      </c>
      <c r="AA136" t="n">
        <v>6805785286195.528</v>
      </c>
      <c r="AB136" t="n">
        <v>6781282270621.255</v>
      </c>
      <c r="AC136" t="n">
        <v>6810574538765.135</v>
      </c>
      <c r="AD136" t="n">
        <v>6829142608348.085</v>
      </c>
      <c r="AE136" t="n">
        <v>6846431077269.741</v>
      </c>
      <c r="AF136" t="n">
        <v>6830560994015.147</v>
      </c>
      <c r="AG136" t="n">
        <v>6864075345526.108</v>
      </c>
    </row>
    <row r="137">
      <c r="A137" t="inlineStr">
        <is>
          <t>heavy or residual oil</t>
        </is>
      </c>
      <c r="B137" t="inlineStr">
        <is>
          <t>chemicals 20</t>
        </is>
      </c>
      <c r="C137" t="n">
        <v>3584886035467.932</v>
      </c>
      <c r="D137" t="n">
        <v>4090129002833.481</v>
      </c>
      <c r="E137" t="n">
        <v>5083746547520.637</v>
      </c>
      <c r="F137" t="n">
        <v>5364563716079.864</v>
      </c>
      <c r="G137" t="n">
        <v>5222155246566.872</v>
      </c>
      <c r="H137" t="n">
        <v>5330565241731.634</v>
      </c>
      <c r="I137" t="n">
        <v>5467074190181.817</v>
      </c>
      <c r="J137" t="n">
        <v>5887059107264.128</v>
      </c>
      <c r="K137" t="n">
        <v>6091456277081.547</v>
      </c>
      <c r="L137" t="n">
        <v>6409368862272.817</v>
      </c>
      <c r="M137" t="n">
        <v>6683165716470.878</v>
      </c>
      <c r="N137" t="n">
        <v>6898943183566.902</v>
      </c>
      <c r="O137" t="n">
        <v>6905650077363.994</v>
      </c>
      <c r="P137" t="n">
        <v>7019796757826.188</v>
      </c>
      <c r="Q137" t="n">
        <v>7093831391265.175</v>
      </c>
      <c r="R137" t="n">
        <v>7131120611383.905</v>
      </c>
      <c r="S137" t="n">
        <v>7148258012237.734</v>
      </c>
      <c r="T137" t="n">
        <v>7198564054599.943</v>
      </c>
      <c r="U137" t="n">
        <v>7160018940244.811</v>
      </c>
      <c r="V137" t="n">
        <v>7156631207654.808</v>
      </c>
      <c r="W137" t="n">
        <v>6787128270428.333</v>
      </c>
      <c r="X137" t="n">
        <v>6687523147103.594</v>
      </c>
      <c r="Y137" t="n">
        <v>6659240429318.056</v>
      </c>
      <c r="Z137" t="n">
        <v>6628039088874.748</v>
      </c>
      <c r="AA137" t="n">
        <v>6585810006749.342</v>
      </c>
      <c r="AB137" t="n">
        <v>6595842867846.117</v>
      </c>
      <c r="AC137" t="n">
        <v>6535033493236.385</v>
      </c>
      <c r="AD137" t="n">
        <v>6525768019079.884</v>
      </c>
      <c r="AE137" t="n">
        <v>6557261000590.96</v>
      </c>
      <c r="AF137" t="n">
        <v>6647532078376.291</v>
      </c>
      <c r="AG137" t="n">
        <v>6704717548982.918</v>
      </c>
    </row>
    <row r="138">
      <c r="A138" t="inlineStr">
        <is>
          <t>heavy or residual oil</t>
        </is>
      </c>
      <c r="B138" t="inlineStr">
        <is>
          <t>rubber and plastic products 22</t>
        </is>
      </c>
      <c r="C138" t="n">
        <v>340601858627.1432</v>
      </c>
      <c r="D138" t="n">
        <v>340601858627.1432</v>
      </c>
      <c r="E138" t="n">
        <v>340601858627.1432</v>
      </c>
      <c r="F138" t="n">
        <v>340601858627.1432</v>
      </c>
      <c r="G138" t="n">
        <v>340601858627.1432</v>
      </c>
      <c r="H138" t="n">
        <v>340601858627.1432</v>
      </c>
      <c r="I138" t="n">
        <v>340601858627.1432</v>
      </c>
      <c r="J138" t="n">
        <v>340601858627.1432</v>
      </c>
      <c r="K138" t="n">
        <v>340601858627.1432</v>
      </c>
      <c r="L138" t="n">
        <v>340601858627.1432</v>
      </c>
      <c r="M138" t="n">
        <v>340601858627.1432</v>
      </c>
      <c r="N138" t="n">
        <v>340601858627.1432</v>
      </c>
      <c r="O138" t="n">
        <v>340601858627.1432</v>
      </c>
      <c r="P138" t="n">
        <v>340601858627.1432</v>
      </c>
      <c r="Q138" t="n">
        <v>340601858627.1432</v>
      </c>
      <c r="R138" t="n">
        <v>340601858627.1432</v>
      </c>
      <c r="S138" t="n">
        <v>340601858627.1432</v>
      </c>
      <c r="T138" t="n">
        <v>340601858627.1432</v>
      </c>
      <c r="U138" t="n">
        <v>340601858627.1432</v>
      </c>
      <c r="V138" t="n">
        <v>340601858627.1432</v>
      </c>
      <c r="W138" t="n">
        <v>340601858627.1432</v>
      </c>
      <c r="X138" t="n">
        <v>340601858627.1432</v>
      </c>
      <c r="Y138" t="n">
        <v>340601858627.1432</v>
      </c>
      <c r="Z138" t="n">
        <v>340601858627.1432</v>
      </c>
      <c r="AA138" t="n">
        <v>340601858627.1432</v>
      </c>
      <c r="AB138" t="n">
        <v>340601858627.1432</v>
      </c>
      <c r="AC138" t="n">
        <v>340601858627.1432</v>
      </c>
      <c r="AD138" t="n">
        <v>340601858627.1432</v>
      </c>
      <c r="AE138" t="n">
        <v>340601858627.1432</v>
      </c>
      <c r="AF138" t="n">
        <v>340601858627.1432</v>
      </c>
      <c r="AG138" t="n">
        <v>340601858627.1432</v>
      </c>
    </row>
    <row r="139">
      <c r="A139" t="inlineStr">
        <is>
          <t>heavy or residual oil</t>
        </is>
      </c>
      <c r="B139" t="inlineStr">
        <is>
          <t>glass and glass products 231</t>
        </is>
      </c>
      <c r="C139" t="n">
        <v>513325532875.0053</v>
      </c>
      <c r="D139" t="n">
        <v>513325532875.0053</v>
      </c>
      <c r="E139" t="n">
        <v>513325532875.0053</v>
      </c>
      <c r="F139" t="n">
        <v>513325532875.0053</v>
      </c>
      <c r="G139" t="n">
        <v>513325532875.0053</v>
      </c>
      <c r="H139" t="n">
        <v>513325532875.0053</v>
      </c>
      <c r="I139" t="n">
        <v>513325532875.0053</v>
      </c>
      <c r="J139" t="n">
        <v>513325532875.0053</v>
      </c>
      <c r="K139" t="n">
        <v>513325532875.0053</v>
      </c>
      <c r="L139" t="n">
        <v>513325532875.0053</v>
      </c>
      <c r="M139" t="n">
        <v>513325532875.0053</v>
      </c>
      <c r="N139" t="n">
        <v>513325532875.0053</v>
      </c>
      <c r="O139" t="n">
        <v>513325532875.0053</v>
      </c>
      <c r="P139" t="n">
        <v>513325532875.0053</v>
      </c>
      <c r="Q139" t="n">
        <v>513325532875.0053</v>
      </c>
      <c r="R139" t="n">
        <v>513325532875.0053</v>
      </c>
      <c r="S139" t="n">
        <v>513325532875.0053</v>
      </c>
      <c r="T139" t="n">
        <v>513325532875.0053</v>
      </c>
      <c r="U139" t="n">
        <v>513325532875.0053</v>
      </c>
      <c r="V139" t="n">
        <v>513325532875.0053</v>
      </c>
      <c r="W139" t="n">
        <v>513325532875.0053</v>
      </c>
      <c r="X139" t="n">
        <v>513325532875.0053</v>
      </c>
      <c r="Y139" t="n">
        <v>513325532875.0053</v>
      </c>
      <c r="Z139" t="n">
        <v>513325532875.0053</v>
      </c>
      <c r="AA139" t="n">
        <v>513325532875.0053</v>
      </c>
      <c r="AB139" t="n">
        <v>513325532875.0053</v>
      </c>
      <c r="AC139" t="n">
        <v>513325532875.0053</v>
      </c>
      <c r="AD139" t="n">
        <v>513325532875.0053</v>
      </c>
      <c r="AE139" t="n">
        <v>513325532875.0053</v>
      </c>
      <c r="AF139" t="n">
        <v>513325532875.0053</v>
      </c>
      <c r="AG139" t="n">
        <v>513325532875.0053</v>
      </c>
    </row>
    <row r="140">
      <c r="A140" t="inlineStr">
        <is>
          <t>heavy or residual oil</t>
        </is>
      </c>
      <c r="B140" t="inlineStr">
        <is>
          <t>cement and other nonmetallic minerals 239</t>
        </is>
      </c>
      <c r="C140" t="n">
        <v>1641635129425.598</v>
      </c>
      <c r="D140" t="n">
        <v>1431595999945.61</v>
      </c>
      <c r="E140" t="n">
        <v>1832293152786.228</v>
      </c>
      <c r="F140" t="n">
        <v>2217395333936.131</v>
      </c>
      <c r="G140" t="n">
        <v>2368846331470.203</v>
      </c>
      <c r="H140" t="n">
        <v>2521697207145.795</v>
      </c>
      <c r="I140" t="n">
        <v>2662573845560.95</v>
      </c>
      <c r="J140" t="n">
        <v>2794644539888.276</v>
      </c>
      <c r="K140" t="n">
        <v>2827317462866.715</v>
      </c>
      <c r="L140" t="n">
        <v>2865560993557.154</v>
      </c>
      <c r="M140" t="n">
        <v>2908244630999.878</v>
      </c>
      <c r="N140" t="n">
        <v>2958024008663.819</v>
      </c>
      <c r="O140" t="n">
        <v>2905436042678.089</v>
      </c>
      <c r="P140" t="n">
        <v>2852286037862.956</v>
      </c>
      <c r="Q140" t="n">
        <v>2720345415379.005</v>
      </c>
      <c r="R140" t="n">
        <v>2787260955495.145</v>
      </c>
      <c r="S140" t="n">
        <v>2841686788453.023</v>
      </c>
      <c r="T140" t="n">
        <v>2880936770104.401</v>
      </c>
      <c r="U140" t="n">
        <v>2917253310522.599</v>
      </c>
      <c r="V140" t="n">
        <v>2946754728677.977</v>
      </c>
      <c r="W140" t="n">
        <v>2993603475302.886</v>
      </c>
      <c r="X140" t="n">
        <v>3043286904909.521</v>
      </c>
      <c r="Y140" t="n">
        <v>3083445382182.999</v>
      </c>
      <c r="Z140" t="n">
        <v>3127614809416.881</v>
      </c>
      <c r="AA140" t="n">
        <v>3173010685667.783</v>
      </c>
      <c r="AB140" t="n">
        <v>3216714825042.181</v>
      </c>
      <c r="AC140" t="n">
        <v>3258564637735.855</v>
      </c>
      <c r="AD140" t="n">
        <v>3298775705785.512</v>
      </c>
      <c r="AE140" t="n">
        <v>3342092038367.621</v>
      </c>
      <c r="AF140" t="n">
        <v>3387599118015.483</v>
      </c>
      <c r="AG140" t="n">
        <v>3435847742781.913</v>
      </c>
    </row>
    <row r="141">
      <c r="A141" t="inlineStr">
        <is>
          <t>heavy or residual oil</t>
        </is>
      </c>
      <c r="B141" t="inlineStr">
        <is>
          <t>iron and steel 241</t>
        </is>
      </c>
      <c r="C141" t="n">
        <v>1550219932642.609</v>
      </c>
      <c r="D141" t="n">
        <v>1550219932642.609</v>
      </c>
      <c r="E141" t="n">
        <v>1550219932642.609</v>
      </c>
      <c r="F141" t="n">
        <v>1550219932642.609</v>
      </c>
      <c r="G141" t="n">
        <v>1550219932642.609</v>
      </c>
      <c r="H141" t="n">
        <v>1550219932642.609</v>
      </c>
      <c r="I141" t="n">
        <v>1550219932642.609</v>
      </c>
      <c r="J141" t="n">
        <v>1550219932642.609</v>
      </c>
      <c r="K141" t="n">
        <v>1550219932642.609</v>
      </c>
      <c r="L141" t="n">
        <v>1550219932642.609</v>
      </c>
      <c r="M141" t="n">
        <v>1550219932642.609</v>
      </c>
      <c r="N141" t="n">
        <v>1550219932642.609</v>
      </c>
      <c r="O141" t="n">
        <v>1550219932642.609</v>
      </c>
      <c r="P141" t="n">
        <v>1550219932642.609</v>
      </c>
      <c r="Q141" t="n">
        <v>1550219932642.609</v>
      </c>
      <c r="R141" t="n">
        <v>1550219932642.609</v>
      </c>
      <c r="S141" t="n">
        <v>1550219932642.609</v>
      </c>
      <c r="T141" t="n">
        <v>1550219932642.609</v>
      </c>
      <c r="U141" t="n">
        <v>1550219932642.609</v>
      </c>
      <c r="V141" t="n">
        <v>1550219932642.609</v>
      </c>
      <c r="W141" t="n">
        <v>1550219932642.609</v>
      </c>
      <c r="X141" t="n">
        <v>1550219932642.609</v>
      </c>
      <c r="Y141" t="n">
        <v>1550219932642.609</v>
      </c>
      <c r="Z141" t="n">
        <v>1550219932642.609</v>
      </c>
      <c r="AA141" t="n">
        <v>1550219932642.609</v>
      </c>
      <c r="AB141" t="n">
        <v>1550219932642.609</v>
      </c>
      <c r="AC141" t="n">
        <v>1550219932642.609</v>
      </c>
      <c r="AD141" t="n">
        <v>1550219932642.609</v>
      </c>
      <c r="AE141" t="n">
        <v>1550219932642.609</v>
      </c>
      <c r="AF141" t="n">
        <v>1550219932642.609</v>
      </c>
      <c r="AG141" t="n">
        <v>1550219932642.609</v>
      </c>
    </row>
    <row r="142">
      <c r="A142" t="inlineStr">
        <is>
          <t>heavy or residual oil</t>
        </is>
      </c>
      <c r="B142" t="inlineStr">
        <is>
          <t>other metals 242</t>
        </is>
      </c>
      <c r="C142" t="n">
        <v>291195452360.1651</v>
      </c>
      <c r="D142" t="n">
        <v>291195452360.1651</v>
      </c>
      <c r="E142" t="n">
        <v>291195452360.1651</v>
      </c>
      <c r="F142" t="n">
        <v>291195452360.1651</v>
      </c>
      <c r="G142" t="n">
        <v>291195452360.1651</v>
      </c>
      <c r="H142" t="n">
        <v>291195452360.1651</v>
      </c>
      <c r="I142" t="n">
        <v>291195452360.1651</v>
      </c>
      <c r="J142" t="n">
        <v>291195452360.1651</v>
      </c>
      <c r="K142" t="n">
        <v>291195452360.1651</v>
      </c>
      <c r="L142" t="n">
        <v>291195452360.1651</v>
      </c>
      <c r="M142" t="n">
        <v>291195452360.1651</v>
      </c>
      <c r="N142" t="n">
        <v>291195452360.1651</v>
      </c>
      <c r="O142" t="n">
        <v>291195452360.1651</v>
      </c>
      <c r="P142" t="n">
        <v>291195452360.1651</v>
      </c>
      <c r="Q142" t="n">
        <v>291195452360.1651</v>
      </c>
      <c r="R142" t="n">
        <v>291195452360.1651</v>
      </c>
      <c r="S142" t="n">
        <v>291195452360.1651</v>
      </c>
      <c r="T142" t="n">
        <v>291195452360.1651</v>
      </c>
      <c r="U142" t="n">
        <v>291195452360.1651</v>
      </c>
      <c r="V142" t="n">
        <v>291195452360.1651</v>
      </c>
      <c r="W142" t="n">
        <v>291195452360.1651</v>
      </c>
      <c r="X142" t="n">
        <v>291195452360.1651</v>
      </c>
      <c r="Y142" t="n">
        <v>291195452360.1651</v>
      </c>
      <c r="Z142" t="n">
        <v>291195452360.1651</v>
      </c>
      <c r="AA142" t="n">
        <v>291195452360.1651</v>
      </c>
      <c r="AB142" t="n">
        <v>291195452360.1651</v>
      </c>
      <c r="AC142" t="n">
        <v>291195452360.1651</v>
      </c>
      <c r="AD142" t="n">
        <v>291195452360.1651</v>
      </c>
      <c r="AE142" t="n">
        <v>291195452360.1651</v>
      </c>
      <c r="AF142" t="n">
        <v>291195452360.1651</v>
      </c>
      <c r="AG142" t="n">
        <v>291195452360.1651</v>
      </c>
    </row>
    <row r="143">
      <c r="A143" t="inlineStr">
        <is>
          <t>heavy or residual oil</t>
        </is>
      </c>
      <c r="B143" t="inlineStr">
        <is>
          <t>metal products except machinery and vehicles 25</t>
        </is>
      </c>
      <c r="C143" t="n">
        <v>210257924702.5855</v>
      </c>
      <c r="D143" t="n">
        <v>210257924702.5855</v>
      </c>
      <c r="E143" t="n">
        <v>210257924702.5855</v>
      </c>
      <c r="F143" t="n">
        <v>210257924702.5855</v>
      </c>
      <c r="G143" t="n">
        <v>210257924702.5855</v>
      </c>
      <c r="H143" t="n">
        <v>210257924702.5855</v>
      </c>
      <c r="I143" t="n">
        <v>210257924702.5855</v>
      </c>
      <c r="J143" t="n">
        <v>210257924702.5855</v>
      </c>
      <c r="K143" t="n">
        <v>210257924702.5855</v>
      </c>
      <c r="L143" t="n">
        <v>210257924702.5855</v>
      </c>
      <c r="M143" t="n">
        <v>210257924702.5855</v>
      </c>
      <c r="N143" t="n">
        <v>210257924702.5855</v>
      </c>
      <c r="O143" t="n">
        <v>210257924702.5855</v>
      </c>
      <c r="P143" t="n">
        <v>210257924702.5855</v>
      </c>
      <c r="Q143" t="n">
        <v>210257924702.5855</v>
      </c>
      <c r="R143" t="n">
        <v>210257924702.5855</v>
      </c>
      <c r="S143" t="n">
        <v>210257924702.5855</v>
      </c>
      <c r="T143" t="n">
        <v>210257924702.5855</v>
      </c>
      <c r="U143" t="n">
        <v>210257924702.5855</v>
      </c>
      <c r="V143" t="n">
        <v>210257924702.5855</v>
      </c>
      <c r="W143" t="n">
        <v>210257924702.5855</v>
      </c>
      <c r="X143" t="n">
        <v>210257924702.5855</v>
      </c>
      <c r="Y143" t="n">
        <v>210257924702.5855</v>
      </c>
      <c r="Z143" t="n">
        <v>210257924702.5855</v>
      </c>
      <c r="AA143" t="n">
        <v>210257924702.5855</v>
      </c>
      <c r="AB143" t="n">
        <v>210257924702.5855</v>
      </c>
      <c r="AC143" t="n">
        <v>210257924702.5855</v>
      </c>
      <c r="AD143" t="n">
        <v>210257924702.5855</v>
      </c>
      <c r="AE143" t="n">
        <v>210257924702.5855</v>
      </c>
      <c r="AF143" t="n">
        <v>210257924702.5855</v>
      </c>
      <c r="AG143" t="n">
        <v>210257924702.5855</v>
      </c>
    </row>
    <row r="144">
      <c r="A144" t="inlineStr">
        <is>
          <t>heavy or residual oil</t>
        </is>
      </c>
      <c r="B144" t="inlineStr">
        <is>
          <t>computers and electronics 26</t>
        </is>
      </c>
      <c r="C144" t="n">
        <v>11212040261.44968</v>
      </c>
      <c r="D144" t="n">
        <v>11212040261.44968</v>
      </c>
      <c r="E144" t="n">
        <v>11212040261.44968</v>
      </c>
      <c r="F144" t="n">
        <v>11212040261.44968</v>
      </c>
      <c r="G144" t="n">
        <v>11212040261.44968</v>
      </c>
      <c r="H144" t="n">
        <v>11212040261.44968</v>
      </c>
      <c r="I144" t="n">
        <v>11212040261.44968</v>
      </c>
      <c r="J144" t="n">
        <v>11212040261.44968</v>
      </c>
      <c r="K144" t="n">
        <v>11212040261.44968</v>
      </c>
      <c r="L144" t="n">
        <v>11212040261.44968</v>
      </c>
      <c r="M144" t="n">
        <v>11212040261.44968</v>
      </c>
      <c r="N144" t="n">
        <v>11212040261.44968</v>
      </c>
      <c r="O144" t="n">
        <v>11212040261.44968</v>
      </c>
      <c r="P144" t="n">
        <v>11212040261.44968</v>
      </c>
      <c r="Q144" t="n">
        <v>11212040261.44968</v>
      </c>
      <c r="R144" t="n">
        <v>11212040261.44968</v>
      </c>
      <c r="S144" t="n">
        <v>11212040261.44968</v>
      </c>
      <c r="T144" t="n">
        <v>11212040261.44968</v>
      </c>
      <c r="U144" t="n">
        <v>11212040261.44968</v>
      </c>
      <c r="V144" t="n">
        <v>11212040261.44968</v>
      </c>
      <c r="W144" t="n">
        <v>11212040261.44968</v>
      </c>
      <c r="X144" t="n">
        <v>11212040261.44968</v>
      </c>
      <c r="Y144" t="n">
        <v>11212040261.44968</v>
      </c>
      <c r="Z144" t="n">
        <v>11212040261.44968</v>
      </c>
      <c r="AA144" t="n">
        <v>11212040261.44968</v>
      </c>
      <c r="AB144" t="n">
        <v>11212040261.44968</v>
      </c>
      <c r="AC144" t="n">
        <v>11212040261.44968</v>
      </c>
      <c r="AD144" t="n">
        <v>11212040261.44968</v>
      </c>
      <c r="AE144" t="n">
        <v>11212040261.44968</v>
      </c>
      <c r="AF144" t="n">
        <v>11212040261.44968</v>
      </c>
      <c r="AG144" t="n">
        <v>11212040261.44968</v>
      </c>
    </row>
    <row r="145">
      <c r="A145" t="inlineStr">
        <is>
          <t>heavy or residual oil</t>
        </is>
      </c>
      <c r="B145" t="inlineStr">
        <is>
          <t>appliances and electrical equipment 27</t>
        </is>
      </c>
      <c r="C145" t="n">
        <v>36993662044.15845</v>
      </c>
      <c r="D145" t="n">
        <v>36993662044.15845</v>
      </c>
      <c r="E145" t="n">
        <v>36993662044.15845</v>
      </c>
      <c r="F145" t="n">
        <v>36993662044.15845</v>
      </c>
      <c r="G145" t="n">
        <v>36993662044.15845</v>
      </c>
      <c r="H145" t="n">
        <v>36993662044.15845</v>
      </c>
      <c r="I145" t="n">
        <v>36993662044.15845</v>
      </c>
      <c r="J145" t="n">
        <v>36993662044.15845</v>
      </c>
      <c r="K145" t="n">
        <v>36993662044.15845</v>
      </c>
      <c r="L145" t="n">
        <v>36993662044.15845</v>
      </c>
      <c r="M145" t="n">
        <v>36993662044.15845</v>
      </c>
      <c r="N145" t="n">
        <v>36993662044.15845</v>
      </c>
      <c r="O145" t="n">
        <v>36993662044.15845</v>
      </c>
      <c r="P145" t="n">
        <v>36993662044.15845</v>
      </c>
      <c r="Q145" t="n">
        <v>36993662044.15845</v>
      </c>
      <c r="R145" t="n">
        <v>36993662044.15845</v>
      </c>
      <c r="S145" t="n">
        <v>36993662044.15845</v>
      </c>
      <c r="T145" t="n">
        <v>36993662044.15845</v>
      </c>
      <c r="U145" t="n">
        <v>36993662044.15845</v>
      </c>
      <c r="V145" t="n">
        <v>36993662044.15845</v>
      </c>
      <c r="W145" t="n">
        <v>36993662044.15845</v>
      </c>
      <c r="X145" t="n">
        <v>36993662044.15845</v>
      </c>
      <c r="Y145" t="n">
        <v>36993662044.15845</v>
      </c>
      <c r="Z145" t="n">
        <v>36993662044.15845</v>
      </c>
      <c r="AA145" t="n">
        <v>36993662044.15845</v>
      </c>
      <c r="AB145" t="n">
        <v>36993662044.15845</v>
      </c>
      <c r="AC145" t="n">
        <v>36993662044.15845</v>
      </c>
      <c r="AD145" t="n">
        <v>36993662044.15845</v>
      </c>
      <c r="AE145" t="n">
        <v>36993662044.15845</v>
      </c>
      <c r="AF145" t="n">
        <v>36993662044.15845</v>
      </c>
      <c r="AG145" t="n">
        <v>36993662044.15845</v>
      </c>
    </row>
    <row r="146">
      <c r="A146" t="inlineStr">
        <is>
          <t>heavy or residual oil</t>
        </is>
      </c>
      <c r="B146" t="inlineStr">
        <is>
          <t>other machinery 28</t>
        </is>
      </c>
      <c r="C146" t="n">
        <v>251512184198.1205</v>
      </c>
      <c r="D146" t="n">
        <v>251512184198.1205</v>
      </c>
      <c r="E146" t="n">
        <v>251512184198.1205</v>
      </c>
      <c r="F146" t="n">
        <v>251512184198.1205</v>
      </c>
      <c r="G146" t="n">
        <v>251512184198.1205</v>
      </c>
      <c r="H146" t="n">
        <v>251512184198.1205</v>
      </c>
      <c r="I146" t="n">
        <v>251512184198.1205</v>
      </c>
      <c r="J146" t="n">
        <v>251512184198.1205</v>
      </c>
      <c r="K146" t="n">
        <v>251512184198.1205</v>
      </c>
      <c r="L146" t="n">
        <v>251512184198.1205</v>
      </c>
      <c r="M146" t="n">
        <v>251512184198.1205</v>
      </c>
      <c r="N146" t="n">
        <v>251512184198.1205</v>
      </c>
      <c r="O146" t="n">
        <v>251512184198.1205</v>
      </c>
      <c r="P146" t="n">
        <v>251512184198.1205</v>
      </c>
      <c r="Q146" t="n">
        <v>251512184198.1205</v>
      </c>
      <c r="R146" t="n">
        <v>251512184198.1205</v>
      </c>
      <c r="S146" t="n">
        <v>251512184198.1205</v>
      </c>
      <c r="T146" t="n">
        <v>251512184198.1205</v>
      </c>
      <c r="U146" t="n">
        <v>251512184198.1205</v>
      </c>
      <c r="V146" t="n">
        <v>251512184198.1205</v>
      </c>
      <c r="W146" t="n">
        <v>251512184198.1205</v>
      </c>
      <c r="X146" t="n">
        <v>251512184198.1205</v>
      </c>
      <c r="Y146" t="n">
        <v>251512184198.1205</v>
      </c>
      <c r="Z146" t="n">
        <v>251512184198.1205</v>
      </c>
      <c r="AA146" t="n">
        <v>251512184198.1205</v>
      </c>
      <c r="AB146" t="n">
        <v>251512184198.1205</v>
      </c>
      <c r="AC146" t="n">
        <v>251512184198.1205</v>
      </c>
      <c r="AD146" t="n">
        <v>251512184198.1205</v>
      </c>
      <c r="AE146" t="n">
        <v>251512184198.1205</v>
      </c>
      <c r="AF146" t="n">
        <v>251512184198.1205</v>
      </c>
      <c r="AG146" t="n">
        <v>251512184198.1205</v>
      </c>
    </row>
    <row r="147">
      <c r="A147" t="inlineStr">
        <is>
          <t>heavy or residual oil</t>
        </is>
      </c>
      <c r="B147" t="inlineStr">
        <is>
          <t>road vehicles 29</t>
        </is>
      </c>
      <c r="C147" t="n">
        <v>135340677774.4768</v>
      </c>
      <c r="D147" t="n">
        <v>263041394642.8954</v>
      </c>
      <c r="E147" t="n">
        <v>220400783648.9667</v>
      </c>
      <c r="F147" t="n">
        <v>149490546985.2314</v>
      </c>
      <c r="G147" t="n">
        <v>109044261753.7075</v>
      </c>
      <c r="H147" t="n">
        <v>93991617453.72183</v>
      </c>
      <c r="I147" t="n">
        <v>85824466442.20569</v>
      </c>
      <c r="J147" t="n">
        <v>88923736800.4483</v>
      </c>
      <c r="K147" t="n">
        <v>89982108903.52068</v>
      </c>
      <c r="L147" t="n">
        <v>92583173764.57256</v>
      </c>
      <c r="M147" t="n">
        <v>91587977693.89084</v>
      </c>
      <c r="N147" t="n">
        <v>91790869951.76089</v>
      </c>
      <c r="O147" t="n">
        <v>92009122316.40726</v>
      </c>
      <c r="P147" t="n">
        <v>94726038830.26343</v>
      </c>
      <c r="Q147" t="n">
        <v>96500955575.43723</v>
      </c>
      <c r="R147" t="n">
        <v>97411627668.71712</v>
      </c>
      <c r="S147" t="n">
        <v>98859382817.58203</v>
      </c>
      <c r="T147" t="n">
        <v>100666928942.1224</v>
      </c>
      <c r="U147" t="n">
        <v>100178442834.5302</v>
      </c>
      <c r="V147" t="n">
        <v>102027730266.1859</v>
      </c>
      <c r="W147" t="n">
        <v>94901161403.56616</v>
      </c>
      <c r="X147" t="n">
        <v>94034660464.80121</v>
      </c>
      <c r="Y147" t="n">
        <v>93408454077.80789</v>
      </c>
      <c r="Z147" t="n">
        <v>92835357212.54961</v>
      </c>
      <c r="AA147" t="n">
        <v>93257543198.2373</v>
      </c>
      <c r="AB147" t="n">
        <v>94312357310.4745</v>
      </c>
      <c r="AC147" t="n">
        <v>93914730139.57605</v>
      </c>
      <c r="AD147" t="n">
        <v>94600033886.53918</v>
      </c>
      <c r="AE147" t="n">
        <v>96482471379.14709</v>
      </c>
      <c r="AF147" t="n">
        <v>98542721633.2502</v>
      </c>
      <c r="AG147" t="n">
        <v>99909424015.28421</v>
      </c>
    </row>
    <row r="148">
      <c r="A148" t="inlineStr">
        <is>
          <t>heavy or residual oil</t>
        </is>
      </c>
      <c r="B148" t="inlineStr">
        <is>
          <t>nonroad vehicles 30</t>
        </is>
      </c>
      <c r="C148" t="n">
        <v>30893042309.11391</v>
      </c>
      <c r="D148" t="n">
        <v>60042177025.98032</v>
      </c>
      <c r="E148" t="n">
        <v>50308974701.42149</v>
      </c>
      <c r="F148" t="n">
        <v>34122910190.55516</v>
      </c>
      <c r="G148" t="n">
        <v>24890587569.96019</v>
      </c>
      <c r="H148" t="n">
        <v>21454651051.31511</v>
      </c>
      <c r="I148" t="n">
        <v>19590406347.56003</v>
      </c>
      <c r="J148" t="n">
        <v>20297849903.17838</v>
      </c>
      <c r="K148" t="n">
        <v>20539435320.78271</v>
      </c>
      <c r="L148" t="n">
        <v>21133157829.95414</v>
      </c>
      <c r="M148" t="n">
        <v>20905993057.15269</v>
      </c>
      <c r="N148" t="n">
        <v>20952305512.57733</v>
      </c>
      <c r="O148" t="n">
        <v>21002124086.31256</v>
      </c>
      <c r="P148" t="n">
        <v>21622291047.14862</v>
      </c>
      <c r="Q148" t="n">
        <v>22027435893.51313</v>
      </c>
      <c r="R148" t="n">
        <v>22235307111.31731</v>
      </c>
      <c r="S148" t="n">
        <v>22565773618.52403</v>
      </c>
      <c r="T148" t="n">
        <v>22978366490.22629</v>
      </c>
      <c r="U148" t="n">
        <v>22866864004.51829</v>
      </c>
      <c r="V148" t="n">
        <v>23288984802.25102</v>
      </c>
      <c r="W148" t="n">
        <v>21662264757.60496</v>
      </c>
      <c r="X148" t="n">
        <v>21464476106.01598</v>
      </c>
      <c r="Y148" t="n">
        <v>21321537406.98081</v>
      </c>
      <c r="Z148" t="n">
        <v>21190721557.69751</v>
      </c>
      <c r="AA148" t="n">
        <v>21287090289.7937</v>
      </c>
      <c r="AB148" t="n">
        <v>21527863555.69898</v>
      </c>
      <c r="AC148" t="n">
        <v>21437100651.18413</v>
      </c>
      <c r="AD148" t="n">
        <v>21593528991.85496</v>
      </c>
      <c r="AE148" t="n">
        <v>22023216666.3936</v>
      </c>
      <c r="AF148" t="n">
        <v>22493492117.30739</v>
      </c>
      <c r="AG148" t="n">
        <v>22805457412.63788</v>
      </c>
    </row>
    <row r="149">
      <c r="A149" t="inlineStr">
        <is>
          <t>heavy or residual oil</t>
        </is>
      </c>
      <c r="B149" t="inlineStr">
        <is>
          <t>other manufacturing 31T33</t>
        </is>
      </c>
      <c r="C149" t="n">
        <v>80491438554.6338</v>
      </c>
      <c r="D149" t="n">
        <v>80491438554.6338</v>
      </c>
      <c r="E149" t="n">
        <v>80491438554.6338</v>
      </c>
      <c r="F149" t="n">
        <v>80491438554.6338</v>
      </c>
      <c r="G149" t="n">
        <v>80491438554.6338</v>
      </c>
      <c r="H149" t="n">
        <v>80491438554.6338</v>
      </c>
      <c r="I149" t="n">
        <v>80491438554.6338</v>
      </c>
      <c r="J149" t="n">
        <v>80491438554.6338</v>
      </c>
      <c r="K149" t="n">
        <v>80491438554.6338</v>
      </c>
      <c r="L149" t="n">
        <v>80491438554.6338</v>
      </c>
      <c r="M149" t="n">
        <v>80491438554.6338</v>
      </c>
      <c r="N149" t="n">
        <v>80491438554.6338</v>
      </c>
      <c r="O149" t="n">
        <v>80491438554.6338</v>
      </c>
      <c r="P149" t="n">
        <v>80491438554.6338</v>
      </c>
      <c r="Q149" t="n">
        <v>80491438554.6338</v>
      </c>
      <c r="R149" t="n">
        <v>80491438554.6338</v>
      </c>
      <c r="S149" t="n">
        <v>80491438554.6338</v>
      </c>
      <c r="T149" t="n">
        <v>80491438554.6338</v>
      </c>
      <c r="U149" t="n">
        <v>80491438554.6338</v>
      </c>
      <c r="V149" t="n">
        <v>80491438554.6338</v>
      </c>
      <c r="W149" t="n">
        <v>80491438554.6338</v>
      </c>
      <c r="X149" t="n">
        <v>80491438554.6338</v>
      </c>
      <c r="Y149" t="n">
        <v>80491438554.6338</v>
      </c>
      <c r="Z149" t="n">
        <v>80491438554.6338</v>
      </c>
      <c r="AA149" t="n">
        <v>80491438554.6338</v>
      </c>
      <c r="AB149" t="n">
        <v>80491438554.6338</v>
      </c>
      <c r="AC149" t="n">
        <v>80491438554.6338</v>
      </c>
      <c r="AD149" t="n">
        <v>80491438554.6338</v>
      </c>
      <c r="AE149" t="n">
        <v>80491438554.6338</v>
      </c>
      <c r="AF149" t="n">
        <v>80491438554.6338</v>
      </c>
      <c r="AG149" t="n">
        <v>80491438554.6338</v>
      </c>
    </row>
    <row r="150">
      <c r="A150" t="inlineStr">
        <is>
          <t>heavy or residual oil</t>
        </is>
      </c>
      <c r="B150" t="inlineStr">
        <is>
          <t>energy pipelines and gas processing 352T353</t>
        </is>
      </c>
      <c r="C150" t="n">
        <v>0</v>
      </c>
      <c r="D150" t="n">
        <v>0</v>
      </c>
      <c r="E150" t="n">
        <v>0</v>
      </c>
      <c r="F150" t="n">
        <v>0</v>
      </c>
      <c r="G150" t="n">
        <v>0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t="n">
        <v>0</v>
      </c>
      <c r="S150" t="n">
        <v>0</v>
      </c>
      <c r="T150" t="n">
        <v>0</v>
      </c>
      <c r="U150" t="n">
        <v>0</v>
      </c>
      <c r="V150" t="n">
        <v>0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0</v>
      </c>
      <c r="AG150" t="n">
        <v>0</v>
      </c>
    </row>
    <row r="151">
      <c r="A151" t="inlineStr">
        <is>
          <t>heavy or residual oil</t>
        </is>
      </c>
      <c r="B151" t="inlineStr">
        <is>
          <t>water and waste 36T39</t>
        </is>
      </c>
      <c r="C151" t="n">
        <v>128551600118.9417</v>
      </c>
      <c r="D151" t="n">
        <v>128551600118.9417</v>
      </c>
      <c r="E151" t="n">
        <v>128551600118.9417</v>
      </c>
      <c r="F151" t="n">
        <v>128551600118.9417</v>
      </c>
      <c r="G151" t="n">
        <v>128551600118.9417</v>
      </c>
      <c r="H151" t="n">
        <v>128551600118.9417</v>
      </c>
      <c r="I151" t="n">
        <v>128551600118.9417</v>
      </c>
      <c r="J151" t="n">
        <v>128551600118.9417</v>
      </c>
      <c r="K151" t="n">
        <v>128551600118.9417</v>
      </c>
      <c r="L151" t="n">
        <v>128551600118.9417</v>
      </c>
      <c r="M151" t="n">
        <v>128551600118.9417</v>
      </c>
      <c r="N151" t="n">
        <v>128551600118.9417</v>
      </c>
      <c r="O151" t="n">
        <v>128551600118.9417</v>
      </c>
      <c r="P151" t="n">
        <v>128551600118.9417</v>
      </c>
      <c r="Q151" t="n">
        <v>128551600118.9417</v>
      </c>
      <c r="R151" t="n">
        <v>128551600118.9417</v>
      </c>
      <c r="S151" t="n">
        <v>128551600118.9417</v>
      </c>
      <c r="T151" t="n">
        <v>128551600118.9417</v>
      </c>
      <c r="U151" t="n">
        <v>128551600118.9417</v>
      </c>
      <c r="V151" t="n">
        <v>128551600118.9417</v>
      </c>
      <c r="W151" t="n">
        <v>128551600118.9417</v>
      </c>
      <c r="X151" t="n">
        <v>128551600118.9417</v>
      </c>
      <c r="Y151" t="n">
        <v>128551600118.9417</v>
      </c>
      <c r="Z151" t="n">
        <v>128551600118.9417</v>
      </c>
      <c r="AA151" t="n">
        <v>128551600118.9417</v>
      </c>
      <c r="AB151" t="n">
        <v>128551600118.9417</v>
      </c>
      <c r="AC151" t="n">
        <v>128551600118.9417</v>
      </c>
      <c r="AD151" t="n">
        <v>128551600118.9417</v>
      </c>
      <c r="AE151" t="n">
        <v>128551600118.9417</v>
      </c>
      <c r="AF151" t="n">
        <v>128551600118.9417</v>
      </c>
      <c r="AG151" t="n">
        <v>128551600118.9417</v>
      </c>
    </row>
    <row r="152">
      <c r="A152" t="inlineStr">
        <is>
          <t>heavy or residual oil</t>
        </is>
      </c>
      <c r="B152" t="inlineStr">
        <is>
          <t>construction 41T43</t>
        </is>
      </c>
      <c r="C152" t="n">
        <v>724396989318.5842</v>
      </c>
      <c r="D152" t="n">
        <v>747387980200.2905</v>
      </c>
      <c r="E152" t="n">
        <v>734488763182.4749</v>
      </c>
      <c r="F152" t="n">
        <v>737368743282.687</v>
      </c>
      <c r="G152" t="n">
        <v>743558249740.7283</v>
      </c>
      <c r="H152" t="n">
        <v>749053852400.9114</v>
      </c>
      <c r="I152" t="n">
        <v>752805268947.5186</v>
      </c>
      <c r="J152" t="n">
        <v>756453527096.1865</v>
      </c>
      <c r="K152" t="n">
        <v>761197921857.0009</v>
      </c>
      <c r="L152" t="n">
        <v>767071755338.7219</v>
      </c>
      <c r="M152" t="n">
        <v>774504730421.6294</v>
      </c>
      <c r="N152" t="n">
        <v>783062468780.7982</v>
      </c>
      <c r="O152" t="n">
        <v>791835348159.9196</v>
      </c>
      <c r="P152" t="n">
        <v>800816382499.7936</v>
      </c>
      <c r="Q152" t="n">
        <v>811922197744.3088</v>
      </c>
      <c r="R152" t="n">
        <v>821550545803.3243</v>
      </c>
      <c r="S152" t="n">
        <v>830797197549.2526</v>
      </c>
      <c r="T152" t="n">
        <v>840625297160.7816</v>
      </c>
      <c r="U152" t="n">
        <v>851806537404.6359</v>
      </c>
      <c r="V152" t="n">
        <v>858988182166.3424</v>
      </c>
      <c r="W152" t="n">
        <v>869465014567.1804</v>
      </c>
      <c r="X152" t="n">
        <v>880427121634.3159</v>
      </c>
      <c r="Y152" t="n">
        <v>892121843253.3118</v>
      </c>
      <c r="Z152" t="n">
        <v>904959290702.6067</v>
      </c>
      <c r="AA152" t="n">
        <v>918957954062.0195</v>
      </c>
      <c r="AB152" t="n">
        <v>933560124986.6549</v>
      </c>
      <c r="AC152" t="n">
        <v>948938085823.599</v>
      </c>
      <c r="AD152" t="n">
        <v>965089840064.1865</v>
      </c>
      <c r="AE152" t="n">
        <v>981691205474.4761</v>
      </c>
      <c r="AF152" t="n">
        <v>998951019442.5355</v>
      </c>
      <c r="AG152" t="n">
        <v>1016749106776.312</v>
      </c>
    </row>
    <row r="153">
      <c r="A153" t="inlineStr">
        <is>
          <t>lpg propane or butane</t>
        </is>
      </c>
      <c r="B153" t="inlineStr">
        <is>
          <t>agriculture and forestry 01T03</t>
        </is>
      </c>
      <c r="C153" t="n">
        <v>283853494404.6477</v>
      </c>
      <c r="D153" t="n">
        <v>238108213957.4297</v>
      </c>
      <c r="E153" t="n">
        <v>424548252968.796</v>
      </c>
      <c r="F153" t="n">
        <v>429838153693.7116</v>
      </c>
      <c r="G153" t="n">
        <v>435343912494.9415</v>
      </c>
      <c r="H153" t="n">
        <v>441401438068.518</v>
      </c>
      <c r="I153" t="n">
        <v>446972434548.2859</v>
      </c>
      <c r="J153" t="n">
        <v>452313174143.2337</v>
      </c>
      <c r="K153" t="n">
        <v>457496532546.0113</v>
      </c>
      <c r="L153" t="n">
        <v>462811717578.6631</v>
      </c>
      <c r="M153" t="n">
        <v>468331534047.3975</v>
      </c>
      <c r="N153" t="n">
        <v>474298511052.2839</v>
      </c>
      <c r="O153" t="n">
        <v>483240268603.2695</v>
      </c>
      <c r="P153" t="n">
        <v>489160398530.8819</v>
      </c>
      <c r="Q153" t="n">
        <v>496392893460.9508</v>
      </c>
      <c r="R153" t="n">
        <v>503769753060.3005</v>
      </c>
      <c r="S153" t="n">
        <v>510935796381.5143</v>
      </c>
      <c r="T153" t="n">
        <v>519035396420.6102</v>
      </c>
      <c r="U153" t="n">
        <v>527186238496.3765</v>
      </c>
      <c r="V153" t="n">
        <v>535331910292.2885</v>
      </c>
      <c r="W153" t="n">
        <v>543164614016.9202</v>
      </c>
      <c r="X153" t="n">
        <v>550625066452.851</v>
      </c>
      <c r="Y153" t="n">
        <v>558313405508.2017</v>
      </c>
      <c r="Z153" t="n">
        <v>566034299161.9835</v>
      </c>
      <c r="AA153" t="n">
        <v>573925479770.7593</v>
      </c>
      <c r="AB153" t="n">
        <v>582006352497.9924</v>
      </c>
      <c r="AC153" t="n">
        <v>590153344553.8844</v>
      </c>
      <c r="AD153" t="n">
        <v>598411269460.908</v>
      </c>
      <c r="AE153" t="n">
        <v>606932032433.5984</v>
      </c>
      <c r="AF153" t="n">
        <v>615631810254.4388</v>
      </c>
      <c r="AG153" t="n">
        <v>624536622677.9998</v>
      </c>
    </row>
    <row r="154">
      <c r="A154" t="inlineStr">
        <is>
          <t>lpg propane or butane</t>
        </is>
      </c>
      <c r="B154" t="inlineStr">
        <is>
          <t>coal mining 05</t>
        </is>
      </c>
      <c r="C154" t="n">
        <v>16693683239.15589</v>
      </c>
      <c r="D154" t="n">
        <v>16693683239.15589</v>
      </c>
      <c r="E154" t="n">
        <v>16693683239.15589</v>
      </c>
      <c r="F154" t="n">
        <v>16693683239.15589</v>
      </c>
      <c r="G154" t="n">
        <v>16693683239.15589</v>
      </c>
      <c r="H154" t="n">
        <v>16693683239.15589</v>
      </c>
      <c r="I154" t="n">
        <v>16693683239.15589</v>
      </c>
      <c r="J154" t="n">
        <v>16693683239.15589</v>
      </c>
      <c r="K154" t="n">
        <v>16693683239.15589</v>
      </c>
      <c r="L154" t="n">
        <v>16693683239.15589</v>
      </c>
      <c r="M154" t="n">
        <v>16693683239.15589</v>
      </c>
      <c r="N154" t="n">
        <v>16693683239.15589</v>
      </c>
      <c r="O154" t="n">
        <v>16693683239.15589</v>
      </c>
      <c r="P154" t="n">
        <v>16693683239.15589</v>
      </c>
      <c r="Q154" t="n">
        <v>16693683239.15589</v>
      </c>
      <c r="R154" t="n">
        <v>16693683239.15589</v>
      </c>
      <c r="S154" t="n">
        <v>16693683239.15589</v>
      </c>
      <c r="T154" t="n">
        <v>16693683239.15589</v>
      </c>
      <c r="U154" t="n">
        <v>16693683239.15589</v>
      </c>
      <c r="V154" t="n">
        <v>16693683239.15589</v>
      </c>
      <c r="W154" t="n">
        <v>16693683239.15589</v>
      </c>
      <c r="X154" t="n">
        <v>16693683239.15589</v>
      </c>
      <c r="Y154" t="n">
        <v>16693683239.15589</v>
      </c>
      <c r="Z154" t="n">
        <v>16693683239.15589</v>
      </c>
      <c r="AA154" t="n">
        <v>16693683239.15589</v>
      </c>
      <c r="AB154" t="n">
        <v>16693683239.15589</v>
      </c>
      <c r="AC154" t="n">
        <v>16693683239.15589</v>
      </c>
      <c r="AD154" t="n">
        <v>16693683239.15589</v>
      </c>
      <c r="AE154" t="n">
        <v>16693683239.15589</v>
      </c>
      <c r="AF154" t="n">
        <v>16693683239.15589</v>
      </c>
      <c r="AG154" t="n">
        <v>16693683239.15589</v>
      </c>
    </row>
    <row r="155">
      <c r="A155" t="inlineStr">
        <is>
          <t>lpg propane or butane</t>
        </is>
      </c>
      <c r="B155" t="inlineStr">
        <is>
          <t>oil and gas extraction 06</t>
        </is>
      </c>
      <c r="C155" t="n">
        <v>1174253954042.164</v>
      </c>
      <c r="D155" t="n">
        <v>1174253954042.164</v>
      </c>
      <c r="E155" t="n">
        <v>1174253954042.164</v>
      </c>
      <c r="F155" t="n">
        <v>1174253954042.164</v>
      </c>
      <c r="G155" t="n">
        <v>1174253954042.164</v>
      </c>
      <c r="H155" t="n">
        <v>1174253954042.164</v>
      </c>
      <c r="I155" t="n">
        <v>1174253954042.164</v>
      </c>
      <c r="J155" t="n">
        <v>1174253954042.164</v>
      </c>
      <c r="K155" t="n">
        <v>1174253954042.164</v>
      </c>
      <c r="L155" t="n">
        <v>1174253954042.164</v>
      </c>
      <c r="M155" t="n">
        <v>1174253954042.164</v>
      </c>
      <c r="N155" t="n">
        <v>1174253954042.164</v>
      </c>
      <c r="O155" t="n">
        <v>1174253954042.164</v>
      </c>
      <c r="P155" t="n">
        <v>1174253954042.164</v>
      </c>
      <c r="Q155" t="n">
        <v>1174253954042.164</v>
      </c>
      <c r="R155" t="n">
        <v>1174253954042.164</v>
      </c>
      <c r="S155" t="n">
        <v>1174253954042.164</v>
      </c>
      <c r="T155" t="n">
        <v>1174253954042.164</v>
      </c>
      <c r="U155" t="n">
        <v>1174253954042.164</v>
      </c>
      <c r="V155" t="n">
        <v>1174253954042.164</v>
      </c>
      <c r="W155" t="n">
        <v>1174253954042.164</v>
      </c>
      <c r="X155" t="n">
        <v>1174253954042.164</v>
      </c>
      <c r="Y155" t="n">
        <v>1174253954042.164</v>
      </c>
      <c r="Z155" t="n">
        <v>1174253954042.164</v>
      </c>
      <c r="AA155" t="n">
        <v>1174253954042.164</v>
      </c>
      <c r="AB155" t="n">
        <v>1174253954042.164</v>
      </c>
      <c r="AC155" t="n">
        <v>1174253954042.164</v>
      </c>
      <c r="AD155" t="n">
        <v>1174253954042.164</v>
      </c>
      <c r="AE155" t="n">
        <v>1174253954042.164</v>
      </c>
      <c r="AF155" t="n">
        <v>1174253954042.164</v>
      </c>
      <c r="AG155" t="n">
        <v>1174253954042.164</v>
      </c>
    </row>
    <row r="156">
      <c r="A156" t="inlineStr">
        <is>
          <t>lpg propane or butane</t>
        </is>
      </c>
      <c r="B156" t="inlineStr">
        <is>
          <t>other mining and quarrying 07T08</t>
        </is>
      </c>
      <c r="C156" t="n">
        <v>53679076399.86964</v>
      </c>
      <c r="D156" t="n">
        <v>53679076399.86964</v>
      </c>
      <c r="E156" t="n">
        <v>53679076399.86964</v>
      </c>
      <c r="F156" t="n">
        <v>53679076399.86964</v>
      </c>
      <c r="G156" t="n">
        <v>53679076399.86964</v>
      </c>
      <c r="H156" t="n">
        <v>53679076399.86964</v>
      </c>
      <c r="I156" t="n">
        <v>53679076399.86964</v>
      </c>
      <c r="J156" t="n">
        <v>53679076399.86964</v>
      </c>
      <c r="K156" t="n">
        <v>53679076399.86964</v>
      </c>
      <c r="L156" t="n">
        <v>53679076399.86964</v>
      </c>
      <c r="M156" t="n">
        <v>53679076399.86964</v>
      </c>
      <c r="N156" t="n">
        <v>53679076399.86964</v>
      </c>
      <c r="O156" t="n">
        <v>53679076399.86964</v>
      </c>
      <c r="P156" t="n">
        <v>53679076399.86964</v>
      </c>
      <c r="Q156" t="n">
        <v>53679076399.86964</v>
      </c>
      <c r="R156" t="n">
        <v>53679076399.86964</v>
      </c>
      <c r="S156" t="n">
        <v>53679076399.86964</v>
      </c>
      <c r="T156" t="n">
        <v>53679076399.86964</v>
      </c>
      <c r="U156" t="n">
        <v>53679076399.86964</v>
      </c>
      <c r="V156" t="n">
        <v>53679076399.86964</v>
      </c>
      <c r="W156" t="n">
        <v>53679076399.86964</v>
      </c>
      <c r="X156" t="n">
        <v>53679076399.86964</v>
      </c>
      <c r="Y156" t="n">
        <v>53679076399.86964</v>
      </c>
      <c r="Z156" t="n">
        <v>53679076399.86964</v>
      </c>
      <c r="AA156" t="n">
        <v>53679076399.86964</v>
      </c>
      <c r="AB156" t="n">
        <v>53679076399.86964</v>
      </c>
      <c r="AC156" t="n">
        <v>53679076399.86964</v>
      </c>
      <c r="AD156" t="n">
        <v>53679076399.86964</v>
      </c>
      <c r="AE156" t="n">
        <v>53679076399.86964</v>
      </c>
      <c r="AF156" t="n">
        <v>53679076399.86964</v>
      </c>
      <c r="AG156" t="n">
        <v>53679076399.86964</v>
      </c>
    </row>
    <row r="157">
      <c r="A157" t="inlineStr">
        <is>
          <t>lpg propane or butane</t>
        </is>
      </c>
      <c r="B157" t="inlineStr">
        <is>
          <t>food beverage and tobacco 10T12</t>
        </is>
      </c>
      <c r="C157" t="n">
        <v>104996586905.1851</v>
      </c>
      <c r="D157" t="n">
        <v>128554068340.1873</v>
      </c>
      <c r="E157" t="n">
        <v>144673347780.0653</v>
      </c>
      <c r="F157" t="n">
        <v>108169319018.1468</v>
      </c>
      <c r="G157" t="n">
        <v>89035902370.10838</v>
      </c>
      <c r="H157" t="n">
        <v>81863078711.39713</v>
      </c>
      <c r="I157" t="n">
        <v>77303420328.82547</v>
      </c>
      <c r="J157" t="n">
        <v>77189686756.07703</v>
      </c>
      <c r="K157" t="n">
        <v>76068709466.04709</v>
      </c>
      <c r="L157" t="n">
        <v>76350065811.13644</v>
      </c>
      <c r="M157" t="n">
        <v>76780111280.92278</v>
      </c>
      <c r="N157" t="n">
        <v>75555350093.87692</v>
      </c>
      <c r="O157" t="n">
        <v>75007269279.77547</v>
      </c>
      <c r="P157" t="n">
        <v>75327795157.12361</v>
      </c>
      <c r="Q157" t="n">
        <v>75490150454.07672</v>
      </c>
      <c r="R157" t="n">
        <v>75202955990.43254</v>
      </c>
      <c r="S157" t="n">
        <v>75302774649.03151</v>
      </c>
      <c r="T157" t="n">
        <v>75326785557.67427</v>
      </c>
      <c r="U157" t="n">
        <v>74949458737.39427</v>
      </c>
      <c r="V157" t="n">
        <v>75240428225.06638</v>
      </c>
      <c r="W157" t="n">
        <v>73211923453.22134</v>
      </c>
      <c r="X157" t="n">
        <v>72636510294.60759</v>
      </c>
      <c r="Y157" t="n">
        <v>72379984243.22133</v>
      </c>
      <c r="Z157" t="n">
        <v>72095189407.25381</v>
      </c>
      <c r="AA157" t="n">
        <v>72108972634.51859</v>
      </c>
      <c r="AB157" t="n">
        <v>72540174022.515</v>
      </c>
      <c r="AC157" t="n">
        <v>72362557678.81332</v>
      </c>
      <c r="AD157" t="n">
        <v>72555274118.62672</v>
      </c>
      <c r="AE157" t="n">
        <v>73159687655.62558</v>
      </c>
      <c r="AF157" t="n">
        <v>73856135693.15033</v>
      </c>
      <c r="AG157" t="n">
        <v>74467572530.66626</v>
      </c>
    </row>
    <row r="158">
      <c r="A158" t="inlineStr">
        <is>
          <t>lpg propane or butane</t>
        </is>
      </c>
      <c r="B158" t="inlineStr">
        <is>
          <t>textiles apparel and leather 13T15</t>
        </is>
      </c>
      <c r="C158" t="n">
        <v>6710551185.777431</v>
      </c>
      <c r="D158" t="n">
        <v>6710551185.777431</v>
      </c>
      <c r="E158" t="n">
        <v>6710551185.777431</v>
      </c>
      <c r="F158" t="n">
        <v>6641123583.481022</v>
      </c>
      <c r="G158" t="n">
        <v>6521352602.961993</v>
      </c>
      <c r="H158" t="n">
        <v>6435285082.316674</v>
      </c>
      <c r="I158" t="n">
        <v>6383073525.888386</v>
      </c>
      <c r="J158" t="n">
        <v>6354169716.597495</v>
      </c>
      <c r="K158" t="n">
        <v>6279476478.22479</v>
      </c>
      <c r="L158" t="n">
        <v>6248848522.608032</v>
      </c>
      <c r="M158" t="n">
        <v>6215017975.781556</v>
      </c>
      <c r="N158" t="n">
        <v>6188660141.777758</v>
      </c>
      <c r="O158" t="n">
        <v>6137189925.907273</v>
      </c>
      <c r="P158" t="n">
        <v>6097915821.270627</v>
      </c>
      <c r="Q158" t="n">
        <v>6082131621.737012</v>
      </c>
      <c r="R158" t="n">
        <v>6070909843.80772</v>
      </c>
      <c r="S158" t="n">
        <v>6057565713.767222</v>
      </c>
      <c r="T158" t="n">
        <v>6044662151.829651</v>
      </c>
      <c r="U158" t="n">
        <v>6040582660.645843</v>
      </c>
      <c r="V158" t="n">
        <v>6051918816.832625</v>
      </c>
      <c r="W158" t="n">
        <v>6051063098.01733</v>
      </c>
      <c r="X158" t="n">
        <v>6067571693.181715</v>
      </c>
      <c r="Y158" t="n">
        <v>6106858506.513639</v>
      </c>
      <c r="Z158" t="n">
        <v>6142239514.163868</v>
      </c>
      <c r="AA158" t="n">
        <v>6188219573.674834</v>
      </c>
      <c r="AB158" t="n">
        <v>6249331453.028545</v>
      </c>
      <c r="AC158" t="n">
        <v>6275926516.010841</v>
      </c>
      <c r="AD158" t="n">
        <v>6297738873.337354</v>
      </c>
      <c r="AE158" t="n">
        <v>6338588856.188307</v>
      </c>
      <c r="AF158" t="n">
        <v>6383459022.978444</v>
      </c>
      <c r="AG158" t="n">
        <v>6424186155.108389</v>
      </c>
    </row>
    <row r="159">
      <c r="A159" t="inlineStr">
        <is>
          <t>lpg propane or butane</t>
        </is>
      </c>
      <c r="B159" t="inlineStr">
        <is>
          <t>wood products 16</t>
        </is>
      </c>
      <c r="C159" t="n">
        <v>54784357177.28011</v>
      </c>
      <c r="D159" t="n">
        <v>43256082786.66953</v>
      </c>
      <c r="E159" t="n">
        <v>55219250785.30354</v>
      </c>
      <c r="F159" t="n">
        <v>53140079823.6035</v>
      </c>
      <c r="G159" t="n">
        <v>51180533648.65185</v>
      </c>
      <c r="H159" t="n">
        <v>50753191621.53355</v>
      </c>
      <c r="I159" t="n">
        <v>49987159254.51753</v>
      </c>
      <c r="J159" t="n">
        <v>49252192929.56352</v>
      </c>
      <c r="K159" t="n">
        <v>47735022236.63976</v>
      </c>
      <c r="L159" t="n">
        <v>46695731073.81476</v>
      </c>
      <c r="M159" t="n">
        <v>45961841333.21544</v>
      </c>
      <c r="N159" t="n">
        <v>46005036375.99276</v>
      </c>
      <c r="O159" t="n">
        <v>46502069813.3514</v>
      </c>
      <c r="P159" t="n">
        <v>46220268049.60564</v>
      </c>
      <c r="Q159" t="n">
        <v>45383196605.60315</v>
      </c>
      <c r="R159" t="n">
        <v>45361091772.88188</v>
      </c>
      <c r="S159" t="n">
        <v>45476208846.72075</v>
      </c>
      <c r="T159" t="n">
        <v>45053359042.0896</v>
      </c>
      <c r="U159" t="n">
        <v>44964312349.09858</v>
      </c>
      <c r="V159" t="n">
        <v>44979771790.62334</v>
      </c>
      <c r="W159" t="n">
        <v>44805574245.86724</v>
      </c>
      <c r="X159" t="n">
        <v>45335369926.53735</v>
      </c>
      <c r="Y159" t="n">
        <v>45869363511.66959</v>
      </c>
      <c r="Z159" t="n">
        <v>46625900249.7731</v>
      </c>
      <c r="AA159" t="n">
        <v>47887014260.9292</v>
      </c>
      <c r="AB159" t="n">
        <v>49329366213.80833</v>
      </c>
      <c r="AC159" t="n">
        <v>50236826137.05779</v>
      </c>
      <c r="AD159" t="n">
        <v>50779734460.26366</v>
      </c>
      <c r="AE159" t="n">
        <v>51335964546.70731</v>
      </c>
      <c r="AF159" t="n">
        <v>51950686468.01814</v>
      </c>
      <c r="AG159" t="n">
        <v>52672609857.33704</v>
      </c>
    </row>
    <row r="160">
      <c r="A160" t="inlineStr">
        <is>
          <t>lpg propane or butane</t>
        </is>
      </c>
      <c r="B160" t="inlineStr">
        <is>
          <t>pulp paper and printing 17T18</t>
        </is>
      </c>
      <c r="C160" t="n">
        <v>504752392960.6041</v>
      </c>
      <c r="D160" t="n">
        <v>386981347783.7445</v>
      </c>
      <c r="E160" t="n">
        <v>432221205461.0786</v>
      </c>
      <c r="F160" t="n">
        <v>428605767852.617</v>
      </c>
      <c r="G160" t="n">
        <v>421370747877.9865</v>
      </c>
      <c r="H160" t="n">
        <v>413228025965.4494</v>
      </c>
      <c r="I160" t="n">
        <v>406344101508.2778</v>
      </c>
      <c r="J160" t="n">
        <v>402468925750.1565</v>
      </c>
      <c r="K160" t="n">
        <v>393817952923.7573</v>
      </c>
      <c r="L160" t="n">
        <v>387686301990.4672</v>
      </c>
      <c r="M160" t="n">
        <v>381608705605.6103</v>
      </c>
      <c r="N160" t="n">
        <v>375663396070.9125</v>
      </c>
      <c r="O160" t="n">
        <v>369081693529.9007</v>
      </c>
      <c r="P160" t="n">
        <v>364032687849.4143</v>
      </c>
      <c r="Q160" t="n">
        <v>360322093511.9218</v>
      </c>
      <c r="R160" t="n">
        <v>356462978689.9165</v>
      </c>
      <c r="S160" t="n">
        <v>352829407766.4852</v>
      </c>
      <c r="T160" t="n">
        <v>348854067030.4366</v>
      </c>
      <c r="U160" t="n">
        <v>344853685049.9062</v>
      </c>
      <c r="V160" t="n">
        <v>341413708851.0552</v>
      </c>
      <c r="W160" t="n">
        <v>336146930692.6959</v>
      </c>
      <c r="X160" t="n">
        <v>330922808999.0745</v>
      </c>
      <c r="Y160" t="n">
        <v>327393202414.8024</v>
      </c>
      <c r="Z160" t="n">
        <v>323557919949.6141</v>
      </c>
      <c r="AA160" t="n">
        <v>320452805633.8682</v>
      </c>
      <c r="AB160" t="n">
        <v>319029254059.6362</v>
      </c>
      <c r="AC160" t="n">
        <v>315003140041.6727</v>
      </c>
      <c r="AD160" t="n">
        <v>311949662499.0308</v>
      </c>
      <c r="AE160" t="n">
        <v>310133913226.7419</v>
      </c>
      <c r="AF160" t="n">
        <v>308902056696.4742</v>
      </c>
      <c r="AG160" t="n">
        <v>307236727589.3141</v>
      </c>
    </row>
    <row r="161">
      <c r="A161" t="inlineStr">
        <is>
          <t>lpg propane or butane</t>
        </is>
      </c>
      <c r="B161" t="inlineStr">
        <is>
          <t>refined petroleum and coke 19</t>
        </is>
      </c>
      <c r="C161" t="n">
        <v>1022591318973.552</v>
      </c>
      <c r="D161" t="n">
        <v>1104470822660.616</v>
      </c>
      <c r="E161" t="n">
        <v>1087818697822.295</v>
      </c>
      <c r="F161" t="n">
        <v>1099294077906.229</v>
      </c>
      <c r="G161" t="n">
        <v>1090013066003.363</v>
      </c>
      <c r="H161" t="n">
        <v>1108674046275.878</v>
      </c>
      <c r="I161" t="n">
        <v>1116554110351.988</v>
      </c>
      <c r="J161" t="n">
        <v>1122037701142.005</v>
      </c>
      <c r="K161" t="n">
        <v>1128885340711.39</v>
      </c>
      <c r="L161" t="n">
        <v>1137295594635.116</v>
      </c>
      <c r="M161" t="n">
        <v>1133012709838.959</v>
      </c>
      <c r="N161" t="n">
        <v>1137257297942.802</v>
      </c>
      <c r="O161" t="n">
        <v>1142364352044.986</v>
      </c>
      <c r="P161" t="n">
        <v>1139805093962.702</v>
      </c>
      <c r="Q161" t="n">
        <v>1148415869095.646</v>
      </c>
      <c r="R161" t="n">
        <v>1150252801990.657</v>
      </c>
      <c r="S161" t="n">
        <v>1164194633785.763</v>
      </c>
      <c r="T161" t="n">
        <v>1177470140842.76</v>
      </c>
      <c r="U161" t="n">
        <v>1176353016458.165</v>
      </c>
      <c r="V161" t="n">
        <v>1178403889022.345</v>
      </c>
      <c r="W161" t="n">
        <v>1179575988712.938</v>
      </c>
      <c r="X161" t="n">
        <v>1178944793638.852</v>
      </c>
      <c r="Y161" t="n">
        <v>1174205517853.178</v>
      </c>
      <c r="Z161" t="n">
        <v>1158727814734.869</v>
      </c>
      <c r="AA161" t="n">
        <v>1154258479067.527</v>
      </c>
      <c r="AB161" t="n">
        <v>1160516574297.637</v>
      </c>
      <c r="AC161" t="n">
        <v>1149003643288.233</v>
      </c>
      <c r="AD161" t="n">
        <v>1151984629086.535</v>
      </c>
      <c r="AE161" t="n">
        <v>1159794156748.247</v>
      </c>
      <c r="AF161" t="n">
        <v>1157112741751.387</v>
      </c>
      <c r="AG161" t="n">
        <v>1165302905910.272</v>
      </c>
    </row>
    <row r="162">
      <c r="A162" t="inlineStr">
        <is>
          <t>lpg propane or butane</t>
        </is>
      </c>
      <c r="B162" t="inlineStr">
        <is>
          <t>chemicals 20</t>
        </is>
      </c>
      <c r="C162" t="n">
        <v>596013805986.7307</v>
      </c>
      <c r="D162" t="n">
        <v>651086341428.9542</v>
      </c>
      <c r="E162" t="n">
        <v>704700769342.0819</v>
      </c>
      <c r="F162" t="n">
        <v>709492792021.3362</v>
      </c>
      <c r="G162" t="n">
        <v>726175364721.6356</v>
      </c>
      <c r="H162" t="n">
        <v>739496870347.5021</v>
      </c>
      <c r="I162" t="n">
        <v>747011157944.0172</v>
      </c>
      <c r="J162" t="n">
        <v>751735669329.6886</v>
      </c>
      <c r="K162" t="n">
        <v>758112783514.8339</v>
      </c>
      <c r="L162" t="n">
        <v>765362150593.6073</v>
      </c>
      <c r="M162" t="n">
        <v>774991377128.3221</v>
      </c>
      <c r="N162" t="n">
        <v>783706258260.2717</v>
      </c>
      <c r="O162" t="n">
        <v>789031706595.9325</v>
      </c>
      <c r="P162" t="n">
        <v>795559545375.207</v>
      </c>
      <c r="Q162" t="n">
        <v>803440080400.0747</v>
      </c>
      <c r="R162" t="n">
        <v>810885498577.0563</v>
      </c>
      <c r="S162" t="n">
        <v>814469383065.3514</v>
      </c>
      <c r="T162" t="n">
        <v>819731766700.5481</v>
      </c>
      <c r="U162" t="n">
        <v>824252225159.3855</v>
      </c>
      <c r="V162" t="n">
        <v>825342331330.6184</v>
      </c>
      <c r="W162" t="n">
        <v>823536412423.2052</v>
      </c>
      <c r="X162" t="n">
        <v>824204640576.0103</v>
      </c>
      <c r="Y162" t="n">
        <v>828941465050.5933</v>
      </c>
      <c r="Z162" t="n">
        <v>832217388382.5741</v>
      </c>
      <c r="AA162" t="n">
        <v>832393190130.703</v>
      </c>
      <c r="AB162" t="n">
        <v>834600023860.7527</v>
      </c>
      <c r="AC162" t="n">
        <v>836007568284.7383</v>
      </c>
      <c r="AD162" t="n">
        <v>837917837602.1746</v>
      </c>
      <c r="AE162" t="n">
        <v>839895115662.6138</v>
      </c>
      <c r="AF162" t="n">
        <v>846282634883.6531</v>
      </c>
      <c r="AG162" t="n">
        <v>851383534864.5315</v>
      </c>
    </row>
    <row r="163">
      <c r="A163" t="inlineStr">
        <is>
          <t>lpg propane or butane</t>
        </is>
      </c>
      <c r="B163" t="inlineStr">
        <is>
          <t>rubber and plastic products 22</t>
        </is>
      </c>
      <c r="C163" t="n">
        <v>56627577021.43248</v>
      </c>
      <c r="D163" t="n">
        <v>53201687405.7787</v>
      </c>
      <c r="E163" t="n">
        <v>94296062696.35591</v>
      </c>
      <c r="F163" t="n">
        <v>83547567633.53627</v>
      </c>
      <c r="G163" t="n">
        <v>77518129084.8644</v>
      </c>
      <c r="H163" t="n">
        <v>74582312517.33322</v>
      </c>
      <c r="I163" t="n">
        <v>72322058211.36642</v>
      </c>
      <c r="J163" t="n">
        <v>71409981693.53224</v>
      </c>
      <c r="K163" t="n">
        <v>69673594833.3544</v>
      </c>
      <c r="L163" t="n">
        <v>68635444585.07974</v>
      </c>
      <c r="M163" t="n">
        <v>67354700500.96426</v>
      </c>
      <c r="N163" t="n">
        <v>66356424229.92696</v>
      </c>
      <c r="O163" t="n">
        <v>65433723956.97507</v>
      </c>
      <c r="P163" t="n">
        <v>65041699638.56642</v>
      </c>
      <c r="Q163" t="n">
        <v>64778773331.25217</v>
      </c>
      <c r="R163" t="n">
        <v>64401963470.90257</v>
      </c>
      <c r="S163" t="n">
        <v>64008202129.75935</v>
      </c>
      <c r="T163" t="n">
        <v>63680013396.84619</v>
      </c>
      <c r="U163" t="n">
        <v>63228061794.09481</v>
      </c>
      <c r="V163" t="n">
        <v>63102577410.65355</v>
      </c>
      <c r="W163" t="n">
        <v>62171114478.37103</v>
      </c>
      <c r="X163" t="n">
        <v>61774902694.44152</v>
      </c>
      <c r="Y163" t="n">
        <v>61792753704.86556</v>
      </c>
      <c r="Z163" t="n">
        <v>61684546493.98067</v>
      </c>
      <c r="AA163" t="n">
        <v>61701017191.696</v>
      </c>
      <c r="AB163" t="n">
        <v>61983826205.66846</v>
      </c>
      <c r="AC163" t="n">
        <v>61675287542.44015</v>
      </c>
      <c r="AD163" t="n">
        <v>61485703918.26689</v>
      </c>
      <c r="AE163" t="n">
        <v>61589366953.60508</v>
      </c>
      <c r="AF163" t="n">
        <v>61777570265.06963</v>
      </c>
      <c r="AG163" t="n">
        <v>61920223257.14632</v>
      </c>
    </row>
    <row r="164">
      <c r="A164" t="inlineStr">
        <is>
          <t>lpg propane or butane</t>
        </is>
      </c>
      <c r="B164" t="inlineStr">
        <is>
          <t>glass and glass products 231</t>
        </is>
      </c>
      <c r="C164" t="n">
        <v>85344164788.50865</v>
      </c>
      <c r="D164" t="n">
        <v>85344164788.50865</v>
      </c>
      <c r="E164" t="n">
        <v>85344164788.50865</v>
      </c>
      <c r="F164" t="n">
        <v>85344164788.50865</v>
      </c>
      <c r="G164" t="n">
        <v>85344164788.50865</v>
      </c>
      <c r="H164" t="n">
        <v>85344164788.50865</v>
      </c>
      <c r="I164" t="n">
        <v>85344164788.50865</v>
      </c>
      <c r="J164" t="n">
        <v>85344164788.50865</v>
      </c>
      <c r="K164" t="n">
        <v>85344164788.50865</v>
      </c>
      <c r="L164" t="n">
        <v>85344164788.50865</v>
      </c>
      <c r="M164" t="n">
        <v>85344164788.50865</v>
      </c>
      <c r="N164" t="n">
        <v>85344164788.50865</v>
      </c>
      <c r="O164" t="n">
        <v>85344164788.50865</v>
      </c>
      <c r="P164" t="n">
        <v>85344164788.50865</v>
      </c>
      <c r="Q164" t="n">
        <v>85344164788.50865</v>
      </c>
      <c r="R164" t="n">
        <v>85344164788.50865</v>
      </c>
      <c r="S164" t="n">
        <v>85344164788.50865</v>
      </c>
      <c r="T164" t="n">
        <v>85344164788.50865</v>
      </c>
      <c r="U164" t="n">
        <v>85344164788.50865</v>
      </c>
      <c r="V164" t="n">
        <v>85344164788.50865</v>
      </c>
      <c r="W164" t="n">
        <v>85344164788.50865</v>
      </c>
      <c r="X164" t="n">
        <v>85344164788.50865</v>
      </c>
      <c r="Y164" t="n">
        <v>85344164788.50865</v>
      </c>
      <c r="Z164" t="n">
        <v>85344164788.50865</v>
      </c>
      <c r="AA164" t="n">
        <v>85344164788.50865</v>
      </c>
      <c r="AB164" t="n">
        <v>85344164788.50865</v>
      </c>
      <c r="AC164" t="n">
        <v>85344164788.50865</v>
      </c>
      <c r="AD164" t="n">
        <v>85344164788.50865</v>
      </c>
      <c r="AE164" t="n">
        <v>85344164788.50865</v>
      </c>
      <c r="AF164" t="n">
        <v>85344164788.50865</v>
      </c>
      <c r="AG164" t="n">
        <v>85344164788.50865</v>
      </c>
    </row>
    <row r="165">
      <c r="A165" t="inlineStr">
        <is>
          <t>lpg propane or butane</t>
        </is>
      </c>
      <c r="B165" t="inlineStr">
        <is>
          <t>cement and other nonmetallic minerals 239</t>
        </is>
      </c>
      <c r="C165" t="n">
        <v>272933976659.2484</v>
      </c>
      <c r="D165" t="n">
        <v>200688330639.2941</v>
      </c>
      <c r="E165" t="n">
        <v>216898847898.8725</v>
      </c>
      <c r="F165" t="n">
        <v>215718309582.0885</v>
      </c>
      <c r="G165" t="n">
        <v>209769172012.1789</v>
      </c>
      <c r="H165" t="n">
        <v>204685145190.6516</v>
      </c>
      <c r="I165" t="n">
        <v>200718137097.5926</v>
      </c>
      <c r="J165" t="n">
        <v>197852665737.6721</v>
      </c>
      <c r="K165" t="n">
        <v>193402821958.4864</v>
      </c>
      <c r="L165" t="n">
        <v>190453284810.8405</v>
      </c>
      <c r="M165" t="n">
        <v>187324185455.6779</v>
      </c>
      <c r="N165" t="n">
        <v>186004309180.9256</v>
      </c>
      <c r="O165" t="n">
        <v>184552908291.6425</v>
      </c>
      <c r="P165" t="n">
        <v>183068373038.5228</v>
      </c>
      <c r="Q165" t="n">
        <v>181951499001.5996</v>
      </c>
      <c r="R165" t="n">
        <v>181307332242.6436</v>
      </c>
      <c r="S165" t="n">
        <v>179949402091.5198</v>
      </c>
      <c r="T165" t="n">
        <v>177774254093.4546</v>
      </c>
      <c r="U165" t="n">
        <v>176038679009.5197</v>
      </c>
      <c r="V165" t="n">
        <v>174311930109.8383</v>
      </c>
      <c r="W165" t="n">
        <v>172285959094.8107</v>
      </c>
      <c r="X165" t="n">
        <v>170289505154.9913</v>
      </c>
      <c r="Y165" t="n">
        <v>168451343765.5533</v>
      </c>
      <c r="Z165" t="n">
        <v>166683791850.1429</v>
      </c>
      <c r="AA165" t="n">
        <v>166171439088.8079</v>
      </c>
      <c r="AB165" t="n">
        <v>166194155661.3946</v>
      </c>
      <c r="AC165" t="n">
        <v>164524993996.6783</v>
      </c>
      <c r="AD165" t="n">
        <v>162872037785.0174</v>
      </c>
      <c r="AE165" t="n">
        <v>161644330024.5182</v>
      </c>
      <c r="AF165" t="n">
        <v>161029390957.6801</v>
      </c>
      <c r="AG165" t="n">
        <v>160784717554.8511</v>
      </c>
    </row>
    <row r="166">
      <c r="A166" t="inlineStr">
        <is>
          <t>lpg propane or butane</t>
        </is>
      </c>
      <c r="B166" t="inlineStr">
        <is>
          <t>iron and steel 241</t>
        </is>
      </c>
      <c r="C166" t="n">
        <v>257735524373.5697</v>
      </c>
      <c r="D166" t="n">
        <v>157585864875.0404</v>
      </c>
      <c r="E166" t="n">
        <v>167046362614.4164</v>
      </c>
      <c r="F166" t="n">
        <v>163948248267.9992</v>
      </c>
      <c r="G166" t="n">
        <v>160822613474.3564</v>
      </c>
      <c r="H166" t="n">
        <v>160503032280.9496</v>
      </c>
      <c r="I166" t="n">
        <v>158248075636.4055</v>
      </c>
      <c r="J166" t="n">
        <v>154348428264.5439</v>
      </c>
      <c r="K166" t="n">
        <v>147526797408.5086</v>
      </c>
      <c r="L166" t="n">
        <v>142442050777.9963</v>
      </c>
      <c r="M166" t="n">
        <v>137659341055.7846</v>
      </c>
      <c r="N166" t="n">
        <v>135763182241.9437</v>
      </c>
      <c r="O166" t="n">
        <v>134237173443.2864</v>
      </c>
      <c r="P166" t="n">
        <v>132279781634.3686</v>
      </c>
      <c r="Q166" t="n">
        <v>130228476299.2936</v>
      </c>
      <c r="R166" t="n">
        <v>127630202075.6105</v>
      </c>
      <c r="S166" t="n">
        <v>124621873188.2667</v>
      </c>
      <c r="T166" t="n">
        <v>121914549192.4524</v>
      </c>
      <c r="U166" t="n">
        <v>119854299712.029</v>
      </c>
      <c r="V166" t="n">
        <v>118042078262.226</v>
      </c>
      <c r="W166" t="n">
        <v>114739968600.7493</v>
      </c>
      <c r="X166" t="n">
        <v>112454395458.6667</v>
      </c>
      <c r="Y166" t="n">
        <v>111852041670.0173</v>
      </c>
      <c r="Z166" t="n">
        <v>111220447406.1908</v>
      </c>
      <c r="AA166" t="n">
        <v>109776655943.6199</v>
      </c>
      <c r="AB166" t="n">
        <v>108643157523.5172</v>
      </c>
      <c r="AC166" t="n">
        <v>106405057152.8987</v>
      </c>
      <c r="AD166" t="n">
        <v>104123612077.8999</v>
      </c>
      <c r="AE166" t="n">
        <v>102452776925.7182</v>
      </c>
      <c r="AF166" t="n">
        <v>100981809021.5121</v>
      </c>
      <c r="AG166" t="n">
        <v>100295861874.4151</v>
      </c>
    </row>
    <row r="167">
      <c r="A167" t="inlineStr">
        <is>
          <t>lpg propane or butane</t>
        </is>
      </c>
      <c r="B167" t="inlineStr">
        <is>
          <t>other metals 242</t>
        </is>
      </c>
      <c r="C167" t="n">
        <v>48413396724.49465</v>
      </c>
      <c r="D167" t="n">
        <v>32291293783.94183</v>
      </c>
      <c r="E167" t="n">
        <v>34151999783.41915</v>
      </c>
      <c r="F167" t="n">
        <v>33793092118.81428</v>
      </c>
      <c r="G167" t="n">
        <v>33064574993.5054</v>
      </c>
      <c r="H167" t="n">
        <v>32714228765.77985</v>
      </c>
      <c r="I167" t="n">
        <v>32447906925.71268</v>
      </c>
      <c r="J167" t="n">
        <v>31823044339.76405</v>
      </c>
      <c r="K167" t="n">
        <v>30676545635.38305</v>
      </c>
      <c r="L167" t="n">
        <v>29788846937.23954</v>
      </c>
      <c r="M167" t="n">
        <v>28919371869.02485</v>
      </c>
      <c r="N167" t="n">
        <v>28596605698.67479</v>
      </c>
      <c r="O167" t="n">
        <v>28409538302.86182</v>
      </c>
      <c r="P167" t="n">
        <v>28176728372.8651</v>
      </c>
      <c r="Q167" t="n">
        <v>27923309841.23747</v>
      </c>
      <c r="R167" t="n">
        <v>27562322970.53334</v>
      </c>
      <c r="S167" t="n">
        <v>27153208593.94337</v>
      </c>
      <c r="T167" t="n">
        <v>26747579945.22568</v>
      </c>
      <c r="U167" t="n">
        <v>26390384567.99668</v>
      </c>
      <c r="V167" t="n">
        <v>26125897321.5465</v>
      </c>
      <c r="W167" t="n">
        <v>25697580865.09864</v>
      </c>
      <c r="X167" t="n">
        <v>25322284164.18195</v>
      </c>
      <c r="Y167" t="n">
        <v>25145429339.50359</v>
      </c>
      <c r="Z167" t="n">
        <v>24961113834.11612</v>
      </c>
      <c r="AA167" t="n">
        <v>24796734246.03333</v>
      </c>
      <c r="AB167" t="n">
        <v>24646236416.31914</v>
      </c>
      <c r="AC167" t="n">
        <v>24228071377.88532</v>
      </c>
      <c r="AD167" t="n">
        <v>23831432237.89091</v>
      </c>
      <c r="AE167" t="n">
        <v>23484265972.43482</v>
      </c>
      <c r="AF167" t="n">
        <v>23204735058.32528</v>
      </c>
      <c r="AG167" t="n">
        <v>22977245449.81786</v>
      </c>
    </row>
    <row r="168">
      <c r="A168" t="inlineStr">
        <is>
          <t>lpg propane or butane</t>
        </is>
      </c>
      <c r="B168" t="inlineStr">
        <is>
          <t>metal products except machinery and vehicles 25</t>
        </is>
      </c>
      <c r="C168" t="n">
        <v>34956934390.94277</v>
      </c>
      <c r="D168" t="n">
        <v>28908464917.43771</v>
      </c>
      <c r="E168" t="n">
        <v>49197335245.6713</v>
      </c>
      <c r="F168" t="n">
        <v>46857774181.65457</v>
      </c>
      <c r="G168" t="n">
        <v>45618596979.27048</v>
      </c>
      <c r="H168" t="n">
        <v>45175336568.56061</v>
      </c>
      <c r="I168" t="n">
        <v>44971683046.16521</v>
      </c>
      <c r="J168" t="n">
        <v>44800549086.91753</v>
      </c>
      <c r="K168" t="n">
        <v>43916988106.75986</v>
      </c>
      <c r="L168" t="n">
        <v>43415715774.58112</v>
      </c>
      <c r="M168" t="n">
        <v>42860039432.01443</v>
      </c>
      <c r="N168" t="n">
        <v>42730507686.06188</v>
      </c>
      <c r="O168" t="n">
        <v>42520354120.1105</v>
      </c>
      <c r="P168" t="n">
        <v>42407797934.33767</v>
      </c>
      <c r="Q168" t="n">
        <v>42471922992.00803</v>
      </c>
      <c r="R168" t="n">
        <v>42369232943.77554</v>
      </c>
      <c r="S168" t="n">
        <v>42175377850.13345</v>
      </c>
      <c r="T168" t="n">
        <v>41964508505.5762</v>
      </c>
      <c r="U168" t="n">
        <v>41754790210.39865</v>
      </c>
      <c r="V168" t="n">
        <v>41612974155.93999</v>
      </c>
      <c r="W168" t="n">
        <v>41179705627.66068</v>
      </c>
      <c r="X168" t="n">
        <v>41057046323.59286</v>
      </c>
      <c r="Y168" t="n">
        <v>41266334184.3385</v>
      </c>
      <c r="Z168" t="n">
        <v>41520870860.19566</v>
      </c>
      <c r="AA168" t="n">
        <v>41798704195.13708</v>
      </c>
      <c r="AB168" t="n">
        <v>42111925043.9916</v>
      </c>
      <c r="AC168" t="n">
        <v>42037445378.24583</v>
      </c>
      <c r="AD168" t="n">
        <v>41974766386.813</v>
      </c>
      <c r="AE168" t="n">
        <v>42176862607.10645</v>
      </c>
      <c r="AF168" t="n">
        <v>42456059790.47256</v>
      </c>
      <c r="AG168" t="n">
        <v>42704023877.64475</v>
      </c>
    </row>
    <row r="169">
      <c r="A169" t="inlineStr">
        <is>
          <t>lpg propane or butane</t>
        </is>
      </c>
      <c r="B169" t="inlineStr">
        <is>
          <t>computers and electronics 26</t>
        </is>
      </c>
      <c r="C169" t="n">
        <v>1864084582.602588</v>
      </c>
      <c r="D169" t="n">
        <v>2525121650.224219</v>
      </c>
      <c r="E169" t="n">
        <v>2539605753.180574</v>
      </c>
      <c r="F169" t="n">
        <v>1742097546.673307</v>
      </c>
      <c r="G169" t="n">
        <v>1370306457.659662</v>
      </c>
      <c r="H169" t="n">
        <v>1232524481.499302</v>
      </c>
      <c r="I169" t="n">
        <v>1146381706.810937</v>
      </c>
      <c r="J169" t="n">
        <v>1140847637.365964</v>
      </c>
      <c r="K169" t="n">
        <v>1116806103.032315</v>
      </c>
      <c r="L169" t="n">
        <v>1119775603.710105</v>
      </c>
      <c r="M169" t="n">
        <v>1118036473.068392</v>
      </c>
      <c r="N169" t="n">
        <v>1107743155.81509</v>
      </c>
      <c r="O169" t="n">
        <v>1104699677.192092</v>
      </c>
      <c r="P169" t="n">
        <v>1119579627.048241</v>
      </c>
      <c r="Q169" t="n">
        <v>1128970932.51349</v>
      </c>
      <c r="R169" t="n">
        <v>1130739913.905024</v>
      </c>
      <c r="S169" t="n">
        <v>1137400524.691046</v>
      </c>
      <c r="T169" t="n">
        <v>1146877488.829694</v>
      </c>
      <c r="U169" t="n">
        <v>1144668533.342981</v>
      </c>
      <c r="V169" t="n">
        <v>1155806756.60207</v>
      </c>
      <c r="W169" t="n">
        <v>1117102014.813144</v>
      </c>
      <c r="X169" t="n">
        <v>1113805453.746016</v>
      </c>
      <c r="Y169" t="n">
        <v>1117897602.188793</v>
      </c>
      <c r="Z169" t="n">
        <v>1124533553.659747</v>
      </c>
      <c r="AA169" t="n">
        <v>1132196111.352786</v>
      </c>
      <c r="AB169" t="n">
        <v>1146715256.493713</v>
      </c>
      <c r="AC169" t="n">
        <v>1150389494.439003</v>
      </c>
      <c r="AD169" t="n">
        <v>1160895660.517112</v>
      </c>
      <c r="AE169" t="n">
        <v>1178813897.561507</v>
      </c>
      <c r="AF169" t="n">
        <v>1197139662.233884</v>
      </c>
      <c r="AG169" t="n">
        <v>1214389502.054038</v>
      </c>
    </row>
    <row r="170">
      <c r="A170" t="inlineStr">
        <is>
          <t>lpg propane or butane</t>
        </is>
      </c>
      <c r="B170" t="inlineStr">
        <is>
          <t>appliances and electrical equipment 27</t>
        </is>
      </c>
      <c r="C170" t="n">
        <v>6150469804.111287</v>
      </c>
      <c r="D170" t="n">
        <v>5656866213.706391</v>
      </c>
      <c r="E170" t="n">
        <v>7412151277.954787</v>
      </c>
      <c r="F170" t="n">
        <v>6205736320.087868</v>
      </c>
      <c r="G170" t="n">
        <v>5410271829.102496</v>
      </c>
      <c r="H170" t="n">
        <v>5060056230.599919</v>
      </c>
      <c r="I170" t="n">
        <v>4825839213.606967</v>
      </c>
      <c r="J170" t="n">
        <v>4774213594.488769</v>
      </c>
      <c r="K170" t="n">
        <v>4652589701.204876</v>
      </c>
      <c r="L170" t="n">
        <v>4605255239.199982</v>
      </c>
      <c r="M170" t="n">
        <v>4536621951.000442</v>
      </c>
      <c r="N170" t="n">
        <v>4481731016.377996</v>
      </c>
      <c r="O170" t="n">
        <v>4426921364.287417</v>
      </c>
      <c r="P170" t="n">
        <v>4409591367.924541</v>
      </c>
      <c r="Q170" t="n">
        <v>4389797669.992366</v>
      </c>
      <c r="R170" t="n">
        <v>4357256628.786965</v>
      </c>
      <c r="S170" t="n">
        <v>4337193857.645857</v>
      </c>
      <c r="T170" t="n">
        <v>4333188590.817044</v>
      </c>
      <c r="U170" t="n">
        <v>4307175377.774207</v>
      </c>
      <c r="V170" t="n">
        <v>4318002771.587856</v>
      </c>
      <c r="W170" t="n">
        <v>4194069333.260618</v>
      </c>
      <c r="X170" t="n">
        <v>4164678690.87648</v>
      </c>
      <c r="Y170" t="n">
        <v>4170270368.49963</v>
      </c>
      <c r="Z170" t="n">
        <v>4187667633.164741</v>
      </c>
      <c r="AA170" t="n">
        <v>4203262667.899181</v>
      </c>
      <c r="AB170" t="n">
        <v>4229749561.903577</v>
      </c>
      <c r="AC170" t="n">
        <v>4220093757.68716</v>
      </c>
      <c r="AD170" t="n">
        <v>4221001879.767311</v>
      </c>
      <c r="AE170" t="n">
        <v>4249061170.336413</v>
      </c>
      <c r="AF170" t="n">
        <v>4285461730.382455</v>
      </c>
      <c r="AG170" t="n">
        <v>4328720854.410377</v>
      </c>
    </row>
    <row r="171">
      <c r="A171" t="inlineStr">
        <is>
          <t>lpg propane or butane</t>
        </is>
      </c>
      <c r="B171" t="inlineStr">
        <is>
          <t>other machinery 28</t>
        </is>
      </c>
      <c r="C171" t="n">
        <v>41815760019.38108</v>
      </c>
      <c r="D171" t="n">
        <v>40047129631.02446</v>
      </c>
      <c r="E171" t="n">
        <v>55788969192.06618</v>
      </c>
      <c r="F171" t="n">
        <v>45335120755.08745</v>
      </c>
      <c r="G171" t="n">
        <v>39882886416.47886</v>
      </c>
      <c r="H171" t="n">
        <v>38122668456.63504</v>
      </c>
      <c r="I171" t="n">
        <v>37005292365.50549</v>
      </c>
      <c r="J171" t="n">
        <v>36814453116.43416</v>
      </c>
      <c r="K171" t="n">
        <v>36071749104.75612</v>
      </c>
      <c r="L171" t="n">
        <v>35829454622.29539</v>
      </c>
      <c r="M171" t="n">
        <v>35333404905.04609</v>
      </c>
      <c r="N171" t="n">
        <v>35080984788.82767</v>
      </c>
      <c r="O171" t="n">
        <v>34698337443.58102</v>
      </c>
      <c r="P171" t="n">
        <v>34627292594.35703</v>
      </c>
      <c r="Q171" t="n">
        <v>34673560951.17744</v>
      </c>
      <c r="R171" t="n">
        <v>34573604286.54498</v>
      </c>
      <c r="S171" t="n">
        <v>34504331718.6088</v>
      </c>
      <c r="T171" t="n">
        <v>34454329755.8754</v>
      </c>
      <c r="U171" t="n">
        <v>34293134865.14484</v>
      </c>
      <c r="V171" t="n">
        <v>34323724440.17243</v>
      </c>
      <c r="W171" t="n">
        <v>33576778768.61223</v>
      </c>
      <c r="X171" t="n">
        <v>33485057304.3638</v>
      </c>
      <c r="Y171" t="n">
        <v>33641325253.11426</v>
      </c>
      <c r="Z171" t="n">
        <v>33863687478.69143</v>
      </c>
      <c r="AA171" t="n">
        <v>34035114340.05695</v>
      </c>
      <c r="AB171" t="n">
        <v>34225445535.1591</v>
      </c>
      <c r="AC171" t="n">
        <v>34185108413.04855</v>
      </c>
      <c r="AD171" t="n">
        <v>34225540056.82779</v>
      </c>
      <c r="AE171" t="n">
        <v>34448741162.21452</v>
      </c>
      <c r="AF171" t="n">
        <v>34734503797.06091</v>
      </c>
      <c r="AG171" t="n">
        <v>34986534011.39601</v>
      </c>
    </row>
    <row r="172">
      <c r="A172" t="inlineStr">
        <is>
          <t>lpg propane or butane</t>
        </is>
      </c>
      <c r="B172" t="inlineStr">
        <is>
          <t>road vehicles 29</t>
        </is>
      </c>
      <c r="C172" t="n">
        <v>22501388235.80777</v>
      </c>
      <c r="D172" t="n">
        <v>20559764691.93837</v>
      </c>
      <c r="E172" t="n">
        <v>56115646931.93851</v>
      </c>
      <c r="F172" t="n">
        <v>51091588648.88811</v>
      </c>
      <c r="G172" t="n">
        <v>47826065527.3514</v>
      </c>
      <c r="H172" t="n">
        <v>46443250533.95773</v>
      </c>
      <c r="I172" t="n">
        <v>45904603933.2149</v>
      </c>
      <c r="J172" t="n">
        <v>46143237339.46024</v>
      </c>
      <c r="K172" t="n">
        <v>45510074804.19967</v>
      </c>
      <c r="L172" t="n">
        <v>44753814445.22541</v>
      </c>
      <c r="M172" t="n">
        <v>43777560517.29631</v>
      </c>
      <c r="N172" t="n">
        <v>43317665115.06079</v>
      </c>
      <c r="O172" t="n">
        <v>43152068945.53506</v>
      </c>
      <c r="P172" t="n">
        <v>43240363547.451</v>
      </c>
      <c r="Q172" t="n">
        <v>43496440845.4964</v>
      </c>
      <c r="R172" t="n">
        <v>43591609113.91803</v>
      </c>
      <c r="S172" t="n">
        <v>43659669284.55619</v>
      </c>
      <c r="T172" t="n">
        <v>43687357234.69866</v>
      </c>
      <c r="U172" t="n">
        <v>43566760024.28319</v>
      </c>
      <c r="V172" t="n">
        <v>43781861088.95893</v>
      </c>
      <c r="W172" t="n">
        <v>43309861268.72919</v>
      </c>
      <c r="X172" t="n">
        <v>43237464285.65598</v>
      </c>
      <c r="Y172" t="n">
        <v>43358810472.03516</v>
      </c>
      <c r="Z172" t="n">
        <v>43397068647.47198</v>
      </c>
      <c r="AA172" t="n">
        <v>43638190586.75806</v>
      </c>
      <c r="AB172" t="n">
        <v>43901552280.06346</v>
      </c>
      <c r="AC172" t="n">
        <v>43695680532.10188</v>
      </c>
      <c r="AD172" t="n">
        <v>43574648432.41714</v>
      </c>
      <c r="AE172" t="n">
        <v>43583104612.65263</v>
      </c>
      <c r="AF172" t="n">
        <v>43650137961.40505</v>
      </c>
      <c r="AG172" t="n">
        <v>43582923408.79044</v>
      </c>
    </row>
    <row r="173">
      <c r="A173" t="inlineStr">
        <is>
          <t>lpg propane or butane</t>
        </is>
      </c>
      <c r="B173" t="inlineStr">
        <is>
          <t>nonroad vehicles 30</t>
        </is>
      </c>
      <c r="C173" t="n">
        <v>5136196672.082128</v>
      </c>
      <c r="D173" t="n">
        <v>4692999111.116161</v>
      </c>
      <c r="E173" t="n">
        <v>12809031869.63795</v>
      </c>
      <c r="F173" t="n">
        <v>11662233673.75216</v>
      </c>
      <c r="G173" t="n">
        <v>10916841042.25429</v>
      </c>
      <c r="H173" t="n">
        <v>10601197860.92064</v>
      </c>
      <c r="I173" t="n">
        <v>10478245674.63015</v>
      </c>
      <c r="J173" t="n">
        <v>10532716451.90666</v>
      </c>
      <c r="K173" t="n">
        <v>10388189933.25759</v>
      </c>
      <c r="L173" t="n">
        <v>10215564942.3777</v>
      </c>
      <c r="M173" t="n">
        <v>9992723928.161648</v>
      </c>
      <c r="N173" t="n">
        <v>9887747594.714409</v>
      </c>
      <c r="O173" t="n">
        <v>9849948393.797813</v>
      </c>
      <c r="P173" t="n">
        <v>9870102636.539234</v>
      </c>
      <c r="Q173" t="n">
        <v>9928555179.654932</v>
      </c>
      <c r="R173" t="n">
        <v>9950278414.614147</v>
      </c>
      <c r="S173" t="n">
        <v>9965813919.280333</v>
      </c>
      <c r="T173" t="n">
        <v>9972134007.440594</v>
      </c>
      <c r="U173" t="n">
        <v>9944606328.512203</v>
      </c>
      <c r="V173" t="n">
        <v>9993705582.343607</v>
      </c>
      <c r="W173" t="n">
        <v>9885966278.417931</v>
      </c>
      <c r="X173" t="n">
        <v>9869440847.203081</v>
      </c>
      <c r="Y173" t="n">
        <v>9897139488.376644</v>
      </c>
      <c r="Z173" t="n">
        <v>9905872350.158295</v>
      </c>
      <c r="AA173" t="n">
        <v>9960911163.281668</v>
      </c>
      <c r="AB173" t="n">
        <v>10021026452.10445</v>
      </c>
      <c r="AC173" t="n">
        <v>9974033894.326466</v>
      </c>
      <c r="AD173" t="n">
        <v>9946406946.997652</v>
      </c>
      <c r="AE173" t="n">
        <v>9948337165.894766</v>
      </c>
      <c r="AF173" t="n">
        <v>9963638286.837732</v>
      </c>
      <c r="AG173" t="n">
        <v>9948295804.061255</v>
      </c>
    </row>
    <row r="174">
      <c r="A174" t="inlineStr">
        <is>
          <t>lpg propane or butane</t>
        </is>
      </c>
      <c r="B174" t="inlineStr">
        <is>
          <t>other manufacturing 31T33</t>
        </is>
      </c>
      <c r="C174" t="n">
        <v>13382296722.30916</v>
      </c>
      <c r="D174" t="n">
        <v>13382296722.30916</v>
      </c>
      <c r="E174" t="n">
        <v>13382296722.30916</v>
      </c>
      <c r="F174" t="n">
        <v>13243843002.34973</v>
      </c>
      <c r="G174" t="n">
        <v>13004993650.68625</v>
      </c>
      <c r="H174" t="n">
        <v>12833356319.03602</v>
      </c>
      <c r="I174" t="n">
        <v>12729235134.18643</v>
      </c>
      <c r="J174" t="n">
        <v>12671594660.00966</v>
      </c>
      <c r="K174" t="n">
        <v>12522640117.91895</v>
      </c>
      <c r="L174" t="n">
        <v>12461561321.4514</v>
      </c>
      <c r="M174" t="n">
        <v>12394095862.44866</v>
      </c>
      <c r="N174" t="n">
        <v>12341532616.02804</v>
      </c>
      <c r="O174" t="n">
        <v>12238889825.28382</v>
      </c>
      <c r="P174" t="n">
        <v>12160568729.56451</v>
      </c>
      <c r="Q174" t="n">
        <v>12129091607.06961</v>
      </c>
      <c r="R174" t="n">
        <v>12106712944.29748</v>
      </c>
      <c r="S174" t="n">
        <v>12080101850.40083</v>
      </c>
      <c r="T174" t="n">
        <v>12054369345.00109</v>
      </c>
      <c r="U174" t="n">
        <v>12046233953.4384</v>
      </c>
      <c r="V174" t="n">
        <v>12068840711.30107</v>
      </c>
      <c r="W174" t="n">
        <v>12067134222.10516</v>
      </c>
      <c r="X174" t="n">
        <v>12100055946.84016</v>
      </c>
      <c r="Y174" t="n">
        <v>12178402386.45843</v>
      </c>
      <c r="Z174" t="n">
        <v>12248959801.13297</v>
      </c>
      <c r="AA174" t="n">
        <v>12340654027.53114</v>
      </c>
      <c r="AB174" t="n">
        <v>12462524389.61147</v>
      </c>
      <c r="AC174" t="n">
        <v>12515560722.14581</v>
      </c>
      <c r="AD174" t="n">
        <v>12559059300.70894</v>
      </c>
      <c r="AE174" t="n">
        <v>12640523039.89795</v>
      </c>
      <c r="AF174" t="n">
        <v>12730003899.12122</v>
      </c>
      <c r="AG174" t="n">
        <v>12811222647.28706</v>
      </c>
    </row>
    <row r="175">
      <c r="A175" t="inlineStr">
        <is>
          <t>lpg propane or butane</t>
        </is>
      </c>
      <c r="B175" t="inlineStr">
        <is>
          <t>energy pipelines and gas processing 352T353</t>
        </is>
      </c>
      <c r="C175" t="n">
        <v>0</v>
      </c>
      <c r="D175" t="n">
        <v>0</v>
      </c>
      <c r="E175" t="n">
        <v>0</v>
      </c>
      <c r="F175" t="n">
        <v>0</v>
      </c>
      <c r="G175" t="n">
        <v>0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t="n">
        <v>0</v>
      </c>
      <c r="S175" t="n">
        <v>0</v>
      </c>
      <c r="T175" t="n">
        <v>0</v>
      </c>
      <c r="U175" t="n">
        <v>0</v>
      </c>
      <c r="V175" t="n">
        <v>0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0</v>
      </c>
      <c r="AG175" t="n">
        <v>0</v>
      </c>
    </row>
    <row r="176">
      <c r="A176" t="inlineStr">
        <is>
          <t>lpg propane or butane</t>
        </is>
      </c>
      <c r="B176" t="inlineStr">
        <is>
          <t>water and waste 36T39</t>
        </is>
      </c>
      <c r="C176" t="n">
        <v>21372653884.81834</v>
      </c>
      <c r="D176" t="n">
        <v>21372653884.81834</v>
      </c>
      <c r="E176" t="n">
        <v>21372653884.81834</v>
      </c>
      <c r="F176" t="n">
        <v>21372653884.81834</v>
      </c>
      <c r="G176" t="n">
        <v>21372653884.81834</v>
      </c>
      <c r="H176" t="n">
        <v>21372653884.81834</v>
      </c>
      <c r="I176" t="n">
        <v>21372653884.81834</v>
      </c>
      <c r="J176" t="n">
        <v>21372653884.81834</v>
      </c>
      <c r="K176" t="n">
        <v>21372653884.81834</v>
      </c>
      <c r="L176" t="n">
        <v>21372653884.81834</v>
      </c>
      <c r="M176" t="n">
        <v>21372653884.81834</v>
      </c>
      <c r="N176" t="n">
        <v>21372653884.81834</v>
      </c>
      <c r="O176" t="n">
        <v>21372653884.81834</v>
      </c>
      <c r="P176" t="n">
        <v>21372653884.81834</v>
      </c>
      <c r="Q176" t="n">
        <v>21372653884.81834</v>
      </c>
      <c r="R176" t="n">
        <v>21372653884.81834</v>
      </c>
      <c r="S176" t="n">
        <v>21372653884.81834</v>
      </c>
      <c r="T176" t="n">
        <v>21372653884.81834</v>
      </c>
      <c r="U176" t="n">
        <v>21372653884.81834</v>
      </c>
      <c r="V176" t="n">
        <v>21372653884.81834</v>
      </c>
      <c r="W176" t="n">
        <v>21372653884.81834</v>
      </c>
      <c r="X176" t="n">
        <v>21372653884.81834</v>
      </c>
      <c r="Y176" t="n">
        <v>21372653884.81834</v>
      </c>
      <c r="Z176" t="n">
        <v>21372653884.81834</v>
      </c>
      <c r="AA176" t="n">
        <v>21372653884.81834</v>
      </c>
      <c r="AB176" t="n">
        <v>21372653884.81834</v>
      </c>
      <c r="AC176" t="n">
        <v>21372653884.81834</v>
      </c>
      <c r="AD176" t="n">
        <v>21372653884.81834</v>
      </c>
      <c r="AE176" t="n">
        <v>21372653884.81834</v>
      </c>
      <c r="AF176" t="n">
        <v>21372653884.81834</v>
      </c>
      <c r="AG176" t="n">
        <v>21372653884.81834</v>
      </c>
    </row>
    <row r="177">
      <c r="A177" t="inlineStr">
        <is>
          <t>lpg propane or butane</t>
        </is>
      </c>
      <c r="B177" t="inlineStr">
        <is>
          <t>construction 41T43</t>
        </is>
      </c>
      <c r="C177" t="n">
        <v>120436354845.7246</v>
      </c>
      <c r="D177" t="n">
        <v>93300941451.85722</v>
      </c>
      <c r="E177" t="n">
        <v>190309692393.2904</v>
      </c>
      <c r="F177" t="n">
        <v>194195183964.9619</v>
      </c>
      <c r="G177" t="n">
        <v>198996804430.7475</v>
      </c>
      <c r="H177" t="n">
        <v>204159691432.4619</v>
      </c>
      <c r="I177" t="n">
        <v>208468823518.5263</v>
      </c>
      <c r="J177" t="n">
        <v>211526744764.1378</v>
      </c>
      <c r="K177" t="n">
        <v>213778218751.383</v>
      </c>
      <c r="L177" t="n">
        <v>215958302616.3576</v>
      </c>
      <c r="M177" t="n">
        <v>218484678664.0321</v>
      </c>
      <c r="N177" t="n">
        <v>221655628521.9083</v>
      </c>
      <c r="O177" t="n">
        <v>224809265412.9343</v>
      </c>
      <c r="P177" t="n">
        <v>227667724594.8181</v>
      </c>
      <c r="Q177" t="n">
        <v>230755052592.8882</v>
      </c>
      <c r="R177" t="n">
        <v>234168755143.0417</v>
      </c>
      <c r="S177" t="n">
        <v>236653505839.0008</v>
      </c>
      <c r="T177" t="n">
        <v>238865239817.5342</v>
      </c>
      <c r="U177" t="n">
        <v>241877338031.363</v>
      </c>
      <c r="V177" t="n">
        <v>244790905723.5507</v>
      </c>
      <c r="W177" t="n">
        <v>248124566594.8631</v>
      </c>
      <c r="X177" t="n">
        <v>251852283861.3464</v>
      </c>
      <c r="Y177" t="n">
        <v>255673072694.6417</v>
      </c>
      <c r="Z177" t="n">
        <v>260199705701.186</v>
      </c>
      <c r="AA177" t="n">
        <v>265098342501.9845</v>
      </c>
      <c r="AB177" t="n">
        <v>269867849729.8847</v>
      </c>
      <c r="AC177" t="n">
        <v>274419744361.9355</v>
      </c>
      <c r="AD177" t="n">
        <v>278719239520.5215</v>
      </c>
      <c r="AE177" t="n">
        <v>283452008836.4091</v>
      </c>
      <c r="AF177" t="n">
        <v>288593572411.6786</v>
      </c>
      <c r="AG177" t="n">
        <v>294012291262.1866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31"/>
  <sheetViews>
    <sheetView workbookViewId="0">
      <selection activeCell="A35" sqref="A35"/>
    </sheetView>
  </sheetViews>
  <sheetFormatPr baseColWidth="10" defaultColWidth="8.83203125" defaultRowHeight="15"/>
  <cols>
    <col width="23.83203125" customWidth="1" style="163" min="1" max="1"/>
    <col width="28.33203125" customWidth="1" style="163" min="2" max="2"/>
    <col width="12" bestFit="1" customWidth="1" style="163" min="3" max="3"/>
  </cols>
  <sheetData>
    <row r="1">
      <c r="A1" s="166" t="inlineStr">
        <is>
          <t>Methodology - use non-energy factors from the SIT tool and apply to state energy consumption for the iron and steel sector (coal); chemicals sector (natural gas); refinery sector (crude oil); chemicals sector (LPG)</t>
        </is>
      </c>
    </row>
    <row r="2"/>
    <row r="3">
      <c r="A3" s="122" t="inlineStr">
        <is>
          <t>National Non-Energy Consumption %s</t>
        </is>
      </c>
      <c r="B3" s="121" t="n"/>
      <c r="C3" s="121" t="n"/>
    </row>
    <row r="4">
      <c r="A4" t="inlineStr">
        <is>
          <t>SIT National Data</t>
        </is>
      </c>
      <c r="B4" t="inlineStr">
        <is>
          <t>COAL</t>
        </is>
      </c>
      <c r="C4" s="119">
        <f>'SIT_Non-Energy Consump.'!AD77</f>
        <v/>
      </c>
    </row>
    <row r="5">
      <c r="B5" t="inlineStr">
        <is>
          <t>NATURAL GAS</t>
        </is>
      </c>
      <c r="C5" s="120">
        <f>'SIT_Non-Energy Consump.'!AD78</f>
        <v/>
      </c>
    </row>
    <row r="6">
      <c r="B6" t="inlineStr">
        <is>
          <t>CRUDE OIL</t>
        </is>
      </c>
      <c r="C6" s="120">
        <f>AVERAGE('SIT_Non-Energy Consump.'!AD83:AD84)</f>
        <v/>
      </c>
    </row>
    <row r="7">
      <c r="B7" s="12" t="inlineStr">
        <is>
          <t>LPG</t>
        </is>
      </c>
      <c r="C7" s="120">
        <f>'SIT_Non-Energy Consump.'!AD80</f>
        <v/>
      </c>
    </row>
    <row r="9" customFormat="1" s="15">
      <c r="A9" s="123" t="inlineStr">
        <is>
          <t>Total Energy Consumption</t>
        </is>
      </c>
      <c r="B9" s="123" t="n"/>
      <c r="C9" s="123" t="n"/>
    </row>
    <row r="10">
      <c r="B10" t="inlineStr">
        <is>
          <t>COAL</t>
        </is>
      </c>
      <c r="C10" s="118">
        <f>SUMIFS(BIFUBC!C:C,BIFUBC!$A:$A,$B10)</f>
        <v/>
      </c>
      <c r="D10" s="118">
        <f>SUMIFS(BIFUBC!D:D,BIFUBC!$A:$A,$B10)</f>
        <v/>
      </c>
      <c r="E10" s="118">
        <f>SUMIFS(BIFUBC!E:E,BIFUBC!$A:$A,$B10)</f>
        <v/>
      </c>
      <c r="F10" s="118">
        <f>SUMIFS(BIFUBC!F:F,BIFUBC!$A:$A,$B10)</f>
        <v/>
      </c>
      <c r="G10" s="118">
        <f>SUMIFS(BIFUBC!G:G,BIFUBC!$A:$A,$B10)</f>
        <v/>
      </c>
      <c r="H10" s="118">
        <f>SUMIFS(BIFUBC!H:H,BIFUBC!$A:$A,$B10)</f>
        <v/>
      </c>
      <c r="I10" s="118">
        <f>SUMIFS(BIFUBC!I:I,BIFUBC!$A:$A,$B10)</f>
        <v/>
      </c>
      <c r="J10" s="118">
        <f>SUMIFS(BIFUBC!J:J,BIFUBC!$A:$A,$B10)</f>
        <v/>
      </c>
      <c r="K10" s="118">
        <f>SUMIFS(BIFUBC!K:K,BIFUBC!$A:$A,$B10)</f>
        <v/>
      </c>
      <c r="L10" s="118">
        <f>SUMIFS(BIFUBC!L:L,BIFUBC!$A:$A,$B10)</f>
        <v/>
      </c>
      <c r="M10" s="118">
        <f>SUMIFS(BIFUBC!M:M,BIFUBC!$A:$A,$B10)</f>
        <v/>
      </c>
      <c r="N10" s="118">
        <f>SUMIFS(BIFUBC!N:N,BIFUBC!$A:$A,$B10)</f>
        <v/>
      </c>
      <c r="O10" s="118">
        <f>SUMIFS(BIFUBC!O:O,BIFUBC!$A:$A,$B10)</f>
        <v/>
      </c>
      <c r="P10" s="118">
        <f>SUMIFS(BIFUBC!P:P,BIFUBC!$A:$A,$B10)</f>
        <v/>
      </c>
      <c r="Q10" s="118">
        <f>SUMIFS(BIFUBC!Q:Q,BIFUBC!$A:$A,$B10)</f>
        <v/>
      </c>
      <c r="R10" s="118">
        <f>SUMIFS(BIFUBC!R:R,BIFUBC!$A:$A,$B10)</f>
        <v/>
      </c>
      <c r="S10" s="118">
        <f>SUMIFS(BIFUBC!S:S,BIFUBC!$A:$A,$B10)</f>
        <v/>
      </c>
      <c r="T10" s="118">
        <f>SUMIFS(BIFUBC!T:T,BIFUBC!$A:$A,$B10)</f>
        <v/>
      </c>
      <c r="U10" s="118">
        <f>SUMIFS(BIFUBC!U:U,BIFUBC!$A:$A,$B10)</f>
        <v/>
      </c>
      <c r="V10" s="118">
        <f>SUMIFS(BIFUBC!V:V,BIFUBC!$A:$A,$B10)</f>
        <v/>
      </c>
      <c r="W10" s="118">
        <f>SUMIFS(BIFUBC!W:W,BIFUBC!$A:$A,$B10)</f>
        <v/>
      </c>
      <c r="X10" s="118">
        <f>SUMIFS(BIFUBC!X:X,BIFUBC!$A:$A,$B10)</f>
        <v/>
      </c>
      <c r="Y10" s="118">
        <f>SUMIFS(BIFUBC!Y:Y,BIFUBC!$A:$A,$B10)</f>
        <v/>
      </c>
      <c r="Z10" s="118">
        <f>SUMIFS(BIFUBC!Z:Z,BIFUBC!$A:$A,$B10)</f>
        <v/>
      </c>
      <c r="AA10" s="118">
        <f>SUMIFS(BIFUBC!AA:AA,BIFUBC!$A:$A,$B10)</f>
        <v/>
      </c>
      <c r="AB10" s="118">
        <f>SUMIFS(BIFUBC!AB:AB,BIFUBC!$A:$A,$B10)</f>
        <v/>
      </c>
      <c r="AC10" s="118">
        <f>SUMIFS(BIFUBC!AC:AC,BIFUBC!$A:$A,$B10)</f>
        <v/>
      </c>
      <c r="AD10" s="118">
        <f>SUMIFS(BIFUBC!AD:AD,BIFUBC!$A:$A,$B10)</f>
        <v/>
      </c>
      <c r="AE10" s="118">
        <f>SUMIFS(BIFUBC!AE:AE,BIFUBC!$A:$A,$B10)</f>
        <v/>
      </c>
      <c r="AF10" s="118">
        <f>SUMIFS(BIFUBC!AF:AF,BIFUBC!$A:$A,$B10)</f>
        <v/>
      </c>
      <c r="AG10" s="118">
        <f>SUMIFS(BIFUBC!AG:AG,BIFUBC!$A:$A,$B10)</f>
        <v/>
      </c>
    </row>
    <row r="11">
      <c r="B11" t="inlineStr">
        <is>
          <t>NATURAL GAS</t>
        </is>
      </c>
      <c r="C11" s="118">
        <f>SUMIFS(BIFUBC!C:C,BIFUBC!$A:$A,$B11)</f>
        <v/>
      </c>
      <c r="D11" s="118">
        <f>SUMIFS(BIFUBC!D:D,BIFUBC!$A:$A,$B11)</f>
        <v/>
      </c>
      <c r="E11" s="118">
        <f>SUMIFS(BIFUBC!E:E,BIFUBC!$A:$A,$B11)</f>
        <v/>
      </c>
      <c r="F11" s="118">
        <f>SUMIFS(BIFUBC!F:F,BIFUBC!$A:$A,$B11)</f>
        <v/>
      </c>
      <c r="G11" s="118">
        <f>SUMIFS(BIFUBC!G:G,BIFUBC!$A:$A,$B11)</f>
        <v/>
      </c>
      <c r="H11" s="118">
        <f>SUMIFS(BIFUBC!H:H,BIFUBC!$A:$A,$B11)</f>
        <v/>
      </c>
      <c r="I11" s="118">
        <f>SUMIFS(BIFUBC!I:I,BIFUBC!$A:$A,$B11)</f>
        <v/>
      </c>
      <c r="J11" s="118">
        <f>SUMIFS(BIFUBC!J:J,BIFUBC!$A:$A,$B11)</f>
        <v/>
      </c>
      <c r="K11" s="118">
        <f>SUMIFS(BIFUBC!K:K,BIFUBC!$A:$A,$B11)</f>
        <v/>
      </c>
      <c r="L11" s="118">
        <f>SUMIFS(BIFUBC!L:L,BIFUBC!$A:$A,$B11)</f>
        <v/>
      </c>
      <c r="M11" s="118">
        <f>SUMIFS(BIFUBC!M:M,BIFUBC!$A:$A,$B11)</f>
        <v/>
      </c>
      <c r="N11" s="118">
        <f>SUMIFS(BIFUBC!N:N,BIFUBC!$A:$A,$B11)</f>
        <v/>
      </c>
      <c r="O11" s="118">
        <f>SUMIFS(BIFUBC!O:O,BIFUBC!$A:$A,$B11)</f>
        <v/>
      </c>
      <c r="P11" s="118">
        <f>SUMIFS(BIFUBC!P:P,BIFUBC!$A:$A,$B11)</f>
        <v/>
      </c>
      <c r="Q11" s="118">
        <f>SUMIFS(BIFUBC!Q:Q,BIFUBC!$A:$A,$B11)</f>
        <v/>
      </c>
      <c r="R11" s="118">
        <f>SUMIFS(BIFUBC!R:R,BIFUBC!$A:$A,$B11)</f>
        <v/>
      </c>
      <c r="S11" s="118">
        <f>SUMIFS(BIFUBC!S:S,BIFUBC!$A:$A,$B11)</f>
        <v/>
      </c>
      <c r="T11" s="118">
        <f>SUMIFS(BIFUBC!T:T,BIFUBC!$A:$A,$B11)</f>
        <v/>
      </c>
      <c r="U11" s="118">
        <f>SUMIFS(BIFUBC!U:U,BIFUBC!$A:$A,$B11)</f>
        <v/>
      </c>
      <c r="V11" s="118">
        <f>SUMIFS(BIFUBC!V:V,BIFUBC!$A:$A,$B11)</f>
        <v/>
      </c>
      <c r="W11" s="118">
        <f>SUMIFS(BIFUBC!W:W,BIFUBC!$A:$A,$B11)</f>
        <v/>
      </c>
      <c r="X11" s="118">
        <f>SUMIFS(BIFUBC!X:X,BIFUBC!$A:$A,$B11)</f>
        <v/>
      </c>
      <c r="Y11" s="118">
        <f>SUMIFS(BIFUBC!Y:Y,BIFUBC!$A:$A,$B11)</f>
        <v/>
      </c>
      <c r="Z11" s="118">
        <f>SUMIFS(BIFUBC!Z:Z,BIFUBC!$A:$A,$B11)</f>
        <v/>
      </c>
      <c r="AA11" s="118">
        <f>SUMIFS(BIFUBC!AA:AA,BIFUBC!$A:$A,$B11)</f>
        <v/>
      </c>
      <c r="AB11" s="118">
        <f>SUMIFS(BIFUBC!AB:AB,BIFUBC!$A:$A,$B11)</f>
        <v/>
      </c>
      <c r="AC11" s="118">
        <f>SUMIFS(BIFUBC!AC:AC,BIFUBC!$A:$A,$B11)</f>
        <v/>
      </c>
      <c r="AD11" s="118">
        <f>SUMIFS(BIFUBC!AD:AD,BIFUBC!$A:$A,$B11)</f>
        <v/>
      </c>
      <c r="AE11" s="118">
        <f>SUMIFS(BIFUBC!AE:AE,BIFUBC!$A:$A,$B11)</f>
        <v/>
      </c>
      <c r="AF11" s="118">
        <f>SUMIFS(BIFUBC!AF:AF,BIFUBC!$A:$A,$B11)</f>
        <v/>
      </c>
      <c r="AG11" s="118">
        <f>SUMIFS(BIFUBC!AG:AG,BIFUBC!$A:$A,$B11)</f>
        <v/>
      </c>
    </row>
    <row r="12">
      <c r="B12" t="inlineStr">
        <is>
          <t>CRUDE OIL</t>
        </is>
      </c>
      <c r="C12" s="118">
        <f>SUMIFS(BIFUBC!C:C,BIFUBC!$A:$A,$B12)</f>
        <v/>
      </c>
      <c r="D12" s="118">
        <f>SUMIFS(BIFUBC!D:D,BIFUBC!$A:$A,$B12)</f>
        <v/>
      </c>
      <c r="E12" s="118">
        <f>SUMIFS(BIFUBC!E:E,BIFUBC!$A:$A,$B12)</f>
        <v/>
      </c>
      <c r="F12" s="118">
        <f>SUMIFS(BIFUBC!F:F,BIFUBC!$A:$A,$B12)</f>
        <v/>
      </c>
      <c r="G12" s="118">
        <f>SUMIFS(BIFUBC!G:G,BIFUBC!$A:$A,$B12)</f>
        <v/>
      </c>
      <c r="H12" s="118">
        <f>SUMIFS(BIFUBC!H:H,BIFUBC!$A:$A,$B12)</f>
        <v/>
      </c>
      <c r="I12" s="118">
        <f>SUMIFS(BIFUBC!I:I,BIFUBC!$A:$A,$B12)</f>
        <v/>
      </c>
      <c r="J12" s="118">
        <f>SUMIFS(BIFUBC!J:J,BIFUBC!$A:$A,$B12)</f>
        <v/>
      </c>
      <c r="K12" s="118">
        <f>SUMIFS(BIFUBC!K:K,BIFUBC!$A:$A,$B12)</f>
        <v/>
      </c>
      <c r="L12" s="118">
        <f>SUMIFS(BIFUBC!L:L,BIFUBC!$A:$A,$B12)</f>
        <v/>
      </c>
      <c r="M12" s="118">
        <f>SUMIFS(BIFUBC!M:M,BIFUBC!$A:$A,$B12)</f>
        <v/>
      </c>
      <c r="N12" s="118">
        <f>SUMIFS(BIFUBC!N:N,BIFUBC!$A:$A,$B12)</f>
        <v/>
      </c>
      <c r="O12" s="118">
        <f>SUMIFS(BIFUBC!O:O,BIFUBC!$A:$A,$B12)</f>
        <v/>
      </c>
      <c r="P12" s="118">
        <f>SUMIFS(BIFUBC!P:P,BIFUBC!$A:$A,$B12)</f>
        <v/>
      </c>
      <c r="Q12" s="118">
        <f>SUMIFS(BIFUBC!Q:Q,BIFUBC!$A:$A,$B12)</f>
        <v/>
      </c>
      <c r="R12" s="118">
        <f>SUMIFS(BIFUBC!R:R,BIFUBC!$A:$A,$B12)</f>
        <v/>
      </c>
      <c r="S12" s="118">
        <f>SUMIFS(BIFUBC!S:S,BIFUBC!$A:$A,$B12)</f>
        <v/>
      </c>
      <c r="T12" s="118">
        <f>SUMIFS(BIFUBC!T:T,BIFUBC!$A:$A,$B12)</f>
        <v/>
      </c>
      <c r="U12" s="118">
        <f>SUMIFS(BIFUBC!U:U,BIFUBC!$A:$A,$B12)</f>
        <v/>
      </c>
      <c r="V12" s="118">
        <f>SUMIFS(BIFUBC!V:V,BIFUBC!$A:$A,$B12)</f>
        <v/>
      </c>
      <c r="W12" s="118">
        <f>SUMIFS(BIFUBC!W:W,BIFUBC!$A:$A,$B12)</f>
        <v/>
      </c>
      <c r="X12" s="118">
        <f>SUMIFS(BIFUBC!X:X,BIFUBC!$A:$A,$B12)</f>
        <v/>
      </c>
      <c r="Y12" s="118">
        <f>SUMIFS(BIFUBC!Y:Y,BIFUBC!$A:$A,$B12)</f>
        <v/>
      </c>
      <c r="Z12" s="118">
        <f>SUMIFS(BIFUBC!Z:Z,BIFUBC!$A:$A,$B12)</f>
        <v/>
      </c>
      <c r="AA12" s="118">
        <f>SUMIFS(BIFUBC!AA:AA,BIFUBC!$A:$A,$B12)</f>
        <v/>
      </c>
      <c r="AB12" s="118">
        <f>SUMIFS(BIFUBC!AB:AB,BIFUBC!$A:$A,$B12)</f>
        <v/>
      </c>
      <c r="AC12" s="118">
        <f>SUMIFS(BIFUBC!AC:AC,BIFUBC!$A:$A,$B12)</f>
        <v/>
      </c>
      <c r="AD12" s="118">
        <f>SUMIFS(BIFUBC!AD:AD,BIFUBC!$A:$A,$B12)</f>
        <v/>
      </c>
      <c r="AE12" s="118">
        <f>SUMIFS(BIFUBC!AE:AE,BIFUBC!$A:$A,$B12)</f>
        <v/>
      </c>
      <c r="AF12" s="118">
        <f>SUMIFS(BIFUBC!AF:AF,BIFUBC!$A:$A,$B12)</f>
        <v/>
      </c>
      <c r="AG12" s="118">
        <f>SUMIFS(BIFUBC!AG:AG,BIFUBC!$A:$A,$B12)</f>
        <v/>
      </c>
    </row>
    <row r="13">
      <c r="B13" t="inlineStr">
        <is>
          <t>LPG PROPANE OR BUTANE</t>
        </is>
      </c>
      <c r="C13" s="118">
        <f>SUMIFS(BIFUBC!C:C,BIFUBC!$A:$A,$B13)</f>
        <v/>
      </c>
      <c r="D13" s="118">
        <f>SUMIFS(BIFUBC!D:D,BIFUBC!$A:$A,$B13)</f>
        <v/>
      </c>
      <c r="E13" s="118">
        <f>SUMIFS(BIFUBC!E:E,BIFUBC!$A:$A,$B13)</f>
        <v/>
      </c>
      <c r="F13" s="118">
        <f>SUMIFS(BIFUBC!F:F,BIFUBC!$A:$A,$B13)</f>
        <v/>
      </c>
      <c r="G13" s="118">
        <f>SUMIFS(BIFUBC!G:G,BIFUBC!$A:$A,$B13)</f>
        <v/>
      </c>
      <c r="H13" s="118">
        <f>SUMIFS(BIFUBC!H:H,BIFUBC!$A:$A,$B13)</f>
        <v/>
      </c>
      <c r="I13" s="118">
        <f>SUMIFS(BIFUBC!I:I,BIFUBC!$A:$A,$B13)</f>
        <v/>
      </c>
      <c r="J13" s="118">
        <f>SUMIFS(BIFUBC!J:J,BIFUBC!$A:$A,$B13)</f>
        <v/>
      </c>
      <c r="K13" s="118">
        <f>SUMIFS(BIFUBC!K:K,BIFUBC!$A:$A,$B13)</f>
        <v/>
      </c>
      <c r="L13" s="118">
        <f>SUMIFS(BIFUBC!L:L,BIFUBC!$A:$A,$B13)</f>
        <v/>
      </c>
      <c r="M13" s="118">
        <f>SUMIFS(BIFUBC!M:M,BIFUBC!$A:$A,$B13)</f>
        <v/>
      </c>
      <c r="N13" s="118">
        <f>SUMIFS(BIFUBC!N:N,BIFUBC!$A:$A,$B13)</f>
        <v/>
      </c>
      <c r="O13" s="118">
        <f>SUMIFS(BIFUBC!O:O,BIFUBC!$A:$A,$B13)</f>
        <v/>
      </c>
      <c r="P13" s="118">
        <f>SUMIFS(BIFUBC!P:P,BIFUBC!$A:$A,$B13)</f>
        <v/>
      </c>
      <c r="Q13" s="118">
        <f>SUMIFS(BIFUBC!Q:Q,BIFUBC!$A:$A,$B13)</f>
        <v/>
      </c>
      <c r="R13" s="118">
        <f>SUMIFS(BIFUBC!R:R,BIFUBC!$A:$A,$B13)</f>
        <v/>
      </c>
      <c r="S13" s="118">
        <f>SUMIFS(BIFUBC!S:S,BIFUBC!$A:$A,$B13)</f>
        <v/>
      </c>
      <c r="T13" s="118">
        <f>SUMIFS(BIFUBC!T:T,BIFUBC!$A:$A,$B13)</f>
        <v/>
      </c>
      <c r="U13" s="118">
        <f>SUMIFS(BIFUBC!U:U,BIFUBC!$A:$A,$B13)</f>
        <v/>
      </c>
      <c r="V13" s="118">
        <f>SUMIFS(BIFUBC!V:V,BIFUBC!$A:$A,$B13)</f>
        <v/>
      </c>
      <c r="W13" s="118">
        <f>SUMIFS(BIFUBC!W:W,BIFUBC!$A:$A,$B13)</f>
        <v/>
      </c>
      <c r="X13" s="118">
        <f>SUMIFS(BIFUBC!X:X,BIFUBC!$A:$A,$B13)</f>
        <v/>
      </c>
      <c r="Y13" s="118">
        <f>SUMIFS(BIFUBC!Y:Y,BIFUBC!$A:$A,$B13)</f>
        <v/>
      </c>
      <c r="Z13" s="118">
        <f>SUMIFS(BIFUBC!Z:Z,BIFUBC!$A:$A,$B13)</f>
        <v/>
      </c>
      <c r="AA13" s="118">
        <f>SUMIFS(BIFUBC!AA:AA,BIFUBC!$A:$A,$B13)</f>
        <v/>
      </c>
      <c r="AB13" s="118">
        <f>SUMIFS(BIFUBC!AB:AB,BIFUBC!$A:$A,$B13)</f>
        <v/>
      </c>
      <c r="AC13" s="118">
        <f>SUMIFS(BIFUBC!AC:AC,BIFUBC!$A:$A,$B13)</f>
        <v/>
      </c>
      <c r="AD13" s="118">
        <f>SUMIFS(BIFUBC!AD:AD,BIFUBC!$A:$A,$B13)</f>
        <v/>
      </c>
      <c r="AE13" s="118">
        <f>SUMIFS(BIFUBC!AE:AE,BIFUBC!$A:$A,$B13)</f>
        <v/>
      </c>
      <c r="AF13" s="118">
        <f>SUMIFS(BIFUBC!AF:AF,BIFUBC!$A:$A,$B13)</f>
        <v/>
      </c>
      <c r="AG13" s="118">
        <f>SUMIFS(BIFUBC!AG:AG,BIFUBC!$A:$A,$B13)</f>
        <v/>
      </c>
    </row>
    <row r="15">
      <c r="A15" s="123" t="inlineStr">
        <is>
          <t>Energy Consumption by Fuel and Sector</t>
        </is>
      </c>
      <c r="B15" s="123" t="n"/>
      <c r="C15" s="123" t="n"/>
    </row>
    <row r="16">
      <c r="A16" t="inlineStr">
        <is>
          <t>COAL</t>
        </is>
      </c>
      <c r="B16" t="inlineStr">
        <is>
          <t>iron and steel 241</t>
        </is>
      </c>
      <c r="C16">
        <f>SUMIFS(BIFUBC!C:C,BIFUBC!$A:$A,$A16,BIFUBC!$B:$B,$B16)</f>
        <v/>
      </c>
      <c r="D16">
        <f>SUMIFS(BIFUBC!D:D,BIFUBC!$A:$A,$A16,BIFUBC!$B:$B,$B16)</f>
        <v/>
      </c>
      <c r="E16">
        <f>SUMIFS(BIFUBC!E:E,BIFUBC!$A:$A,$A16,BIFUBC!$B:$B,$B16)</f>
        <v/>
      </c>
      <c r="F16">
        <f>SUMIFS(BIFUBC!F:F,BIFUBC!$A:$A,$A16,BIFUBC!$B:$B,$B16)</f>
        <v/>
      </c>
      <c r="G16">
        <f>SUMIFS(BIFUBC!G:G,BIFUBC!$A:$A,$A16,BIFUBC!$B:$B,$B16)</f>
        <v/>
      </c>
      <c r="H16">
        <f>SUMIFS(BIFUBC!H:H,BIFUBC!$A:$A,$A16,BIFUBC!$B:$B,$B16)</f>
        <v/>
      </c>
      <c r="I16">
        <f>SUMIFS(BIFUBC!I:I,BIFUBC!$A:$A,$A16,BIFUBC!$B:$B,$B16)</f>
        <v/>
      </c>
      <c r="J16">
        <f>SUMIFS(BIFUBC!J:J,BIFUBC!$A:$A,$A16,BIFUBC!$B:$B,$B16)</f>
        <v/>
      </c>
      <c r="K16">
        <f>SUMIFS(BIFUBC!K:K,BIFUBC!$A:$A,$A16,BIFUBC!$B:$B,$B16)</f>
        <v/>
      </c>
      <c r="L16">
        <f>SUMIFS(BIFUBC!L:L,BIFUBC!$A:$A,$A16,BIFUBC!$B:$B,$B16)</f>
        <v/>
      </c>
      <c r="M16">
        <f>SUMIFS(BIFUBC!M:M,BIFUBC!$A:$A,$A16,BIFUBC!$B:$B,$B16)</f>
        <v/>
      </c>
      <c r="N16">
        <f>SUMIFS(BIFUBC!N:N,BIFUBC!$A:$A,$A16,BIFUBC!$B:$B,$B16)</f>
        <v/>
      </c>
      <c r="O16">
        <f>SUMIFS(BIFUBC!O:O,BIFUBC!$A:$A,$A16,BIFUBC!$B:$B,$B16)</f>
        <v/>
      </c>
      <c r="P16">
        <f>SUMIFS(BIFUBC!P:P,BIFUBC!$A:$A,$A16,BIFUBC!$B:$B,$B16)</f>
        <v/>
      </c>
      <c r="Q16">
        <f>SUMIFS(BIFUBC!Q:Q,BIFUBC!$A:$A,$A16,BIFUBC!$B:$B,$B16)</f>
        <v/>
      </c>
      <c r="R16">
        <f>SUMIFS(BIFUBC!R:R,BIFUBC!$A:$A,$A16,BIFUBC!$B:$B,$B16)</f>
        <v/>
      </c>
      <c r="S16">
        <f>SUMIFS(BIFUBC!S:S,BIFUBC!$A:$A,$A16,BIFUBC!$B:$B,$B16)</f>
        <v/>
      </c>
      <c r="T16">
        <f>SUMIFS(BIFUBC!T:T,BIFUBC!$A:$A,$A16,BIFUBC!$B:$B,$B16)</f>
        <v/>
      </c>
      <c r="U16">
        <f>SUMIFS(BIFUBC!U:U,BIFUBC!$A:$A,$A16,BIFUBC!$B:$B,$B16)</f>
        <v/>
      </c>
      <c r="V16">
        <f>SUMIFS(BIFUBC!V:V,BIFUBC!$A:$A,$A16,BIFUBC!$B:$B,$B16)</f>
        <v/>
      </c>
      <c r="W16">
        <f>SUMIFS(BIFUBC!W:W,BIFUBC!$A:$A,$A16,BIFUBC!$B:$B,$B16)</f>
        <v/>
      </c>
      <c r="X16">
        <f>SUMIFS(BIFUBC!X:X,BIFUBC!$A:$A,$A16,BIFUBC!$B:$B,$B16)</f>
        <v/>
      </c>
      <c r="Y16">
        <f>SUMIFS(BIFUBC!Y:Y,BIFUBC!$A:$A,$A16,BIFUBC!$B:$B,$B16)</f>
        <v/>
      </c>
      <c r="Z16">
        <f>SUMIFS(BIFUBC!Z:Z,BIFUBC!$A:$A,$A16,BIFUBC!$B:$B,$B16)</f>
        <v/>
      </c>
      <c r="AA16">
        <f>SUMIFS(BIFUBC!AA:AA,BIFUBC!$A:$A,$A16,BIFUBC!$B:$B,$B16)</f>
        <v/>
      </c>
      <c r="AB16">
        <f>SUMIFS(BIFUBC!AB:AB,BIFUBC!$A:$A,$A16,BIFUBC!$B:$B,$B16)</f>
        <v/>
      </c>
      <c r="AC16">
        <f>SUMIFS(BIFUBC!AC:AC,BIFUBC!$A:$A,$A16,BIFUBC!$B:$B,$B16)</f>
        <v/>
      </c>
      <c r="AD16">
        <f>SUMIFS(BIFUBC!AD:AD,BIFUBC!$A:$A,$A16,BIFUBC!$B:$B,$B16)</f>
        <v/>
      </c>
      <c r="AE16">
        <f>SUMIFS(BIFUBC!AE:AE,BIFUBC!$A:$A,$A16,BIFUBC!$B:$B,$B16)</f>
        <v/>
      </c>
      <c r="AF16">
        <f>SUMIFS(BIFUBC!AF:AF,BIFUBC!$A:$A,$A16,BIFUBC!$B:$B,$B16)</f>
        <v/>
      </c>
      <c r="AG16">
        <f>SUMIFS(BIFUBC!AG:AG,BIFUBC!$A:$A,$A16,BIFUBC!$B:$B,$B16)</f>
        <v/>
      </c>
    </row>
    <row r="17">
      <c r="A17" t="inlineStr">
        <is>
          <t>NATURAL GAS</t>
        </is>
      </c>
      <c r="B17" t="inlineStr">
        <is>
          <t>chemicals 20</t>
        </is>
      </c>
      <c r="C17">
        <f>SUMIFS(BIFUBC!C:C,BIFUBC!$A:$A,$A17,BIFUBC!$B:$B,$B17)</f>
        <v/>
      </c>
      <c r="D17">
        <f>SUMIFS(BIFUBC!D:D,BIFUBC!$A:$A,$A17,BIFUBC!$B:$B,$B17)</f>
        <v/>
      </c>
      <c r="E17">
        <f>SUMIFS(BIFUBC!E:E,BIFUBC!$A:$A,$A17,BIFUBC!$B:$B,$B17)</f>
        <v/>
      </c>
      <c r="F17">
        <f>SUMIFS(BIFUBC!F:F,BIFUBC!$A:$A,$A17,BIFUBC!$B:$B,$B17)</f>
        <v/>
      </c>
      <c r="G17">
        <f>SUMIFS(BIFUBC!G:G,BIFUBC!$A:$A,$A17,BIFUBC!$B:$B,$B17)</f>
        <v/>
      </c>
      <c r="H17">
        <f>SUMIFS(BIFUBC!H:H,BIFUBC!$A:$A,$A17,BIFUBC!$B:$B,$B17)</f>
        <v/>
      </c>
      <c r="I17">
        <f>SUMIFS(BIFUBC!I:I,BIFUBC!$A:$A,$A17,BIFUBC!$B:$B,$B17)</f>
        <v/>
      </c>
      <c r="J17">
        <f>SUMIFS(BIFUBC!J:J,BIFUBC!$A:$A,$A17,BIFUBC!$B:$B,$B17)</f>
        <v/>
      </c>
      <c r="K17">
        <f>SUMIFS(BIFUBC!K:K,BIFUBC!$A:$A,$A17,BIFUBC!$B:$B,$B17)</f>
        <v/>
      </c>
      <c r="L17">
        <f>SUMIFS(BIFUBC!L:L,BIFUBC!$A:$A,$A17,BIFUBC!$B:$B,$B17)</f>
        <v/>
      </c>
      <c r="M17">
        <f>SUMIFS(BIFUBC!M:M,BIFUBC!$A:$A,$A17,BIFUBC!$B:$B,$B17)</f>
        <v/>
      </c>
      <c r="N17">
        <f>SUMIFS(BIFUBC!N:N,BIFUBC!$A:$A,$A17,BIFUBC!$B:$B,$B17)</f>
        <v/>
      </c>
      <c r="O17">
        <f>SUMIFS(BIFUBC!O:O,BIFUBC!$A:$A,$A17,BIFUBC!$B:$B,$B17)</f>
        <v/>
      </c>
      <c r="P17">
        <f>SUMIFS(BIFUBC!P:P,BIFUBC!$A:$A,$A17,BIFUBC!$B:$B,$B17)</f>
        <v/>
      </c>
      <c r="Q17">
        <f>SUMIFS(BIFUBC!Q:Q,BIFUBC!$A:$A,$A17,BIFUBC!$B:$B,$B17)</f>
        <v/>
      </c>
      <c r="R17">
        <f>SUMIFS(BIFUBC!R:R,BIFUBC!$A:$A,$A17,BIFUBC!$B:$B,$B17)</f>
        <v/>
      </c>
      <c r="S17">
        <f>SUMIFS(BIFUBC!S:S,BIFUBC!$A:$A,$A17,BIFUBC!$B:$B,$B17)</f>
        <v/>
      </c>
      <c r="T17">
        <f>SUMIFS(BIFUBC!T:T,BIFUBC!$A:$A,$A17,BIFUBC!$B:$B,$B17)</f>
        <v/>
      </c>
      <c r="U17">
        <f>SUMIFS(BIFUBC!U:U,BIFUBC!$A:$A,$A17,BIFUBC!$B:$B,$B17)</f>
        <v/>
      </c>
      <c r="V17">
        <f>SUMIFS(BIFUBC!V:V,BIFUBC!$A:$A,$A17,BIFUBC!$B:$B,$B17)</f>
        <v/>
      </c>
      <c r="W17">
        <f>SUMIFS(BIFUBC!W:W,BIFUBC!$A:$A,$A17,BIFUBC!$B:$B,$B17)</f>
        <v/>
      </c>
      <c r="X17">
        <f>SUMIFS(BIFUBC!X:X,BIFUBC!$A:$A,$A17,BIFUBC!$B:$B,$B17)</f>
        <v/>
      </c>
      <c r="Y17">
        <f>SUMIFS(BIFUBC!Y:Y,BIFUBC!$A:$A,$A17,BIFUBC!$B:$B,$B17)</f>
        <v/>
      </c>
      <c r="Z17">
        <f>SUMIFS(BIFUBC!Z:Z,BIFUBC!$A:$A,$A17,BIFUBC!$B:$B,$B17)</f>
        <v/>
      </c>
      <c r="AA17">
        <f>SUMIFS(BIFUBC!AA:AA,BIFUBC!$A:$A,$A17,BIFUBC!$B:$B,$B17)</f>
        <v/>
      </c>
      <c r="AB17">
        <f>SUMIFS(BIFUBC!AB:AB,BIFUBC!$A:$A,$A17,BIFUBC!$B:$B,$B17)</f>
        <v/>
      </c>
      <c r="AC17">
        <f>SUMIFS(BIFUBC!AC:AC,BIFUBC!$A:$A,$A17,BIFUBC!$B:$B,$B17)</f>
        <v/>
      </c>
      <c r="AD17">
        <f>SUMIFS(BIFUBC!AD:AD,BIFUBC!$A:$A,$A17,BIFUBC!$B:$B,$B17)</f>
        <v/>
      </c>
      <c r="AE17">
        <f>SUMIFS(BIFUBC!AE:AE,BIFUBC!$A:$A,$A17,BIFUBC!$B:$B,$B17)</f>
        <v/>
      </c>
      <c r="AF17">
        <f>SUMIFS(BIFUBC!AF:AF,BIFUBC!$A:$A,$A17,BIFUBC!$B:$B,$B17)</f>
        <v/>
      </c>
      <c r="AG17">
        <f>SUMIFS(BIFUBC!AG:AG,BIFUBC!$A:$A,$A17,BIFUBC!$B:$B,$B17)</f>
        <v/>
      </c>
    </row>
    <row r="18">
      <c r="A18" t="inlineStr">
        <is>
          <t>CRUDE OIL</t>
        </is>
      </c>
      <c r="B18" t="inlineStr">
        <is>
          <t>refined petroleum and coke 19</t>
        </is>
      </c>
      <c r="C18">
        <f>SUMIFS(BIFUBC!C:C,BIFUBC!$A:$A,$A18,BIFUBC!$B:$B,$B18)</f>
        <v/>
      </c>
      <c r="D18">
        <f>SUMIFS(BIFUBC!D:D,BIFUBC!$A:$A,$A18,BIFUBC!$B:$B,$B18)</f>
        <v/>
      </c>
      <c r="E18">
        <f>SUMIFS(BIFUBC!E:E,BIFUBC!$A:$A,$A18,BIFUBC!$B:$B,$B18)</f>
        <v/>
      </c>
      <c r="F18">
        <f>SUMIFS(BIFUBC!F:F,BIFUBC!$A:$A,$A18,BIFUBC!$B:$B,$B18)</f>
        <v/>
      </c>
      <c r="G18">
        <f>SUMIFS(BIFUBC!G:G,BIFUBC!$A:$A,$A18,BIFUBC!$B:$B,$B18)</f>
        <v/>
      </c>
      <c r="H18">
        <f>SUMIFS(BIFUBC!H:H,BIFUBC!$A:$A,$A18,BIFUBC!$B:$B,$B18)</f>
        <v/>
      </c>
      <c r="I18">
        <f>SUMIFS(BIFUBC!I:I,BIFUBC!$A:$A,$A18,BIFUBC!$B:$B,$B18)</f>
        <v/>
      </c>
      <c r="J18">
        <f>SUMIFS(BIFUBC!J:J,BIFUBC!$A:$A,$A18,BIFUBC!$B:$B,$B18)</f>
        <v/>
      </c>
      <c r="K18">
        <f>SUMIFS(BIFUBC!K:K,BIFUBC!$A:$A,$A18,BIFUBC!$B:$B,$B18)</f>
        <v/>
      </c>
      <c r="L18">
        <f>SUMIFS(BIFUBC!L:L,BIFUBC!$A:$A,$A18,BIFUBC!$B:$B,$B18)</f>
        <v/>
      </c>
      <c r="M18">
        <f>SUMIFS(BIFUBC!M:M,BIFUBC!$A:$A,$A18,BIFUBC!$B:$B,$B18)</f>
        <v/>
      </c>
      <c r="N18">
        <f>SUMIFS(BIFUBC!N:N,BIFUBC!$A:$A,$A18,BIFUBC!$B:$B,$B18)</f>
        <v/>
      </c>
      <c r="O18">
        <f>SUMIFS(BIFUBC!O:O,BIFUBC!$A:$A,$A18,BIFUBC!$B:$B,$B18)</f>
        <v/>
      </c>
      <c r="P18">
        <f>SUMIFS(BIFUBC!P:P,BIFUBC!$A:$A,$A18,BIFUBC!$B:$B,$B18)</f>
        <v/>
      </c>
      <c r="Q18">
        <f>SUMIFS(BIFUBC!Q:Q,BIFUBC!$A:$A,$A18,BIFUBC!$B:$B,$B18)</f>
        <v/>
      </c>
      <c r="R18">
        <f>SUMIFS(BIFUBC!R:R,BIFUBC!$A:$A,$A18,BIFUBC!$B:$B,$B18)</f>
        <v/>
      </c>
      <c r="S18">
        <f>SUMIFS(BIFUBC!S:S,BIFUBC!$A:$A,$A18,BIFUBC!$B:$B,$B18)</f>
        <v/>
      </c>
      <c r="T18">
        <f>SUMIFS(BIFUBC!T:T,BIFUBC!$A:$A,$A18,BIFUBC!$B:$B,$B18)</f>
        <v/>
      </c>
      <c r="U18">
        <f>SUMIFS(BIFUBC!U:U,BIFUBC!$A:$A,$A18,BIFUBC!$B:$B,$B18)</f>
        <v/>
      </c>
      <c r="V18">
        <f>SUMIFS(BIFUBC!V:V,BIFUBC!$A:$A,$A18,BIFUBC!$B:$B,$B18)</f>
        <v/>
      </c>
      <c r="W18">
        <f>SUMIFS(BIFUBC!W:W,BIFUBC!$A:$A,$A18,BIFUBC!$B:$B,$B18)</f>
        <v/>
      </c>
      <c r="X18">
        <f>SUMIFS(BIFUBC!X:X,BIFUBC!$A:$A,$A18,BIFUBC!$B:$B,$B18)</f>
        <v/>
      </c>
      <c r="Y18">
        <f>SUMIFS(BIFUBC!Y:Y,BIFUBC!$A:$A,$A18,BIFUBC!$B:$B,$B18)</f>
        <v/>
      </c>
      <c r="Z18">
        <f>SUMIFS(BIFUBC!Z:Z,BIFUBC!$A:$A,$A18,BIFUBC!$B:$B,$B18)</f>
        <v/>
      </c>
      <c r="AA18">
        <f>SUMIFS(BIFUBC!AA:AA,BIFUBC!$A:$A,$A18,BIFUBC!$B:$B,$B18)</f>
        <v/>
      </c>
      <c r="AB18">
        <f>SUMIFS(BIFUBC!AB:AB,BIFUBC!$A:$A,$A18,BIFUBC!$B:$B,$B18)</f>
        <v/>
      </c>
      <c r="AC18">
        <f>SUMIFS(BIFUBC!AC:AC,BIFUBC!$A:$A,$A18,BIFUBC!$B:$B,$B18)</f>
        <v/>
      </c>
      <c r="AD18">
        <f>SUMIFS(BIFUBC!AD:AD,BIFUBC!$A:$A,$A18,BIFUBC!$B:$B,$B18)</f>
        <v/>
      </c>
      <c r="AE18">
        <f>SUMIFS(BIFUBC!AE:AE,BIFUBC!$A:$A,$A18,BIFUBC!$B:$B,$B18)</f>
        <v/>
      </c>
      <c r="AF18">
        <f>SUMIFS(BIFUBC!AF:AF,BIFUBC!$A:$A,$A18,BIFUBC!$B:$B,$B18)</f>
        <v/>
      </c>
      <c r="AG18">
        <f>SUMIFS(BIFUBC!AG:AG,BIFUBC!$A:$A,$A18,BIFUBC!$B:$B,$B18)</f>
        <v/>
      </c>
    </row>
    <row r="19">
      <c r="A19" t="inlineStr">
        <is>
          <t>LPG PROPANE OR BUTANE</t>
        </is>
      </c>
      <c r="B19" t="inlineStr">
        <is>
          <t>chemicals 20</t>
        </is>
      </c>
      <c r="C19">
        <f>SUMIFS(BIFUBC!C:C,BIFUBC!$A:$A,$A19,BIFUBC!$B:$B,$B19)</f>
        <v/>
      </c>
      <c r="D19">
        <f>SUMIFS(BIFUBC!D:D,BIFUBC!$A:$A,$A19,BIFUBC!$B:$B,$B19)</f>
        <v/>
      </c>
      <c r="E19">
        <f>SUMIFS(BIFUBC!E:E,BIFUBC!$A:$A,$A19,BIFUBC!$B:$B,$B19)</f>
        <v/>
      </c>
      <c r="F19">
        <f>SUMIFS(BIFUBC!F:F,BIFUBC!$A:$A,$A19,BIFUBC!$B:$B,$B19)</f>
        <v/>
      </c>
      <c r="G19">
        <f>SUMIFS(BIFUBC!G:G,BIFUBC!$A:$A,$A19,BIFUBC!$B:$B,$B19)</f>
        <v/>
      </c>
      <c r="H19">
        <f>SUMIFS(BIFUBC!H:H,BIFUBC!$A:$A,$A19,BIFUBC!$B:$B,$B19)</f>
        <v/>
      </c>
      <c r="I19">
        <f>SUMIFS(BIFUBC!I:I,BIFUBC!$A:$A,$A19,BIFUBC!$B:$B,$B19)</f>
        <v/>
      </c>
      <c r="J19">
        <f>SUMIFS(BIFUBC!J:J,BIFUBC!$A:$A,$A19,BIFUBC!$B:$B,$B19)</f>
        <v/>
      </c>
      <c r="K19">
        <f>SUMIFS(BIFUBC!K:K,BIFUBC!$A:$A,$A19,BIFUBC!$B:$B,$B19)</f>
        <v/>
      </c>
      <c r="L19">
        <f>SUMIFS(BIFUBC!L:L,BIFUBC!$A:$A,$A19,BIFUBC!$B:$B,$B19)</f>
        <v/>
      </c>
      <c r="M19">
        <f>SUMIFS(BIFUBC!M:M,BIFUBC!$A:$A,$A19,BIFUBC!$B:$B,$B19)</f>
        <v/>
      </c>
      <c r="N19">
        <f>SUMIFS(BIFUBC!N:N,BIFUBC!$A:$A,$A19,BIFUBC!$B:$B,$B19)</f>
        <v/>
      </c>
      <c r="O19">
        <f>SUMIFS(BIFUBC!O:O,BIFUBC!$A:$A,$A19,BIFUBC!$B:$B,$B19)</f>
        <v/>
      </c>
      <c r="P19">
        <f>SUMIFS(BIFUBC!P:P,BIFUBC!$A:$A,$A19,BIFUBC!$B:$B,$B19)</f>
        <v/>
      </c>
      <c r="Q19">
        <f>SUMIFS(BIFUBC!Q:Q,BIFUBC!$A:$A,$A19,BIFUBC!$B:$B,$B19)</f>
        <v/>
      </c>
      <c r="R19">
        <f>SUMIFS(BIFUBC!R:R,BIFUBC!$A:$A,$A19,BIFUBC!$B:$B,$B19)</f>
        <v/>
      </c>
      <c r="S19">
        <f>SUMIFS(BIFUBC!S:S,BIFUBC!$A:$A,$A19,BIFUBC!$B:$B,$B19)</f>
        <v/>
      </c>
      <c r="T19">
        <f>SUMIFS(BIFUBC!T:T,BIFUBC!$A:$A,$A19,BIFUBC!$B:$B,$B19)</f>
        <v/>
      </c>
      <c r="U19">
        <f>SUMIFS(BIFUBC!U:U,BIFUBC!$A:$A,$A19,BIFUBC!$B:$B,$B19)</f>
        <v/>
      </c>
      <c r="V19">
        <f>SUMIFS(BIFUBC!V:V,BIFUBC!$A:$A,$A19,BIFUBC!$B:$B,$B19)</f>
        <v/>
      </c>
      <c r="W19">
        <f>SUMIFS(BIFUBC!W:W,BIFUBC!$A:$A,$A19,BIFUBC!$B:$B,$B19)</f>
        <v/>
      </c>
      <c r="X19">
        <f>SUMIFS(BIFUBC!X:X,BIFUBC!$A:$A,$A19,BIFUBC!$B:$B,$B19)</f>
        <v/>
      </c>
      <c r="Y19">
        <f>SUMIFS(BIFUBC!Y:Y,BIFUBC!$A:$A,$A19,BIFUBC!$B:$B,$B19)</f>
        <v/>
      </c>
      <c r="Z19">
        <f>SUMIFS(BIFUBC!Z:Z,BIFUBC!$A:$A,$A19,BIFUBC!$B:$B,$B19)</f>
        <v/>
      </c>
      <c r="AA19">
        <f>SUMIFS(BIFUBC!AA:AA,BIFUBC!$A:$A,$A19,BIFUBC!$B:$B,$B19)</f>
        <v/>
      </c>
      <c r="AB19">
        <f>SUMIFS(BIFUBC!AB:AB,BIFUBC!$A:$A,$A19,BIFUBC!$B:$B,$B19)</f>
        <v/>
      </c>
      <c r="AC19">
        <f>SUMIFS(BIFUBC!AC:AC,BIFUBC!$A:$A,$A19,BIFUBC!$B:$B,$B19)</f>
        <v/>
      </c>
      <c r="AD19">
        <f>SUMIFS(BIFUBC!AD:AD,BIFUBC!$A:$A,$A19,BIFUBC!$B:$B,$B19)</f>
        <v/>
      </c>
      <c r="AE19">
        <f>SUMIFS(BIFUBC!AE:AE,BIFUBC!$A:$A,$A19,BIFUBC!$B:$B,$B19)</f>
        <v/>
      </c>
      <c r="AF19">
        <f>SUMIFS(BIFUBC!AF:AF,BIFUBC!$A:$A,$A19,BIFUBC!$B:$B,$B19)</f>
        <v/>
      </c>
      <c r="AG19">
        <f>SUMIFS(BIFUBC!AG:AG,BIFUBC!$A:$A,$A19,BIFUBC!$B:$B,$B19)</f>
        <v/>
      </c>
    </row>
    <row r="21">
      <c r="A21" s="123" t="inlineStr">
        <is>
          <t>Total Non-Energy Consumption</t>
        </is>
      </c>
      <c r="B21" s="124" t="n"/>
      <c r="C21" s="124" t="n"/>
    </row>
    <row r="22">
      <c r="B22" t="inlineStr">
        <is>
          <t>COAL</t>
        </is>
      </c>
      <c r="C22" s="118">
        <f>C10*$C4</f>
        <v/>
      </c>
      <c r="D22" s="118">
        <f>D10*$C4</f>
        <v/>
      </c>
      <c r="E22" s="118">
        <f>E10*$C4</f>
        <v/>
      </c>
      <c r="F22" s="118">
        <f>F10*$C4</f>
        <v/>
      </c>
      <c r="G22" s="118">
        <f>G10*$C4</f>
        <v/>
      </c>
      <c r="H22" s="118">
        <f>H10*$C4</f>
        <v/>
      </c>
      <c r="I22" s="118">
        <f>I10*$C4</f>
        <v/>
      </c>
      <c r="J22" s="118">
        <f>J10*$C4</f>
        <v/>
      </c>
      <c r="K22" s="118">
        <f>K10*$C4</f>
        <v/>
      </c>
      <c r="L22" s="118">
        <f>L10*$C4</f>
        <v/>
      </c>
      <c r="M22" s="118">
        <f>M10*$C4</f>
        <v/>
      </c>
      <c r="N22" s="118">
        <f>N10*$C4</f>
        <v/>
      </c>
      <c r="O22" s="118">
        <f>O10*$C4</f>
        <v/>
      </c>
      <c r="P22" s="118">
        <f>P10*$C4</f>
        <v/>
      </c>
      <c r="Q22" s="118">
        <f>Q10*$C4</f>
        <v/>
      </c>
      <c r="R22" s="118">
        <f>R10*$C4</f>
        <v/>
      </c>
      <c r="S22" s="118">
        <f>S10*$C4</f>
        <v/>
      </c>
      <c r="T22" s="118">
        <f>T10*$C4</f>
        <v/>
      </c>
      <c r="U22" s="118">
        <f>U10*$C4</f>
        <v/>
      </c>
      <c r="V22" s="118">
        <f>V10*$C4</f>
        <v/>
      </c>
      <c r="W22" s="118">
        <f>W10*$C4</f>
        <v/>
      </c>
      <c r="X22" s="118">
        <f>X10*$C4</f>
        <v/>
      </c>
      <c r="Y22" s="118">
        <f>Y10*$C4</f>
        <v/>
      </c>
      <c r="Z22" s="118">
        <f>Z10*$C4</f>
        <v/>
      </c>
      <c r="AA22" s="118">
        <f>AA10*$C4</f>
        <v/>
      </c>
      <c r="AB22" s="118">
        <f>AB10*$C4</f>
        <v/>
      </c>
      <c r="AC22" s="118">
        <f>AC10*$C4</f>
        <v/>
      </c>
      <c r="AD22" s="118">
        <f>AD10*$C4</f>
        <v/>
      </c>
      <c r="AE22" s="118">
        <f>AE10*$C4</f>
        <v/>
      </c>
      <c r="AF22" s="118">
        <f>AF10*$C4</f>
        <v/>
      </c>
      <c r="AG22" s="118">
        <f>AG10*$C4</f>
        <v/>
      </c>
    </row>
    <row r="23">
      <c r="B23" t="inlineStr">
        <is>
          <t>NATURAL GAS</t>
        </is>
      </c>
      <c r="C23" s="118">
        <f>C11*$C5</f>
        <v/>
      </c>
      <c r="D23" s="118">
        <f>D11*$C5</f>
        <v/>
      </c>
      <c r="E23" s="118">
        <f>E11*$C5</f>
        <v/>
      </c>
      <c r="F23" s="118">
        <f>F11*$C5</f>
        <v/>
      </c>
      <c r="G23" s="118">
        <f>G11*$C5</f>
        <v/>
      </c>
      <c r="H23" s="118">
        <f>H11*$C5</f>
        <v/>
      </c>
      <c r="I23" s="118">
        <f>I11*$C5</f>
        <v/>
      </c>
      <c r="J23" s="118">
        <f>J11*$C5</f>
        <v/>
      </c>
      <c r="K23" s="118">
        <f>K11*$C5</f>
        <v/>
      </c>
      <c r="L23" s="118">
        <f>L11*$C5</f>
        <v/>
      </c>
      <c r="M23" s="118">
        <f>M11*$C5</f>
        <v/>
      </c>
      <c r="N23" s="118">
        <f>N11*$C5</f>
        <v/>
      </c>
      <c r="O23" s="118">
        <f>O11*$C5</f>
        <v/>
      </c>
      <c r="P23" s="118">
        <f>P11*$C5</f>
        <v/>
      </c>
      <c r="Q23" s="118">
        <f>Q11*$C5</f>
        <v/>
      </c>
      <c r="R23" s="118">
        <f>R11*$C5</f>
        <v/>
      </c>
      <c r="S23" s="118">
        <f>S11*$C5</f>
        <v/>
      </c>
      <c r="T23" s="118">
        <f>T11*$C5</f>
        <v/>
      </c>
      <c r="U23" s="118">
        <f>U11*$C5</f>
        <v/>
      </c>
      <c r="V23" s="118">
        <f>V11*$C5</f>
        <v/>
      </c>
      <c r="W23" s="118">
        <f>W11*$C5</f>
        <v/>
      </c>
      <c r="X23" s="118">
        <f>X11*$C5</f>
        <v/>
      </c>
      <c r="Y23" s="118">
        <f>Y11*$C5</f>
        <v/>
      </c>
      <c r="Z23" s="118">
        <f>Z11*$C5</f>
        <v/>
      </c>
      <c r="AA23" s="118">
        <f>AA11*$C5</f>
        <v/>
      </c>
      <c r="AB23" s="118">
        <f>AB11*$C5</f>
        <v/>
      </c>
      <c r="AC23" s="118">
        <f>AC11*$C5</f>
        <v/>
      </c>
      <c r="AD23" s="118">
        <f>AD11*$C5</f>
        <v/>
      </c>
      <c r="AE23" s="118">
        <f>AE11*$C5</f>
        <v/>
      </c>
      <c r="AF23" s="118">
        <f>AF11*$C5</f>
        <v/>
      </c>
      <c r="AG23" s="118">
        <f>AG11*$C5</f>
        <v/>
      </c>
    </row>
    <row r="24">
      <c r="B24" t="inlineStr">
        <is>
          <t>CRUDE OIL</t>
        </is>
      </c>
      <c r="C24" s="118">
        <f>C12*$C6</f>
        <v/>
      </c>
      <c r="D24" s="118">
        <f>D12*$C6</f>
        <v/>
      </c>
      <c r="E24" s="118">
        <f>E12*$C6</f>
        <v/>
      </c>
      <c r="F24" s="118">
        <f>F12*$C6</f>
        <v/>
      </c>
      <c r="G24" s="118">
        <f>G12*$C6</f>
        <v/>
      </c>
      <c r="H24" s="118">
        <f>H12*$C6</f>
        <v/>
      </c>
      <c r="I24" s="118">
        <f>I12*$C6</f>
        <v/>
      </c>
      <c r="J24" s="118">
        <f>J12*$C6</f>
        <v/>
      </c>
      <c r="K24" s="118">
        <f>K12*$C6</f>
        <v/>
      </c>
      <c r="L24" s="118">
        <f>L12*$C6</f>
        <v/>
      </c>
      <c r="M24" s="118">
        <f>M12*$C6</f>
        <v/>
      </c>
      <c r="N24" s="118">
        <f>N12*$C6</f>
        <v/>
      </c>
      <c r="O24" s="118">
        <f>O12*$C6</f>
        <v/>
      </c>
      <c r="P24" s="118">
        <f>P12*$C6</f>
        <v/>
      </c>
      <c r="Q24" s="118">
        <f>Q12*$C6</f>
        <v/>
      </c>
      <c r="R24" s="118">
        <f>R12*$C6</f>
        <v/>
      </c>
      <c r="S24" s="118">
        <f>S12*$C6</f>
        <v/>
      </c>
      <c r="T24" s="118">
        <f>T12*$C6</f>
        <v/>
      </c>
      <c r="U24" s="118">
        <f>U12*$C6</f>
        <v/>
      </c>
      <c r="V24" s="118">
        <f>V12*$C6</f>
        <v/>
      </c>
      <c r="W24" s="118">
        <f>W12*$C6</f>
        <v/>
      </c>
      <c r="X24" s="118">
        <f>X12*$C6</f>
        <v/>
      </c>
      <c r="Y24" s="118">
        <f>Y12*$C6</f>
        <v/>
      </c>
      <c r="Z24" s="118">
        <f>Z12*$C6</f>
        <v/>
      </c>
      <c r="AA24" s="118">
        <f>AA12*$C6</f>
        <v/>
      </c>
      <c r="AB24" s="118">
        <f>AB12*$C6</f>
        <v/>
      </c>
      <c r="AC24" s="118">
        <f>AC12*$C6</f>
        <v/>
      </c>
      <c r="AD24" s="118">
        <f>AD12*$C6</f>
        <v/>
      </c>
      <c r="AE24" s="118">
        <f>AE12*$C6</f>
        <v/>
      </c>
      <c r="AF24" s="118">
        <f>AF12*$C6</f>
        <v/>
      </c>
      <c r="AG24" s="118">
        <f>AG12*$C6</f>
        <v/>
      </c>
    </row>
    <row r="25">
      <c r="B25" t="inlineStr">
        <is>
          <t>LPG PROPANE OR BUTANE</t>
        </is>
      </c>
      <c r="C25" s="118">
        <f>C13*$C7</f>
        <v/>
      </c>
      <c r="D25" s="118">
        <f>D13*$C7</f>
        <v/>
      </c>
      <c r="E25" s="118">
        <f>E13*$C7</f>
        <v/>
      </c>
      <c r="F25" s="118">
        <f>F13*$C7</f>
        <v/>
      </c>
      <c r="G25" s="118">
        <f>G13*$C7</f>
        <v/>
      </c>
      <c r="H25" s="118">
        <f>H13*$C7</f>
        <v/>
      </c>
      <c r="I25" s="118">
        <f>I13*$C7</f>
        <v/>
      </c>
      <c r="J25" s="118">
        <f>J13*$C7</f>
        <v/>
      </c>
      <c r="K25" s="118">
        <f>K13*$C7</f>
        <v/>
      </c>
      <c r="L25" s="118">
        <f>L13*$C7</f>
        <v/>
      </c>
      <c r="M25" s="118">
        <f>M13*$C7</f>
        <v/>
      </c>
      <c r="N25" s="118">
        <f>N13*$C7</f>
        <v/>
      </c>
      <c r="O25" s="118">
        <f>O13*$C7</f>
        <v/>
      </c>
      <c r="P25" s="118">
        <f>P13*$C7</f>
        <v/>
      </c>
      <c r="Q25" s="118">
        <f>Q13*$C7</f>
        <v/>
      </c>
      <c r="R25" s="118">
        <f>R13*$C7</f>
        <v/>
      </c>
      <c r="S25" s="118">
        <f>S13*$C7</f>
        <v/>
      </c>
      <c r="T25" s="118">
        <f>T13*$C7</f>
        <v/>
      </c>
      <c r="U25" s="118">
        <f>U13*$C7</f>
        <v/>
      </c>
      <c r="V25" s="118">
        <f>V13*$C7</f>
        <v/>
      </c>
      <c r="W25" s="118">
        <f>W13*$C7</f>
        <v/>
      </c>
      <c r="X25" s="118">
        <f>X13*$C7</f>
        <v/>
      </c>
      <c r="Y25" s="118">
        <f>Y13*$C7</f>
        <v/>
      </c>
      <c r="Z25" s="118">
        <f>Z13*$C7</f>
        <v/>
      </c>
      <c r="AA25" s="118">
        <f>AA13*$C7</f>
        <v/>
      </c>
      <c r="AB25" s="118">
        <f>AB13*$C7</f>
        <v/>
      </c>
      <c r="AC25" s="118">
        <f>AC13*$C7</f>
        <v/>
      </c>
      <c r="AD25" s="118">
        <f>AD13*$C7</f>
        <v/>
      </c>
      <c r="AE25" s="118">
        <f>AE13*$C7</f>
        <v/>
      </c>
      <c r="AF25" s="118">
        <f>AF13*$C7</f>
        <v/>
      </c>
      <c r="AG25" s="118">
        <f>AG13*$C7</f>
        <v/>
      </c>
    </row>
    <row r="27">
      <c r="A27" s="123" t="inlineStr">
        <is>
          <t>% Non-Energy Consumption by Sector</t>
        </is>
      </c>
      <c r="B27" s="124" t="n"/>
      <c r="C27" s="124" t="n"/>
    </row>
    <row r="28">
      <c r="A28" t="inlineStr">
        <is>
          <t>COAL</t>
        </is>
      </c>
      <c r="B28" t="inlineStr">
        <is>
          <t>iron and steel 241</t>
        </is>
      </c>
      <c r="C28" s="119">
        <f>IFERROR(IF((C22/C16)&gt;1,1,(C22/C16)),0)</f>
        <v/>
      </c>
      <c r="D28" s="119">
        <f>IFERROR(IF((D22/D16)&gt;1,1,(D22/D16)),0)</f>
        <v/>
      </c>
      <c r="E28" s="119">
        <f>IFERROR(IF((E22/E16)&gt;1,1,(E22/E16)),0)</f>
        <v/>
      </c>
      <c r="F28" s="119">
        <f>IFERROR(IF((F22/F16)&gt;1,1,(F22/F16)),0)</f>
        <v/>
      </c>
      <c r="G28" s="119">
        <f>IFERROR(IF((G22/G16)&gt;1,1,(G22/G16)),0)</f>
        <v/>
      </c>
      <c r="H28" s="119">
        <f>IFERROR(IF((H22/H16)&gt;1,1,(H22/H16)),0)</f>
        <v/>
      </c>
      <c r="I28" s="119">
        <f>IFERROR(IF((I22/I16)&gt;1,1,(I22/I16)),0)</f>
        <v/>
      </c>
      <c r="J28" s="119">
        <f>IFERROR(IF((J22/J16)&gt;1,1,(J22/J16)),0)</f>
        <v/>
      </c>
      <c r="K28" s="119">
        <f>IFERROR(IF((K22/K16)&gt;1,1,(K22/K16)),0)</f>
        <v/>
      </c>
      <c r="L28" s="119">
        <f>IFERROR(IF((L22/L16)&gt;1,1,(L22/L16)),0)</f>
        <v/>
      </c>
      <c r="M28" s="119">
        <f>IFERROR(IF((M22/M16)&gt;1,1,(M22/M16)),0)</f>
        <v/>
      </c>
      <c r="N28" s="119">
        <f>IFERROR(IF((N22/N16)&gt;1,1,(N22/N16)),0)</f>
        <v/>
      </c>
      <c r="O28" s="119">
        <f>IFERROR(IF((O22/O16)&gt;1,1,(O22/O16)),0)</f>
        <v/>
      </c>
      <c r="P28" s="119">
        <f>IFERROR(IF((P22/P16)&gt;1,1,(P22/P16)),0)</f>
        <v/>
      </c>
      <c r="Q28" s="119">
        <f>IFERROR(IF((Q22/Q16)&gt;1,1,(Q22/Q16)),0)</f>
        <v/>
      </c>
      <c r="R28" s="119">
        <f>IFERROR(IF((R22/R16)&gt;1,1,(R22/R16)),0)</f>
        <v/>
      </c>
      <c r="S28" s="119">
        <f>IFERROR(IF((S22/S16)&gt;1,1,(S22/S16)),0)</f>
        <v/>
      </c>
      <c r="T28" s="119">
        <f>IFERROR(IF((T22/T16)&gt;1,1,(T22/T16)),0)</f>
        <v/>
      </c>
      <c r="U28" s="119">
        <f>IFERROR(IF((U22/U16)&gt;1,1,(U22/U16)),0)</f>
        <v/>
      </c>
      <c r="V28" s="119">
        <f>IFERROR(IF((V22/V16)&gt;1,1,(V22/V16)),0)</f>
        <v/>
      </c>
      <c r="W28" s="119">
        <f>IFERROR(IF((W22/W16)&gt;1,1,(W22/W16)),0)</f>
        <v/>
      </c>
      <c r="X28" s="119">
        <f>IFERROR(IF((X22/X16)&gt;1,1,(X22/X16)),0)</f>
        <v/>
      </c>
      <c r="Y28" s="119">
        <f>IFERROR(IF((Y22/Y16)&gt;1,1,(Y22/Y16)),0)</f>
        <v/>
      </c>
      <c r="Z28" s="119">
        <f>IFERROR(IF((Z22/Z16)&gt;1,1,(Z22/Z16)),0)</f>
        <v/>
      </c>
      <c r="AA28" s="119">
        <f>IFERROR(IF((AA22/AA16)&gt;1,1,(AA22/AA16)),0)</f>
        <v/>
      </c>
      <c r="AB28" s="119">
        <f>IFERROR(IF((AB22/AB16)&gt;1,1,(AB22/AB16)),0)</f>
        <v/>
      </c>
      <c r="AC28" s="119">
        <f>IFERROR(IF((AC22/AC16)&gt;1,1,(AC22/AC16)),0)</f>
        <v/>
      </c>
      <c r="AD28" s="119">
        <f>IFERROR(IF((AD22/AD16)&gt;1,1,(AD22/AD16)),0)</f>
        <v/>
      </c>
      <c r="AE28" s="119">
        <f>IFERROR(IF((AE22/AE16)&gt;1,1,(AE22/AE16)),0)</f>
        <v/>
      </c>
      <c r="AF28" s="119">
        <f>IFERROR(IF((AF22/AF16)&gt;1,1,(AF22/AF16)),0)</f>
        <v/>
      </c>
      <c r="AG28" s="119">
        <f>IFERROR(IF((AG22/AG16)&gt;1,1,(AG22/AG16)),0)</f>
        <v/>
      </c>
    </row>
    <row r="29">
      <c r="A29" t="inlineStr">
        <is>
          <t>NATURAL GAS</t>
        </is>
      </c>
      <c r="B29" t="inlineStr">
        <is>
          <t>chemicals 20</t>
        </is>
      </c>
      <c r="C29" s="119">
        <f>IFERROR(IF((C23/C17)&gt;1,1,(C23/C17)),0)</f>
        <v/>
      </c>
      <c r="D29" s="119">
        <f>IFERROR(IF((D23/D17)&gt;1,1,(D23/D17)),0)</f>
        <v/>
      </c>
      <c r="E29" s="119">
        <f>IFERROR(IF((E23/E17)&gt;1,1,(E23/E17)),0)</f>
        <v/>
      </c>
      <c r="F29" s="119">
        <f>IFERROR(IF((F23/F17)&gt;1,1,(F23/F17)),0)</f>
        <v/>
      </c>
      <c r="G29" s="119">
        <f>IFERROR(IF((G23/G17)&gt;1,1,(G23/G17)),0)</f>
        <v/>
      </c>
      <c r="H29" s="119">
        <f>IFERROR(IF((H23/H17)&gt;1,1,(H23/H17)),0)</f>
        <v/>
      </c>
      <c r="I29" s="119">
        <f>IFERROR(IF((I23/I17)&gt;1,1,(I23/I17)),0)</f>
        <v/>
      </c>
      <c r="J29" s="119">
        <f>IFERROR(IF((J23/J17)&gt;1,1,(J23/J17)),0)</f>
        <v/>
      </c>
      <c r="K29" s="119">
        <f>IFERROR(IF((K23/K17)&gt;1,1,(K23/K17)),0)</f>
        <v/>
      </c>
      <c r="L29" s="119">
        <f>IFERROR(IF((L23/L17)&gt;1,1,(L23/L17)),0)</f>
        <v/>
      </c>
      <c r="M29" s="119">
        <f>IFERROR(IF((M23/M17)&gt;1,1,(M23/M17)),0)</f>
        <v/>
      </c>
      <c r="N29" s="119">
        <f>IFERROR(IF((N23/N17)&gt;1,1,(N23/N17)),0)</f>
        <v/>
      </c>
      <c r="O29" s="119">
        <f>IFERROR(IF((O23/O17)&gt;1,1,(O23/O17)),0)</f>
        <v/>
      </c>
      <c r="P29" s="119">
        <f>IFERROR(IF((P23/P17)&gt;1,1,(P23/P17)),0)</f>
        <v/>
      </c>
      <c r="Q29" s="119">
        <f>IFERROR(IF((Q23/Q17)&gt;1,1,(Q23/Q17)),0)</f>
        <v/>
      </c>
      <c r="R29" s="119">
        <f>IFERROR(IF((R23/R17)&gt;1,1,(R23/R17)),0)</f>
        <v/>
      </c>
      <c r="S29" s="119">
        <f>IFERROR(IF((S23/S17)&gt;1,1,(S23/S17)),0)</f>
        <v/>
      </c>
      <c r="T29" s="119">
        <f>IFERROR(IF((T23/T17)&gt;1,1,(T23/T17)),0)</f>
        <v/>
      </c>
      <c r="U29" s="119">
        <f>IFERROR(IF((U23/U17)&gt;1,1,(U23/U17)),0)</f>
        <v/>
      </c>
      <c r="V29" s="119">
        <f>IFERROR(IF((V23/V17)&gt;1,1,(V23/V17)),0)</f>
        <v/>
      </c>
      <c r="W29" s="119">
        <f>IFERROR(IF((W23/W17)&gt;1,1,(W23/W17)),0)</f>
        <v/>
      </c>
      <c r="X29" s="119">
        <f>IFERROR(IF((X23/X17)&gt;1,1,(X23/X17)),0)</f>
        <v/>
      </c>
      <c r="Y29" s="119">
        <f>IFERROR(IF((Y23/Y17)&gt;1,1,(Y23/Y17)),0)</f>
        <v/>
      </c>
      <c r="Z29" s="119">
        <f>IFERROR(IF((Z23/Z17)&gt;1,1,(Z23/Z17)),0)</f>
        <v/>
      </c>
      <c r="AA29" s="119">
        <f>IFERROR(IF((AA23/AA17)&gt;1,1,(AA23/AA17)),0)</f>
        <v/>
      </c>
      <c r="AB29" s="119">
        <f>IFERROR(IF((AB23/AB17)&gt;1,1,(AB23/AB17)),0)</f>
        <v/>
      </c>
      <c r="AC29" s="119">
        <f>IFERROR(IF((AC23/AC17)&gt;1,1,(AC23/AC17)),0)</f>
        <v/>
      </c>
      <c r="AD29" s="119">
        <f>IFERROR(IF((AD23/AD17)&gt;1,1,(AD23/AD17)),0)</f>
        <v/>
      </c>
      <c r="AE29" s="119">
        <f>IFERROR(IF((AE23/AE17)&gt;1,1,(AE23/AE17)),0)</f>
        <v/>
      </c>
      <c r="AF29" s="119">
        <f>IFERROR(IF((AF23/AF17)&gt;1,1,(AF23/AF17)),0)</f>
        <v/>
      </c>
      <c r="AG29" s="119">
        <f>IFERROR(IF((AG23/AG17)&gt;1,1,(AG23/AG17)),0)</f>
        <v/>
      </c>
    </row>
    <row r="30">
      <c r="A30" t="inlineStr">
        <is>
          <t>CRUDE OIL</t>
        </is>
      </c>
      <c r="B30" t="inlineStr">
        <is>
          <t>refined petroleum and coke 19</t>
        </is>
      </c>
      <c r="C30" s="119">
        <f>0.95</f>
        <v/>
      </c>
      <c r="D30" s="119">
        <f>0.95</f>
        <v/>
      </c>
      <c r="E30" s="119">
        <f>0.95</f>
        <v/>
      </c>
      <c r="F30" s="119">
        <f>0.95</f>
        <v/>
      </c>
      <c r="G30" s="119">
        <f>0.95</f>
        <v/>
      </c>
      <c r="H30" s="119">
        <f>0.95</f>
        <v/>
      </c>
      <c r="I30" s="119">
        <f>0.95</f>
        <v/>
      </c>
      <c r="J30" s="119">
        <f>0.95</f>
        <v/>
      </c>
      <c r="K30" s="119">
        <f>0.95</f>
        <v/>
      </c>
      <c r="L30" s="119">
        <f>0.95</f>
        <v/>
      </c>
      <c r="M30" s="119">
        <f>0.95</f>
        <v/>
      </c>
      <c r="N30" s="119">
        <f>0.95</f>
        <v/>
      </c>
      <c r="O30" s="119">
        <f>0.95</f>
        <v/>
      </c>
      <c r="P30" s="119">
        <f>0.95</f>
        <v/>
      </c>
      <c r="Q30" s="119">
        <f>0.95</f>
        <v/>
      </c>
      <c r="R30" s="119">
        <f>0.95</f>
        <v/>
      </c>
      <c r="S30" s="119">
        <f>0.95</f>
        <v/>
      </c>
      <c r="T30" s="119">
        <f>0.95</f>
        <v/>
      </c>
      <c r="U30" s="119">
        <f>0.95</f>
        <v/>
      </c>
      <c r="V30" s="119">
        <f>0.95</f>
        <v/>
      </c>
      <c r="W30" s="119">
        <f>0.95</f>
        <v/>
      </c>
      <c r="X30" s="119">
        <f>0.95</f>
        <v/>
      </c>
      <c r="Y30" s="119">
        <f>0.95</f>
        <v/>
      </c>
      <c r="Z30" s="119">
        <f>0.95</f>
        <v/>
      </c>
      <c r="AA30" s="119">
        <f>0.95</f>
        <v/>
      </c>
      <c r="AB30" s="119">
        <f>0.95</f>
        <v/>
      </c>
      <c r="AC30" s="119">
        <f>0.95</f>
        <v/>
      </c>
      <c r="AD30" s="119">
        <f>0.95</f>
        <v/>
      </c>
      <c r="AE30" s="119">
        <f>0.95</f>
        <v/>
      </c>
      <c r="AF30" s="119">
        <f>0.95</f>
        <v/>
      </c>
      <c r="AG30" s="119">
        <f>0.95</f>
        <v/>
      </c>
    </row>
    <row r="31">
      <c r="A31" t="inlineStr">
        <is>
          <t>LPG PROPANE OR BUTANE</t>
        </is>
      </c>
      <c r="B31" t="inlineStr">
        <is>
          <t>chemicals 20</t>
        </is>
      </c>
      <c r="C31" s="119">
        <f>IFERROR(IF((C25/C19)&gt;1,1,(C25/C19)),0)</f>
        <v/>
      </c>
      <c r="D31" s="119">
        <f>IFERROR(IF((D25/D19)&gt;1,1,(D25/D19)),0)</f>
        <v/>
      </c>
      <c r="E31" s="119">
        <f>IFERROR(IF((E25/E19)&gt;1,1,(E25/E19)),0)</f>
        <v/>
      </c>
      <c r="F31" s="119">
        <f>IFERROR(IF((F25/F19)&gt;1,1,(F25/F19)),0)</f>
        <v/>
      </c>
      <c r="G31" s="119">
        <f>IFERROR(IF((G25/G19)&gt;1,1,(G25/G19)),0)</f>
        <v/>
      </c>
      <c r="H31" s="119">
        <f>IFERROR(IF((H25/H19)&gt;1,1,(H25/H19)),0)</f>
        <v/>
      </c>
      <c r="I31" s="119">
        <f>IFERROR(IF((I25/I19)&gt;1,1,(I25/I19)),0)</f>
        <v/>
      </c>
      <c r="J31" s="119">
        <f>IFERROR(IF((J25/J19)&gt;1,1,(J25/J19)),0)</f>
        <v/>
      </c>
      <c r="K31" s="119">
        <f>IFERROR(IF((K25/K19)&gt;1,1,(K25/K19)),0)</f>
        <v/>
      </c>
      <c r="L31" s="119">
        <f>IFERROR(IF((L25/L19)&gt;1,1,(L25/L19)),0)</f>
        <v/>
      </c>
      <c r="M31" s="119">
        <f>IFERROR(IF((M25/M19)&gt;1,1,(M25/M19)),0)</f>
        <v/>
      </c>
      <c r="N31" s="119">
        <f>IFERROR(IF((N25/N19)&gt;1,1,(N25/N19)),0)</f>
        <v/>
      </c>
      <c r="O31" s="119">
        <f>IFERROR(IF((O25/O19)&gt;1,1,(O25/O19)),0)</f>
        <v/>
      </c>
      <c r="P31" s="119">
        <f>IFERROR(IF((P25/P19)&gt;1,1,(P25/P19)),0)</f>
        <v/>
      </c>
      <c r="Q31" s="119">
        <f>IFERROR(IF((Q25/Q19)&gt;1,1,(Q25/Q19)),0)</f>
        <v/>
      </c>
      <c r="R31" s="119">
        <f>IFERROR(IF((R25/R19)&gt;1,1,(R25/R19)),0)</f>
        <v/>
      </c>
      <c r="S31" s="119">
        <f>IFERROR(IF((S25/S19)&gt;1,1,(S25/S19)),0)</f>
        <v/>
      </c>
      <c r="T31" s="119">
        <f>IFERROR(IF((T25/T19)&gt;1,1,(T25/T19)),0)</f>
        <v/>
      </c>
      <c r="U31" s="119">
        <f>IFERROR(IF((U25/U19)&gt;1,1,(U25/U19)),0)</f>
        <v/>
      </c>
      <c r="V31" s="119">
        <f>IFERROR(IF((V25/V19)&gt;1,1,(V25/V19)),0)</f>
        <v/>
      </c>
      <c r="W31" s="119">
        <f>IFERROR(IF((W25/W19)&gt;1,1,(W25/W19)),0)</f>
        <v/>
      </c>
      <c r="X31" s="119">
        <f>IFERROR(IF((X25/X19)&gt;1,1,(X25/X19)),0)</f>
        <v/>
      </c>
      <c r="Y31" s="119">
        <f>IFERROR(IF((Y25/Y19)&gt;1,1,(Y25/Y19)),0)</f>
        <v/>
      </c>
      <c r="Z31" s="119">
        <f>IFERROR(IF((Z25/Z19)&gt;1,1,(Z25/Z19)),0)</f>
        <v/>
      </c>
      <c r="AA31" s="119">
        <f>IFERROR(IF((AA25/AA19)&gt;1,1,(AA25/AA19)),0)</f>
        <v/>
      </c>
      <c r="AB31" s="119">
        <f>IFERROR(IF((AB25/AB19)&gt;1,1,(AB25/AB19)),0)</f>
        <v/>
      </c>
      <c r="AC31" s="119">
        <f>IFERROR(IF((AC25/AC19)&gt;1,1,(AC25/AC19)),0)</f>
        <v/>
      </c>
      <c r="AD31" s="119">
        <f>IFERROR(IF((AD25/AD19)&gt;1,1,(AD25/AD19)),0)</f>
        <v/>
      </c>
      <c r="AE31" s="119">
        <f>IFERROR(IF((AE25/AE19)&gt;1,1,(AE25/AE19)),0)</f>
        <v/>
      </c>
      <c r="AF31" s="119">
        <f>IFERROR(IF((AF25/AF19)&gt;1,1,(AF25/AF19)),0)</f>
        <v/>
      </c>
      <c r="AG31" s="119">
        <f>IFERROR(IF((AG25/AG19)&gt;1,1,(AG25/AG19)),0)</f>
        <v/>
      </c>
    </row>
  </sheetData>
  <mergeCells count="1">
    <mergeCell ref="A1:H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3"/>
    <outlinePr summaryBelow="1" summaryRight="1"/>
    <pageSetUpPr/>
  </sheetPr>
  <dimension ref="A1:AI151"/>
  <sheetViews>
    <sheetView workbookViewId="0">
      <selection activeCell="A5" sqref="A5"/>
    </sheetView>
  </sheetViews>
  <sheetFormatPr baseColWidth="10" defaultColWidth="8.83203125" defaultRowHeight="15"/>
  <cols>
    <col width="39.83203125" customWidth="1" style="163" min="1" max="1"/>
    <col width="14.6640625" customWidth="1" style="163" min="2" max="2"/>
    <col width="9.5" customWidth="1" style="163" min="3" max="3"/>
    <col width="9.5" bestFit="1" customWidth="1" style="163" min="4" max="35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  <row r="27">
      <c r="B27" s="14" t="n"/>
    </row>
    <row r="28">
      <c r="A28" s="15" t="n"/>
      <c r="B28" s="14" t="n"/>
    </row>
    <row r="29">
      <c r="B29" s="14" t="n"/>
    </row>
    <row r="30">
      <c r="A30" s="15" t="n"/>
      <c r="B30" s="14" t="n"/>
    </row>
    <row r="31">
      <c r="B31" s="14" t="n"/>
    </row>
    <row r="33">
      <c r="A33" s="15" t="n"/>
    </row>
    <row r="34">
      <c r="A34" s="5" t="n"/>
      <c r="B34" s="51" t="n"/>
      <c r="C34" s="51" t="n"/>
      <c r="D34" s="51" t="n"/>
      <c r="E34" s="51" t="n"/>
      <c r="F34" s="51" t="n"/>
      <c r="G34" s="51" t="n"/>
      <c r="H34" s="51" t="n"/>
      <c r="I34" s="51" t="n"/>
      <c r="J34" s="51" t="n"/>
      <c r="K34" s="51" t="n"/>
      <c r="L34" s="51" t="n"/>
      <c r="M34" s="51" t="n"/>
      <c r="N34" s="51" t="n"/>
      <c r="O34" s="51" t="n"/>
      <c r="P34" s="51" t="n"/>
      <c r="Q34" s="51" t="n"/>
      <c r="R34" s="51" t="n"/>
      <c r="S34" s="51" t="n"/>
      <c r="T34" s="51" t="n"/>
      <c r="U34" s="51" t="n"/>
      <c r="V34" s="51" t="n"/>
      <c r="W34" s="51" t="n"/>
      <c r="X34" s="51" t="n"/>
      <c r="Y34" s="51" t="n"/>
      <c r="Z34" s="51" t="n"/>
      <c r="AA34" s="51" t="n"/>
      <c r="AB34" s="51" t="n"/>
      <c r="AC34" s="51" t="n"/>
      <c r="AD34" s="51" t="n"/>
      <c r="AE34" s="51" t="n"/>
      <c r="AF34" s="51" t="n"/>
      <c r="AG34" s="51" t="n"/>
      <c r="AH34" s="51" t="n"/>
      <c r="AI34" s="51" t="n"/>
    </row>
    <row r="35">
      <c r="A35" s="5" t="n"/>
      <c r="B35" s="51" t="n"/>
      <c r="C35" s="51" t="n"/>
      <c r="D35" s="51" t="n"/>
      <c r="E35" s="51" t="n"/>
      <c r="F35" s="51" t="n"/>
      <c r="G35" s="51" t="n"/>
      <c r="H35" s="51" t="n"/>
      <c r="I35" s="51" t="n"/>
      <c r="J35" s="51" t="n"/>
      <c r="K35" s="51" t="n"/>
      <c r="L35" s="51" t="n"/>
      <c r="M35" s="51" t="n"/>
      <c r="N35" s="51" t="n"/>
      <c r="O35" s="51" t="n"/>
      <c r="P35" s="51" t="n"/>
      <c r="Q35" s="51" t="n"/>
      <c r="R35" s="51" t="n"/>
      <c r="S35" s="51" t="n"/>
      <c r="T35" s="51" t="n"/>
      <c r="U35" s="51" t="n"/>
      <c r="V35" s="51" t="n"/>
      <c r="W35" s="51" t="n"/>
      <c r="X35" s="51" t="n"/>
      <c r="Y35" s="51" t="n"/>
      <c r="Z35" s="51" t="n"/>
      <c r="AA35" s="51" t="n"/>
      <c r="AB35" s="51" t="n"/>
      <c r="AC35" s="51" t="n"/>
      <c r="AD35" s="51" t="n"/>
      <c r="AE35" s="51" t="n"/>
      <c r="AF35" s="51" t="n"/>
      <c r="AG35" s="51" t="n"/>
      <c r="AH35" s="51" t="n"/>
      <c r="AI35" s="51" t="n"/>
    </row>
    <row r="36">
      <c r="A36" s="5" t="n"/>
      <c r="B36" s="51" t="n"/>
      <c r="C36" s="51" t="n"/>
      <c r="D36" s="51" t="n"/>
      <c r="E36" s="51" t="n"/>
      <c r="F36" s="51" t="n"/>
      <c r="G36" s="51" t="n"/>
      <c r="H36" s="51" t="n"/>
      <c r="I36" s="51" t="n"/>
      <c r="J36" s="51" t="n"/>
      <c r="K36" s="51" t="n"/>
      <c r="L36" s="51" t="n"/>
      <c r="M36" s="51" t="n"/>
      <c r="N36" s="51" t="n"/>
      <c r="O36" s="51" t="n"/>
      <c r="P36" s="51" t="n"/>
      <c r="Q36" s="51" t="n"/>
      <c r="R36" s="51" t="n"/>
      <c r="S36" s="51" t="n"/>
      <c r="T36" s="51" t="n"/>
      <c r="U36" s="51" t="n"/>
      <c r="V36" s="51" t="n"/>
      <c r="W36" s="51" t="n"/>
      <c r="X36" s="51" t="n"/>
      <c r="Y36" s="51" t="n"/>
      <c r="Z36" s="51" t="n"/>
      <c r="AA36" s="51" t="n"/>
      <c r="AB36" s="51" t="n"/>
      <c r="AC36" s="51" t="n"/>
      <c r="AD36" s="51" t="n"/>
      <c r="AE36" s="51" t="n"/>
      <c r="AF36" s="51" t="n"/>
      <c r="AG36" s="51" t="n"/>
      <c r="AH36" s="51" t="n"/>
      <c r="AI36" s="51" t="n"/>
    </row>
    <row r="37">
      <c r="A37" s="5" t="n"/>
      <c r="B37" s="51" t="n"/>
      <c r="C37" s="51" t="n"/>
      <c r="D37" s="51" t="n"/>
      <c r="E37" s="51" t="n"/>
      <c r="F37" s="51" t="n"/>
      <c r="G37" s="51" t="n"/>
      <c r="H37" s="51" t="n"/>
      <c r="I37" s="51" t="n"/>
      <c r="J37" s="51" t="n"/>
      <c r="K37" s="51" t="n"/>
      <c r="L37" s="51" t="n"/>
      <c r="M37" s="51" t="n"/>
      <c r="N37" s="51" t="n"/>
      <c r="O37" s="51" t="n"/>
      <c r="P37" s="51" t="n"/>
      <c r="Q37" s="51" t="n"/>
      <c r="R37" s="51" t="n"/>
      <c r="S37" s="51" t="n"/>
      <c r="T37" s="51" t="n"/>
      <c r="U37" s="51" t="n"/>
      <c r="V37" s="51" t="n"/>
      <c r="W37" s="51" t="n"/>
      <c r="X37" s="51" t="n"/>
      <c r="Y37" s="51" t="n"/>
      <c r="Z37" s="51" t="n"/>
      <c r="AA37" s="51" t="n"/>
      <c r="AB37" s="51" t="n"/>
      <c r="AC37" s="51" t="n"/>
      <c r="AD37" s="51" t="n"/>
      <c r="AE37" s="51" t="n"/>
      <c r="AF37" s="51" t="n"/>
      <c r="AG37" s="51" t="n"/>
      <c r="AH37" s="51" t="n"/>
      <c r="AI37" s="51" t="n"/>
    </row>
    <row r="38">
      <c r="A38" s="5" t="n"/>
      <c r="B38" s="51" t="n"/>
      <c r="C38" s="51" t="n"/>
      <c r="D38" s="51" t="n"/>
      <c r="E38" s="51" t="n"/>
      <c r="F38" s="51" t="n"/>
      <c r="G38" s="51" t="n"/>
      <c r="H38" s="51" t="n"/>
      <c r="I38" s="51" t="n"/>
      <c r="J38" s="51" t="n"/>
      <c r="K38" s="51" t="n"/>
      <c r="L38" s="51" t="n"/>
      <c r="M38" s="51" t="n"/>
      <c r="N38" s="51" t="n"/>
      <c r="O38" s="51" t="n"/>
      <c r="P38" s="51" t="n"/>
      <c r="Q38" s="51" t="n"/>
      <c r="R38" s="51" t="n"/>
      <c r="S38" s="51" t="n"/>
      <c r="T38" s="51" t="n"/>
      <c r="U38" s="51" t="n"/>
      <c r="V38" s="51" t="n"/>
      <c r="W38" s="51" t="n"/>
      <c r="X38" s="51" t="n"/>
      <c r="Y38" s="51" t="n"/>
      <c r="Z38" s="51" t="n"/>
      <c r="AA38" s="51" t="n"/>
      <c r="AB38" s="51" t="n"/>
      <c r="AC38" s="51" t="n"/>
      <c r="AD38" s="51" t="n"/>
      <c r="AE38" s="51" t="n"/>
      <c r="AF38" s="51" t="n"/>
      <c r="AG38" s="51" t="n"/>
      <c r="AH38" s="51" t="n"/>
      <c r="AI38" s="51" t="n"/>
    </row>
    <row r="39">
      <c r="A39" s="5" t="n"/>
      <c r="B39" s="51" t="n"/>
      <c r="C39" s="51" t="n"/>
      <c r="D39" s="51" t="n"/>
      <c r="E39" s="51" t="n"/>
      <c r="F39" s="51" t="n"/>
      <c r="G39" s="51" t="n"/>
      <c r="H39" s="51" t="n"/>
      <c r="I39" s="51" t="n"/>
      <c r="J39" s="51" t="n"/>
      <c r="K39" s="51" t="n"/>
      <c r="L39" s="51" t="n"/>
      <c r="M39" s="51" t="n"/>
      <c r="N39" s="51" t="n"/>
      <c r="O39" s="51" t="n"/>
      <c r="P39" s="51" t="n"/>
      <c r="Q39" s="51" t="n"/>
      <c r="R39" s="51" t="n"/>
      <c r="S39" s="51" t="n"/>
      <c r="T39" s="51" t="n"/>
      <c r="U39" s="51" t="n"/>
      <c r="V39" s="51" t="n"/>
      <c r="W39" s="51" t="n"/>
      <c r="X39" s="51" t="n"/>
      <c r="Y39" s="51" t="n"/>
      <c r="Z39" s="51" t="n"/>
      <c r="AA39" s="51" t="n"/>
      <c r="AB39" s="51" t="n"/>
      <c r="AC39" s="51" t="n"/>
      <c r="AD39" s="51" t="n"/>
      <c r="AE39" s="51" t="n"/>
      <c r="AF39" s="51" t="n"/>
      <c r="AG39" s="51" t="n"/>
      <c r="AH39" s="51" t="n"/>
      <c r="AI39" s="51" t="n"/>
    </row>
    <row r="40">
      <c r="A40" s="5" t="n"/>
      <c r="B40" s="51" t="n"/>
      <c r="C40" s="51" t="n"/>
      <c r="D40" s="51" t="n"/>
      <c r="E40" s="51" t="n"/>
      <c r="F40" s="51" t="n"/>
      <c r="G40" s="51" t="n"/>
      <c r="H40" s="51" t="n"/>
      <c r="I40" s="51" t="n"/>
      <c r="J40" s="51" t="n"/>
      <c r="K40" s="51" t="n"/>
      <c r="L40" s="51" t="n"/>
      <c r="M40" s="51" t="n"/>
      <c r="N40" s="51" t="n"/>
      <c r="O40" s="51" t="n"/>
      <c r="P40" s="51" t="n"/>
      <c r="Q40" s="51" t="n"/>
      <c r="R40" s="51" t="n"/>
      <c r="S40" s="51" t="n"/>
      <c r="T40" s="51" t="n"/>
      <c r="U40" s="51" t="n"/>
      <c r="V40" s="51" t="n"/>
      <c r="W40" s="51" t="n"/>
      <c r="X40" s="51" t="n"/>
      <c r="Y40" s="51" t="n"/>
      <c r="Z40" s="51" t="n"/>
      <c r="AA40" s="51" t="n"/>
      <c r="AB40" s="51" t="n"/>
      <c r="AC40" s="51" t="n"/>
      <c r="AD40" s="51" t="n"/>
      <c r="AE40" s="51" t="n"/>
      <c r="AF40" s="51" t="n"/>
      <c r="AG40" s="51" t="n"/>
      <c r="AH40" s="51" t="n"/>
      <c r="AI40" s="51" t="n"/>
    </row>
    <row r="41">
      <c r="A41" s="5" t="n"/>
      <c r="B41" s="51" t="n"/>
      <c r="C41" s="51" t="n"/>
      <c r="D41" s="51" t="n"/>
      <c r="E41" s="51" t="n"/>
      <c r="F41" s="51" t="n"/>
      <c r="G41" s="51" t="n"/>
      <c r="H41" s="51" t="n"/>
      <c r="I41" s="51" t="n"/>
      <c r="J41" s="51" t="n"/>
      <c r="K41" s="51" t="n"/>
      <c r="L41" s="51" t="n"/>
      <c r="M41" s="51" t="n"/>
      <c r="N41" s="51" t="n"/>
      <c r="O41" s="51" t="n"/>
      <c r="P41" s="51" t="n"/>
      <c r="Q41" s="51" t="n"/>
      <c r="R41" s="51" t="n"/>
      <c r="S41" s="51" t="n"/>
      <c r="T41" s="51" t="n"/>
      <c r="U41" s="51" t="n"/>
      <c r="V41" s="51" t="n"/>
      <c r="W41" s="51" t="n"/>
      <c r="X41" s="51" t="n"/>
      <c r="Y41" s="51" t="n"/>
      <c r="Z41" s="51" t="n"/>
      <c r="AA41" s="51" t="n"/>
      <c r="AB41" s="51" t="n"/>
      <c r="AC41" s="51" t="n"/>
      <c r="AD41" s="51" t="n"/>
      <c r="AE41" s="51" t="n"/>
      <c r="AF41" s="51" t="n"/>
      <c r="AG41" s="51" t="n"/>
      <c r="AH41" s="51" t="n"/>
      <c r="AI41" s="51" t="n"/>
    </row>
    <row r="42">
      <c r="A42" s="5" t="n"/>
      <c r="B42" s="51" t="n"/>
      <c r="C42" s="51" t="n"/>
      <c r="D42" s="51" t="n"/>
      <c r="E42" s="51" t="n"/>
      <c r="F42" s="51" t="n"/>
      <c r="G42" s="51" t="n"/>
      <c r="H42" s="51" t="n"/>
      <c r="I42" s="51" t="n"/>
      <c r="J42" s="51" t="n"/>
      <c r="K42" s="51" t="n"/>
      <c r="L42" s="51" t="n"/>
      <c r="M42" s="51" t="n"/>
      <c r="N42" s="51" t="n"/>
      <c r="O42" s="51" t="n"/>
      <c r="P42" s="51" t="n"/>
      <c r="Q42" s="51" t="n"/>
      <c r="R42" s="51" t="n"/>
      <c r="S42" s="51" t="n"/>
      <c r="T42" s="51" t="n"/>
      <c r="U42" s="51" t="n"/>
      <c r="V42" s="51" t="n"/>
      <c r="W42" s="51" t="n"/>
      <c r="X42" s="51" t="n"/>
      <c r="Y42" s="51" t="n"/>
      <c r="Z42" s="51" t="n"/>
      <c r="AA42" s="51" t="n"/>
      <c r="AB42" s="51" t="n"/>
      <c r="AC42" s="51" t="n"/>
      <c r="AD42" s="51" t="n"/>
      <c r="AE42" s="51" t="n"/>
      <c r="AF42" s="51" t="n"/>
      <c r="AG42" s="51" t="n"/>
      <c r="AH42" s="51" t="n"/>
      <c r="AI42" s="51" t="n"/>
    </row>
    <row r="43">
      <c r="A43" s="5" t="n"/>
      <c r="B43" s="51" t="n"/>
      <c r="C43" s="51" t="n"/>
      <c r="D43" s="51" t="n"/>
      <c r="E43" s="51" t="n"/>
      <c r="F43" s="51" t="n"/>
      <c r="G43" s="51" t="n"/>
      <c r="H43" s="51" t="n"/>
      <c r="I43" s="51" t="n"/>
      <c r="J43" s="51" t="n"/>
      <c r="K43" s="51" t="n"/>
      <c r="L43" s="51" t="n"/>
      <c r="M43" s="51" t="n"/>
      <c r="N43" s="51" t="n"/>
      <c r="O43" s="51" t="n"/>
      <c r="P43" s="51" t="n"/>
      <c r="Q43" s="51" t="n"/>
      <c r="R43" s="51" t="n"/>
      <c r="S43" s="51" t="n"/>
      <c r="T43" s="51" t="n"/>
      <c r="U43" s="51" t="n"/>
      <c r="V43" s="51" t="n"/>
      <c r="W43" s="51" t="n"/>
      <c r="X43" s="51" t="n"/>
      <c r="Y43" s="51" t="n"/>
      <c r="Z43" s="51" t="n"/>
      <c r="AA43" s="51" t="n"/>
      <c r="AB43" s="51" t="n"/>
      <c r="AC43" s="51" t="n"/>
      <c r="AD43" s="51" t="n"/>
      <c r="AE43" s="51" t="n"/>
      <c r="AF43" s="51" t="n"/>
      <c r="AG43" s="51" t="n"/>
      <c r="AH43" s="51" t="n"/>
      <c r="AI43" s="51" t="n"/>
    </row>
    <row r="44">
      <c r="A44" s="5" t="n"/>
      <c r="B44" s="51" t="n"/>
      <c r="C44" s="51" t="n"/>
      <c r="D44" s="51" t="n"/>
      <c r="E44" s="51" t="n"/>
      <c r="F44" s="51" t="n"/>
      <c r="G44" s="51" t="n"/>
      <c r="H44" s="51" t="n"/>
      <c r="I44" s="51" t="n"/>
      <c r="J44" s="51" t="n"/>
      <c r="K44" s="51" t="n"/>
      <c r="L44" s="51" t="n"/>
      <c r="M44" s="51" t="n"/>
      <c r="N44" s="51" t="n"/>
      <c r="O44" s="51" t="n"/>
      <c r="P44" s="51" t="n"/>
      <c r="Q44" s="51" t="n"/>
      <c r="R44" s="51" t="n"/>
      <c r="S44" s="51" t="n"/>
      <c r="T44" s="51" t="n"/>
      <c r="U44" s="51" t="n"/>
      <c r="V44" s="51" t="n"/>
      <c r="W44" s="51" t="n"/>
      <c r="X44" s="51" t="n"/>
      <c r="Y44" s="51" t="n"/>
      <c r="Z44" s="51" t="n"/>
      <c r="AA44" s="51" t="n"/>
      <c r="AB44" s="51" t="n"/>
      <c r="AC44" s="51" t="n"/>
      <c r="AD44" s="51" t="n"/>
      <c r="AE44" s="51" t="n"/>
      <c r="AF44" s="51" t="n"/>
      <c r="AG44" s="51" t="n"/>
      <c r="AH44" s="51" t="n"/>
      <c r="AI44" s="51" t="n"/>
    </row>
    <row r="45">
      <c r="A45" s="5" t="n"/>
      <c r="B45" s="51" t="n"/>
      <c r="C45" s="51" t="n"/>
      <c r="D45" s="51" t="n"/>
      <c r="E45" s="51" t="n"/>
      <c r="F45" s="51" t="n"/>
      <c r="G45" s="51" t="n"/>
      <c r="H45" s="51" t="n"/>
      <c r="I45" s="51" t="n"/>
      <c r="J45" s="51" t="n"/>
      <c r="K45" s="51" t="n"/>
      <c r="L45" s="51" t="n"/>
      <c r="M45" s="51" t="n"/>
      <c r="N45" s="51" t="n"/>
      <c r="O45" s="51" t="n"/>
      <c r="P45" s="51" t="n"/>
      <c r="Q45" s="51" t="n"/>
      <c r="R45" s="51" t="n"/>
      <c r="S45" s="51" t="n"/>
      <c r="T45" s="51" t="n"/>
      <c r="U45" s="51" t="n"/>
      <c r="V45" s="51" t="n"/>
      <c r="W45" s="51" t="n"/>
      <c r="X45" s="51" t="n"/>
      <c r="Y45" s="51" t="n"/>
      <c r="Z45" s="51" t="n"/>
      <c r="AA45" s="51" t="n"/>
      <c r="AB45" s="51" t="n"/>
      <c r="AC45" s="51" t="n"/>
      <c r="AD45" s="51" t="n"/>
      <c r="AE45" s="51" t="n"/>
      <c r="AF45" s="51" t="n"/>
      <c r="AG45" s="51" t="n"/>
      <c r="AH45" s="51" t="n"/>
      <c r="AI45" s="51" t="n"/>
    </row>
    <row r="46">
      <c r="A46" s="6" t="n"/>
      <c r="B46" s="7" t="n"/>
      <c r="C46" s="7" t="n"/>
      <c r="D46" s="7" t="n"/>
      <c r="E46" s="7" t="n"/>
      <c r="F46" s="7" t="n"/>
      <c r="G46" s="7" t="n"/>
      <c r="H46" s="7" t="n"/>
      <c r="I46" s="7" t="n"/>
      <c r="J46" s="7" t="n"/>
      <c r="K46" s="7" t="n"/>
      <c r="L46" s="7" t="n"/>
      <c r="M46" s="7" t="n"/>
      <c r="N46" s="7" t="n"/>
      <c r="O46" s="7" t="n"/>
      <c r="P46" s="7" t="n"/>
      <c r="Q46" s="7" t="n"/>
      <c r="R46" s="7" t="n"/>
      <c r="S46" s="7" t="n"/>
      <c r="T46" s="7" t="n"/>
      <c r="U46" s="7" t="n"/>
      <c r="V46" s="7" t="n"/>
      <c r="W46" s="7" t="n"/>
      <c r="X46" s="7" t="n"/>
      <c r="Y46" s="7" t="n"/>
      <c r="Z46" s="7" t="n"/>
      <c r="AA46" s="7" t="n"/>
      <c r="AB46" s="7" t="n"/>
      <c r="AC46" s="7" t="n"/>
      <c r="AD46" s="7" t="n"/>
      <c r="AE46" s="7" t="n"/>
      <c r="AF46" s="7" t="n"/>
      <c r="AG46" s="7" t="n"/>
      <c r="AH46" s="7" t="n"/>
      <c r="AI46" s="7" t="n"/>
    </row>
    <row r="47">
      <c r="A47" s="15" t="n"/>
    </row>
    <row r="48">
      <c r="A48" s="5" t="n"/>
      <c r="B48" s="51" t="n"/>
      <c r="C48" s="51" t="n"/>
      <c r="D48" s="51" t="n"/>
      <c r="E48" s="51" t="n"/>
      <c r="F48" s="51" t="n"/>
      <c r="G48" s="51" t="n"/>
      <c r="H48" s="51" t="n"/>
      <c r="I48" s="51" t="n"/>
      <c r="J48" s="51" t="n"/>
      <c r="K48" s="51" t="n"/>
      <c r="L48" s="51" t="n"/>
      <c r="M48" s="51" t="n"/>
      <c r="N48" s="51" t="n"/>
      <c r="O48" s="51" t="n"/>
      <c r="P48" s="51" t="n"/>
      <c r="Q48" s="51" t="n"/>
      <c r="R48" s="51" t="n"/>
      <c r="S48" s="51" t="n"/>
      <c r="T48" s="51" t="n"/>
      <c r="U48" s="51" t="n"/>
      <c r="V48" s="51" t="n"/>
      <c r="W48" s="51" t="n"/>
      <c r="X48" s="51" t="n"/>
      <c r="Y48" s="51" t="n"/>
      <c r="Z48" s="51" t="n"/>
      <c r="AA48" s="51" t="n"/>
      <c r="AB48" s="51" t="n"/>
      <c r="AC48" s="51" t="n"/>
      <c r="AD48" s="51" t="n"/>
      <c r="AE48" s="51" t="n"/>
      <c r="AF48" s="51" t="n"/>
      <c r="AG48" s="51" t="n"/>
      <c r="AH48" s="51" t="n"/>
      <c r="AI48" s="51" t="n"/>
    </row>
    <row r="49">
      <c r="A49" s="5" t="n"/>
      <c r="B49" s="51" t="n"/>
      <c r="C49" s="51" t="n"/>
      <c r="D49" s="51" t="n"/>
      <c r="E49" s="51" t="n"/>
      <c r="F49" s="51" t="n"/>
      <c r="G49" s="51" t="n"/>
      <c r="H49" s="51" t="n"/>
      <c r="I49" s="51" t="n"/>
      <c r="J49" s="51" t="n"/>
      <c r="K49" s="51" t="n"/>
      <c r="L49" s="51" t="n"/>
      <c r="M49" s="51" t="n"/>
      <c r="N49" s="51" t="n"/>
      <c r="O49" s="51" t="n"/>
      <c r="P49" s="51" t="n"/>
      <c r="Q49" s="51" t="n"/>
      <c r="R49" s="51" t="n"/>
      <c r="S49" s="51" t="n"/>
      <c r="T49" s="51" t="n"/>
      <c r="U49" s="51" t="n"/>
      <c r="V49" s="51" t="n"/>
      <c r="W49" s="51" t="n"/>
      <c r="X49" s="51" t="n"/>
      <c r="Y49" s="51" t="n"/>
      <c r="Z49" s="51" t="n"/>
      <c r="AA49" s="51" t="n"/>
      <c r="AB49" s="51" t="n"/>
      <c r="AC49" s="51" t="n"/>
      <c r="AD49" s="51" t="n"/>
      <c r="AE49" s="51" t="n"/>
      <c r="AF49" s="51" t="n"/>
      <c r="AG49" s="51" t="n"/>
      <c r="AH49" s="51" t="n"/>
      <c r="AI49" s="51" t="n"/>
    </row>
    <row r="50">
      <c r="A50" s="13" t="n"/>
      <c r="B50" s="51" t="n"/>
      <c r="C50" s="51" t="n"/>
      <c r="D50" s="51" t="n"/>
      <c r="E50" s="51" t="n"/>
      <c r="F50" s="51" t="n"/>
      <c r="G50" s="51" t="n"/>
      <c r="H50" s="51" t="n"/>
      <c r="I50" s="51" t="n"/>
      <c r="J50" s="51" t="n"/>
      <c r="K50" s="51" t="n"/>
      <c r="L50" s="51" t="n"/>
      <c r="M50" s="51" t="n"/>
      <c r="N50" s="51" t="n"/>
      <c r="O50" s="51" t="n"/>
      <c r="P50" s="51" t="n"/>
      <c r="Q50" s="51" t="n"/>
      <c r="R50" s="51" t="n"/>
      <c r="S50" s="51" t="n"/>
      <c r="T50" s="51" t="n"/>
      <c r="U50" s="51" t="n"/>
      <c r="V50" s="51" t="n"/>
      <c r="W50" s="51" t="n"/>
      <c r="X50" s="51" t="n"/>
      <c r="Y50" s="51" t="n"/>
      <c r="Z50" s="51" t="n"/>
      <c r="AA50" s="51" t="n"/>
      <c r="AB50" s="51" t="n"/>
      <c r="AC50" s="51" t="n"/>
      <c r="AD50" s="51" t="n"/>
      <c r="AE50" s="51" t="n"/>
      <c r="AF50" s="51" t="n"/>
      <c r="AG50" s="51" t="n"/>
      <c r="AH50" s="51" t="n"/>
      <c r="AI50" s="51" t="n"/>
    </row>
    <row r="51">
      <c r="A51" s="5" t="n"/>
      <c r="B51" s="51" t="n"/>
      <c r="C51" s="51" t="n"/>
      <c r="D51" s="51" t="n"/>
      <c r="E51" s="51" t="n"/>
      <c r="F51" s="51" t="n"/>
      <c r="G51" s="51" t="n"/>
      <c r="H51" s="51" t="n"/>
      <c r="I51" s="51" t="n"/>
      <c r="J51" s="51" t="n"/>
      <c r="K51" s="51" t="n"/>
      <c r="L51" s="51" t="n"/>
      <c r="M51" s="51" t="n"/>
      <c r="N51" s="51" t="n"/>
      <c r="O51" s="51" t="n"/>
      <c r="P51" s="51" t="n"/>
      <c r="Q51" s="51" t="n"/>
      <c r="R51" s="51" t="n"/>
      <c r="S51" s="51" t="n"/>
      <c r="T51" s="51" t="n"/>
      <c r="U51" s="51" t="n"/>
      <c r="V51" s="51" t="n"/>
      <c r="W51" s="51" t="n"/>
      <c r="X51" s="51" t="n"/>
      <c r="Y51" s="51" t="n"/>
      <c r="Z51" s="51" t="n"/>
      <c r="AA51" s="51" t="n"/>
      <c r="AB51" s="51" t="n"/>
      <c r="AC51" s="51" t="n"/>
      <c r="AD51" s="51" t="n"/>
      <c r="AE51" s="51" t="n"/>
      <c r="AF51" s="51" t="n"/>
      <c r="AG51" s="51" t="n"/>
      <c r="AH51" s="51" t="n"/>
      <c r="AI51" s="51" t="n"/>
    </row>
    <row r="52">
      <c r="A52" s="5" t="n"/>
      <c r="B52" s="51" t="n"/>
      <c r="C52" s="51" t="n"/>
      <c r="D52" s="51" t="n"/>
      <c r="E52" s="51" t="n"/>
      <c r="F52" s="51" t="n"/>
      <c r="G52" s="51" t="n"/>
      <c r="H52" s="51" t="n"/>
      <c r="I52" s="51" t="n"/>
      <c r="J52" s="51" t="n"/>
      <c r="K52" s="51" t="n"/>
      <c r="L52" s="51" t="n"/>
      <c r="M52" s="51" t="n"/>
      <c r="N52" s="51" t="n"/>
      <c r="O52" s="51" t="n"/>
      <c r="P52" s="51" t="n"/>
      <c r="Q52" s="51" t="n"/>
      <c r="R52" s="51" t="n"/>
      <c r="S52" s="51" t="n"/>
      <c r="T52" s="51" t="n"/>
      <c r="U52" s="51" t="n"/>
      <c r="V52" s="51" t="n"/>
      <c r="W52" s="51" t="n"/>
      <c r="X52" s="51" t="n"/>
      <c r="Y52" s="51" t="n"/>
      <c r="Z52" s="51" t="n"/>
      <c r="AA52" s="51" t="n"/>
      <c r="AB52" s="51" t="n"/>
      <c r="AC52" s="51" t="n"/>
      <c r="AD52" s="51" t="n"/>
      <c r="AE52" s="51" t="n"/>
      <c r="AF52" s="51" t="n"/>
      <c r="AG52" s="51" t="n"/>
      <c r="AH52" s="51" t="n"/>
      <c r="AI52" s="51" t="n"/>
    </row>
    <row r="53">
      <c r="A53" s="5" t="n"/>
      <c r="B53" s="51" t="n"/>
      <c r="C53" s="51" t="n"/>
      <c r="D53" s="51" t="n"/>
      <c r="E53" s="51" t="n"/>
      <c r="F53" s="51" t="n"/>
      <c r="G53" s="51" t="n"/>
      <c r="H53" s="51" t="n"/>
      <c r="I53" s="51" t="n"/>
      <c r="J53" s="51" t="n"/>
      <c r="K53" s="51" t="n"/>
      <c r="L53" s="51" t="n"/>
      <c r="M53" s="51" t="n"/>
      <c r="N53" s="51" t="n"/>
      <c r="O53" s="51" t="n"/>
      <c r="P53" s="51" t="n"/>
      <c r="Q53" s="51" t="n"/>
      <c r="R53" s="51" t="n"/>
      <c r="S53" s="51" t="n"/>
      <c r="T53" s="51" t="n"/>
      <c r="U53" s="51" t="n"/>
      <c r="V53" s="51" t="n"/>
      <c r="W53" s="51" t="n"/>
      <c r="X53" s="51" t="n"/>
      <c r="Y53" s="51" t="n"/>
      <c r="Z53" s="51" t="n"/>
      <c r="AA53" s="51" t="n"/>
      <c r="AB53" s="51" t="n"/>
      <c r="AC53" s="51" t="n"/>
      <c r="AD53" s="51" t="n"/>
      <c r="AE53" s="51" t="n"/>
      <c r="AF53" s="51" t="n"/>
      <c r="AG53" s="51" t="n"/>
      <c r="AH53" s="51" t="n"/>
      <c r="AI53" s="51" t="n"/>
    </row>
    <row r="54">
      <c r="A54" s="5" t="n"/>
      <c r="B54" s="51" t="n"/>
      <c r="C54" s="51" t="n"/>
      <c r="D54" s="51" t="n"/>
      <c r="E54" s="51" t="n"/>
      <c r="F54" s="51" t="n"/>
      <c r="G54" s="51" t="n"/>
      <c r="H54" s="51" t="n"/>
      <c r="I54" s="51" t="n"/>
      <c r="J54" s="51" t="n"/>
      <c r="K54" s="51" t="n"/>
      <c r="L54" s="51" t="n"/>
      <c r="M54" s="51" t="n"/>
      <c r="N54" s="51" t="n"/>
      <c r="O54" s="51" t="n"/>
      <c r="P54" s="51" t="n"/>
      <c r="Q54" s="51" t="n"/>
      <c r="R54" s="51" t="n"/>
      <c r="S54" s="51" t="n"/>
      <c r="T54" s="51" t="n"/>
      <c r="U54" s="51" t="n"/>
      <c r="V54" s="51" t="n"/>
      <c r="W54" s="51" t="n"/>
      <c r="X54" s="51" t="n"/>
      <c r="Y54" s="51" t="n"/>
      <c r="Z54" s="51" t="n"/>
      <c r="AA54" s="51" t="n"/>
      <c r="AB54" s="51" t="n"/>
      <c r="AC54" s="51" t="n"/>
      <c r="AD54" s="51" t="n"/>
      <c r="AE54" s="51" t="n"/>
      <c r="AF54" s="51" t="n"/>
      <c r="AG54" s="51" t="n"/>
      <c r="AH54" s="51" t="n"/>
      <c r="AI54" s="51" t="n"/>
    </row>
    <row r="55">
      <c r="A55" s="5" t="n"/>
      <c r="B55" s="51" t="n"/>
      <c r="C55" s="51" t="n"/>
      <c r="D55" s="51" t="n"/>
      <c r="E55" s="51" t="n"/>
      <c r="F55" s="51" t="n"/>
      <c r="G55" s="51" t="n"/>
      <c r="H55" s="51" t="n"/>
      <c r="I55" s="51" t="n"/>
      <c r="J55" s="51" t="n"/>
      <c r="K55" s="51" t="n"/>
      <c r="L55" s="51" t="n"/>
      <c r="M55" s="51" t="n"/>
      <c r="N55" s="51" t="n"/>
      <c r="O55" s="51" t="n"/>
      <c r="P55" s="51" t="n"/>
      <c r="Q55" s="51" t="n"/>
      <c r="R55" s="51" t="n"/>
      <c r="S55" s="51" t="n"/>
      <c r="T55" s="51" t="n"/>
      <c r="U55" s="51" t="n"/>
      <c r="V55" s="51" t="n"/>
      <c r="W55" s="51" t="n"/>
      <c r="X55" s="51" t="n"/>
      <c r="Y55" s="51" t="n"/>
      <c r="Z55" s="51" t="n"/>
      <c r="AA55" s="51" t="n"/>
      <c r="AB55" s="51" t="n"/>
      <c r="AC55" s="51" t="n"/>
      <c r="AD55" s="51" t="n"/>
      <c r="AE55" s="51" t="n"/>
      <c r="AF55" s="51" t="n"/>
      <c r="AG55" s="51" t="n"/>
      <c r="AH55" s="51" t="n"/>
      <c r="AI55" s="51" t="n"/>
    </row>
    <row r="56">
      <c r="A56" s="5" t="n"/>
      <c r="B56" s="51" t="n"/>
      <c r="C56" s="51" t="n"/>
      <c r="D56" s="51" t="n"/>
      <c r="E56" s="51" t="n"/>
      <c r="F56" s="51" t="n"/>
      <c r="G56" s="51" t="n"/>
      <c r="H56" s="51" t="n"/>
      <c r="I56" s="51" t="n"/>
      <c r="J56" s="51" t="n"/>
      <c r="K56" s="51" t="n"/>
      <c r="L56" s="51" t="n"/>
      <c r="M56" s="51" t="n"/>
      <c r="N56" s="51" t="n"/>
      <c r="O56" s="51" t="n"/>
      <c r="P56" s="51" t="n"/>
      <c r="Q56" s="51" t="n"/>
      <c r="R56" s="51" t="n"/>
      <c r="S56" s="51" t="n"/>
      <c r="T56" s="51" t="n"/>
      <c r="U56" s="51" t="n"/>
      <c r="V56" s="51" t="n"/>
      <c r="W56" s="51" t="n"/>
      <c r="X56" s="51" t="n"/>
      <c r="Y56" s="51" t="n"/>
      <c r="Z56" s="51" t="n"/>
      <c r="AA56" s="51" t="n"/>
      <c r="AB56" s="51" t="n"/>
      <c r="AC56" s="51" t="n"/>
      <c r="AD56" s="51" t="n"/>
      <c r="AE56" s="51" t="n"/>
      <c r="AF56" s="51" t="n"/>
      <c r="AG56" s="51" t="n"/>
      <c r="AH56" s="51" t="n"/>
      <c r="AI56" s="51" t="n"/>
    </row>
    <row r="57">
      <c r="A57" s="5" t="n"/>
      <c r="B57" s="51" t="n"/>
      <c r="C57" s="51" t="n"/>
      <c r="D57" s="51" t="n"/>
      <c r="E57" s="51" t="n"/>
      <c r="F57" s="51" t="n"/>
      <c r="G57" s="51" t="n"/>
      <c r="H57" s="51" t="n"/>
      <c r="I57" s="51" t="n"/>
      <c r="J57" s="51" t="n"/>
      <c r="K57" s="51" t="n"/>
      <c r="L57" s="51" t="n"/>
      <c r="M57" s="51" t="n"/>
      <c r="N57" s="51" t="n"/>
      <c r="O57" s="51" t="n"/>
      <c r="P57" s="51" t="n"/>
      <c r="Q57" s="51" t="n"/>
      <c r="R57" s="51" t="n"/>
      <c r="S57" s="51" t="n"/>
      <c r="T57" s="51" t="n"/>
      <c r="U57" s="51" t="n"/>
      <c r="V57" s="51" t="n"/>
      <c r="W57" s="51" t="n"/>
      <c r="X57" s="51" t="n"/>
      <c r="Y57" s="51" t="n"/>
      <c r="Z57" s="51" t="n"/>
      <c r="AA57" s="51" t="n"/>
      <c r="AB57" s="51" t="n"/>
      <c r="AC57" s="51" t="n"/>
      <c r="AD57" s="51" t="n"/>
      <c r="AE57" s="51" t="n"/>
      <c r="AF57" s="51" t="n"/>
      <c r="AG57" s="51" t="n"/>
      <c r="AH57" s="51" t="n"/>
      <c r="AI57" s="51" t="n"/>
    </row>
    <row r="58">
      <c r="A58" s="5" t="n"/>
      <c r="B58" s="51" t="n"/>
      <c r="C58" s="51" t="n"/>
      <c r="D58" s="51" t="n"/>
      <c r="E58" s="51" t="n"/>
      <c r="F58" s="51" t="n"/>
      <c r="G58" s="51" t="n"/>
      <c r="H58" s="51" t="n"/>
      <c r="I58" s="51" t="n"/>
      <c r="J58" s="51" t="n"/>
      <c r="K58" s="51" t="n"/>
      <c r="L58" s="51" t="n"/>
      <c r="M58" s="51" t="n"/>
      <c r="N58" s="51" t="n"/>
      <c r="O58" s="51" t="n"/>
      <c r="P58" s="51" t="n"/>
      <c r="Q58" s="51" t="n"/>
      <c r="R58" s="51" t="n"/>
      <c r="S58" s="51" t="n"/>
      <c r="T58" s="51" t="n"/>
      <c r="U58" s="51" t="n"/>
      <c r="V58" s="51" t="n"/>
      <c r="W58" s="51" t="n"/>
      <c r="X58" s="51" t="n"/>
      <c r="Y58" s="51" t="n"/>
      <c r="Z58" s="51" t="n"/>
      <c r="AA58" s="51" t="n"/>
      <c r="AB58" s="51" t="n"/>
      <c r="AC58" s="51" t="n"/>
      <c r="AD58" s="51" t="n"/>
      <c r="AE58" s="51" t="n"/>
      <c r="AF58" s="51" t="n"/>
      <c r="AG58" s="51" t="n"/>
      <c r="AH58" s="51" t="n"/>
      <c r="AI58" s="51" t="n"/>
    </row>
    <row r="59">
      <c r="A59" s="5" t="n"/>
      <c r="B59" s="51" t="n"/>
      <c r="C59" s="51" t="n"/>
      <c r="D59" s="51" t="n"/>
      <c r="E59" s="51" t="n"/>
      <c r="F59" s="51" t="n"/>
      <c r="G59" s="51" t="n"/>
      <c r="H59" s="51" t="n"/>
      <c r="I59" s="51" t="n"/>
      <c r="J59" s="51" t="n"/>
      <c r="K59" s="51" t="n"/>
      <c r="L59" s="51" t="n"/>
      <c r="M59" s="51" t="n"/>
      <c r="N59" s="51" t="n"/>
      <c r="O59" s="51" t="n"/>
      <c r="P59" s="51" t="n"/>
      <c r="Q59" s="51" t="n"/>
      <c r="R59" s="51" t="n"/>
      <c r="S59" s="51" t="n"/>
      <c r="T59" s="51" t="n"/>
      <c r="U59" s="51" t="n"/>
      <c r="V59" s="51" t="n"/>
      <c r="W59" s="51" t="n"/>
      <c r="X59" s="51" t="n"/>
      <c r="Y59" s="51" t="n"/>
      <c r="Z59" s="51" t="n"/>
      <c r="AA59" s="51" t="n"/>
      <c r="AB59" s="51" t="n"/>
      <c r="AC59" s="51" t="n"/>
      <c r="AD59" s="51" t="n"/>
      <c r="AE59" s="51" t="n"/>
      <c r="AF59" s="51" t="n"/>
      <c r="AG59" s="51" t="n"/>
      <c r="AH59" s="51" t="n"/>
      <c r="AI59" s="51" t="n"/>
    </row>
    <row r="60">
      <c r="A60" s="5" t="n"/>
      <c r="B60" s="51" t="n"/>
      <c r="C60" s="51" t="n"/>
      <c r="D60" s="51" t="n"/>
      <c r="E60" s="51" t="n"/>
      <c r="F60" s="51" t="n"/>
      <c r="G60" s="51" t="n"/>
      <c r="H60" s="51" t="n"/>
      <c r="I60" s="51" t="n"/>
      <c r="J60" s="51" t="n"/>
      <c r="K60" s="51" t="n"/>
      <c r="L60" s="51" t="n"/>
      <c r="M60" s="51" t="n"/>
      <c r="N60" s="51" t="n"/>
      <c r="O60" s="51" t="n"/>
      <c r="P60" s="51" t="n"/>
      <c r="Q60" s="51" t="n"/>
      <c r="R60" s="51" t="n"/>
      <c r="S60" s="51" t="n"/>
      <c r="T60" s="51" t="n"/>
      <c r="U60" s="51" t="n"/>
      <c r="V60" s="51" t="n"/>
      <c r="W60" s="51" t="n"/>
      <c r="X60" s="51" t="n"/>
      <c r="Y60" s="51" t="n"/>
      <c r="Z60" s="51" t="n"/>
      <c r="AA60" s="51" t="n"/>
      <c r="AB60" s="51" t="n"/>
      <c r="AC60" s="51" t="n"/>
      <c r="AD60" s="51" t="n"/>
      <c r="AE60" s="51" t="n"/>
      <c r="AF60" s="51" t="n"/>
      <c r="AG60" s="51" t="n"/>
      <c r="AH60" s="51" t="n"/>
      <c r="AI60" s="51" t="n"/>
    </row>
    <row r="61">
      <c r="A61" s="5" t="n"/>
      <c r="B61" s="51" t="n"/>
      <c r="C61" s="51" t="n"/>
      <c r="D61" s="51" t="n"/>
      <c r="E61" s="51" t="n"/>
      <c r="F61" s="51" t="n"/>
      <c r="G61" s="51" t="n"/>
      <c r="H61" s="51" t="n"/>
      <c r="I61" s="51" t="n"/>
      <c r="J61" s="51" t="n"/>
      <c r="K61" s="51" t="n"/>
      <c r="L61" s="51" t="n"/>
      <c r="M61" s="51" t="n"/>
      <c r="N61" s="51" t="n"/>
      <c r="O61" s="51" t="n"/>
      <c r="P61" s="51" t="n"/>
      <c r="Q61" s="51" t="n"/>
      <c r="R61" s="51" t="n"/>
      <c r="S61" s="51" t="n"/>
      <c r="T61" s="51" t="n"/>
      <c r="U61" s="51" t="n"/>
      <c r="V61" s="51" t="n"/>
      <c r="W61" s="51" t="n"/>
      <c r="X61" s="51" t="n"/>
      <c r="Y61" s="51" t="n"/>
      <c r="Z61" s="51" t="n"/>
      <c r="AA61" s="51" t="n"/>
      <c r="AB61" s="51" t="n"/>
      <c r="AC61" s="51" t="n"/>
      <c r="AD61" s="51" t="n"/>
      <c r="AE61" s="51" t="n"/>
      <c r="AF61" s="51" t="n"/>
      <c r="AG61" s="51" t="n"/>
      <c r="AH61" s="51" t="n"/>
      <c r="AI61" s="51" t="n"/>
    </row>
    <row r="62">
      <c r="A62" s="6" t="n"/>
      <c r="B62" s="7" t="n"/>
      <c r="C62" s="7" t="n"/>
      <c r="D62" s="7" t="n"/>
      <c r="E62" s="7" t="n"/>
      <c r="F62" s="7" t="n"/>
      <c r="G62" s="7" t="n"/>
      <c r="H62" s="7" t="n"/>
      <c r="I62" s="7" t="n"/>
      <c r="J62" s="7" t="n"/>
      <c r="K62" s="7" t="n"/>
      <c r="L62" s="7" t="n"/>
      <c r="M62" s="7" t="n"/>
      <c r="N62" s="7" t="n"/>
      <c r="O62" s="7" t="n"/>
      <c r="P62" s="7" t="n"/>
      <c r="Q62" s="7" t="n"/>
      <c r="R62" s="7" t="n"/>
      <c r="S62" s="7" t="n"/>
      <c r="T62" s="7" t="n"/>
      <c r="U62" s="7" t="n"/>
      <c r="V62" s="7" t="n"/>
      <c r="W62" s="7" t="n"/>
      <c r="X62" s="7" t="n"/>
      <c r="Y62" s="7" t="n"/>
      <c r="Z62" s="7" t="n"/>
      <c r="AA62" s="7" t="n"/>
      <c r="AB62" s="7" t="n"/>
      <c r="AC62" s="7" t="n"/>
      <c r="AD62" s="7" t="n"/>
      <c r="AE62" s="7" t="n"/>
      <c r="AF62" s="7" t="n"/>
      <c r="AG62" s="7" t="n"/>
      <c r="AH62" s="7" t="n"/>
      <c r="AI62" s="7" t="n"/>
    </row>
    <row r="63">
      <c r="A63" s="9" t="n"/>
    </row>
    <row r="64">
      <c r="A64" s="5" t="n"/>
      <c r="B64" s="51" t="n"/>
      <c r="C64" s="51" t="n"/>
      <c r="D64" s="51" t="n"/>
      <c r="E64" s="51" t="n"/>
      <c r="F64" s="51" t="n"/>
      <c r="G64" s="51" t="n"/>
      <c r="H64" s="51" t="n"/>
      <c r="I64" s="51" t="n"/>
      <c r="J64" s="51" t="n"/>
      <c r="K64" s="51" t="n"/>
      <c r="L64" s="51" t="n"/>
      <c r="M64" s="51" t="n"/>
      <c r="N64" s="51" t="n"/>
      <c r="O64" s="51" t="n"/>
      <c r="P64" s="51" t="n"/>
      <c r="Q64" s="51" t="n"/>
      <c r="R64" s="51" t="n"/>
      <c r="S64" s="51" t="n"/>
      <c r="T64" s="51" t="n"/>
      <c r="U64" s="51" t="n"/>
      <c r="V64" s="51" t="n"/>
      <c r="W64" s="51" t="n"/>
      <c r="X64" s="51" t="n"/>
      <c r="Y64" s="51" t="n"/>
      <c r="Z64" s="51" t="n"/>
      <c r="AA64" s="51" t="n"/>
      <c r="AB64" s="51" t="n"/>
      <c r="AC64" s="51" t="n"/>
      <c r="AD64" s="51" t="n"/>
      <c r="AE64" s="51" t="n"/>
      <c r="AF64" s="51" t="n"/>
      <c r="AG64" s="51" t="n"/>
      <c r="AH64" s="51" t="n"/>
      <c r="AI64" s="51" t="n"/>
    </row>
    <row r="65">
      <c r="A65" s="5" t="n"/>
      <c r="B65" s="51" t="n"/>
      <c r="C65" s="51" t="n"/>
      <c r="D65" s="51" t="n"/>
      <c r="E65" s="51" t="n"/>
      <c r="F65" s="51" t="n"/>
      <c r="G65" s="51" t="n"/>
      <c r="H65" s="51" t="n"/>
      <c r="I65" s="51" t="n"/>
      <c r="J65" s="51" t="n"/>
      <c r="K65" s="51" t="n"/>
      <c r="L65" s="51" t="n"/>
      <c r="M65" s="51" t="n"/>
      <c r="N65" s="51" t="n"/>
      <c r="O65" s="51" t="n"/>
      <c r="P65" s="51" t="n"/>
      <c r="Q65" s="51" t="n"/>
      <c r="R65" s="51" t="n"/>
      <c r="S65" s="51" t="n"/>
      <c r="T65" s="51" t="n"/>
      <c r="U65" s="51" t="n"/>
      <c r="V65" s="51" t="n"/>
      <c r="W65" s="51" t="n"/>
      <c r="X65" s="51" t="n"/>
      <c r="Y65" s="51" t="n"/>
      <c r="Z65" s="51" t="n"/>
      <c r="AA65" s="51" t="n"/>
      <c r="AB65" s="51" t="n"/>
      <c r="AC65" s="51" t="n"/>
      <c r="AD65" s="51" t="n"/>
      <c r="AE65" s="51" t="n"/>
      <c r="AF65" s="51" t="n"/>
      <c r="AG65" s="51" t="n"/>
      <c r="AH65" s="51" t="n"/>
      <c r="AI65" s="51" t="n"/>
    </row>
    <row r="66">
      <c r="A66" s="5" t="n"/>
      <c r="B66" s="51" t="n"/>
      <c r="C66" s="51" t="n"/>
      <c r="D66" s="51" t="n"/>
      <c r="E66" s="51" t="n"/>
      <c r="F66" s="51" t="n"/>
      <c r="G66" s="51" t="n"/>
      <c r="H66" s="51" t="n"/>
      <c r="I66" s="51" t="n"/>
      <c r="J66" s="51" t="n"/>
      <c r="K66" s="51" t="n"/>
      <c r="L66" s="51" t="n"/>
      <c r="M66" s="51" t="n"/>
      <c r="N66" s="51" t="n"/>
      <c r="O66" s="51" t="n"/>
      <c r="P66" s="51" t="n"/>
      <c r="Q66" s="51" t="n"/>
      <c r="R66" s="51" t="n"/>
      <c r="S66" s="51" t="n"/>
      <c r="T66" s="51" t="n"/>
      <c r="U66" s="51" t="n"/>
      <c r="V66" s="51" t="n"/>
      <c r="W66" s="51" t="n"/>
      <c r="X66" s="51" t="n"/>
      <c r="Y66" s="51" t="n"/>
      <c r="Z66" s="51" t="n"/>
      <c r="AA66" s="51" t="n"/>
      <c r="AB66" s="51" t="n"/>
      <c r="AC66" s="51" t="n"/>
      <c r="AD66" s="51" t="n"/>
      <c r="AE66" s="51" t="n"/>
      <c r="AF66" s="51" t="n"/>
      <c r="AG66" s="51" t="n"/>
      <c r="AH66" s="51" t="n"/>
      <c r="AI66" s="51" t="n"/>
    </row>
    <row r="67">
      <c r="A67" s="5" t="n"/>
      <c r="B67" s="51" t="n"/>
      <c r="C67" s="51" t="n"/>
      <c r="D67" s="51" t="n"/>
      <c r="E67" s="51" t="n"/>
      <c r="F67" s="51" t="n"/>
      <c r="G67" s="51" t="n"/>
      <c r="H67" s="51" t="n"/>
      <c r="I67" s="51" t="n"/>
      <c r="J67" s="51" t="n"/>
      <c r="K67" s="51" t="n"/>
      <c r="L67" s="51" t="n"/>
      <c r="M67" s="51" t="n"/>
      <c r="N67" s="51" t="n"/>
      <c r="O67" s="51" t="n"/>
      <c r="P67" s="51" t="n"/>
      <c r="Q67" s="51" t="n"/>
      <c r="R67" s="51" t="n"/>
      <c r="S67" s="51" t="n"/>
      <c r="T67" s="51" t="n"/>
      <c r="U67" s="51" t="n"/>
      <c r="V67" s="51" t="n"/>
      <c r="W67" s="51" t="n"/>
      <c r="X67" s="51" t="n"/>
      <c r="Y67" s="51" t="n"/>
      <c r="Z67" s="51" t="n"/>
      <c r="AA67" s="51" t="n"/>
      <c r="AB67" s="51" t="n"/>
      <c r="AC67" s="51" t="n"/>
      <c r="AD67" s="51" t="n"/>
      <c r="AE67" s="51" t="n"/>
      <c r="AF67" s="51" t="n"/>
      <c r="AG67" s="51" t="n"/>
      <c r="AH67" s="51" t="n"/>
      <c r="AI67" s="51" t="n"/>
    </row>
    <row r="68">
      <c r="A68" s="5" t="n"/>
      <c r="B68" s="51" t="n"/>
      <c r="C68" s="51" t="n"/>
      <c r="D68" s="51" t="n"/>
      <c r="E68" s="51" t="n"/>
      <c r="F68" s="51" t="n"/>
      <c r="G68" s="51" t="n"/>
      <c r="H68" s="51" t="n"/>
      <c r="I68" s="51" t="n"/>
      <c r="J68" s="51" t="n"/>
      <c r="K68" s="51" t="n"/>
      <c r="L68" s="51" t="n"/>
      <c r="M68" s="51" t="n"/>
      <c r="N68" s="51" t="n"/>
      <c r="O68" s="51" t="n"/>
      <c r="P68" s="51" t="n"/>
      <c r="Q68" s="51" t="n"/>
      <c r="R68" s="51" t="n"/>
      <c r="S68" s="51" t="n"/>
      <c r="T68" s="51" t="n"/>
      <c r="U68" s="51" t="n"/>
      <c r="V68" s="51" t="n"/>
      <c r="W68" s="51" t="n"/>
      <c r="X68" s="51" t="n"/>
      <c r="Y68" s="51" t="n"/>
      <c r="Z68" s="51" t="n"/>
      <c r="AA68" s="51" t="n"/>
      <c r="AB68" s="51" t="n"/>
      <c r="AC68" s="51" t="n"/>
      <c r="AD68" s="51" t="n"/>
      <c r="AE68" s="51" t="n"/>
      <c r="AF68" s="51" t="n"/>
      <c r="AG68" s="51" t="n"/>
      <c r="AH68" s="51" t="n"/>
      <c r="AI68" s="51" t="n"/>
    </row>
    <row r="69">
      <c r="A69" s="5" t="n"/>
      <c r="B69" s="51" t="n"/>
      <c r="C69" s="51" t="n"/>
      <c r="D69" s="51" t="n"/>
      <c r="E69" s="51" t="n"/>
      <c r="F69" s="51" t="n"/>
      <c r="G69" s="51" t="n"/>
      <c r="H69" s="51" t="n"/>
      <c r="I69" s="51" t="n"/>
      <c r="J69" s="51" t="n"/>
      <c r="K69" s="51" t="n"/>
      <c r="L69" s="51" t="n"/>
      <c r="M69" s="51" t="n"/>
      <c r="N69" s="51" t="n"/>
      <c r="O69" s="51" t="n"/>
      <c r="P69" s="51" t="n"/>
      <c r="Q69" s="51" t="n"/>
      <c r="R69" s="51" t="n"/>
      <c r="S69" s="51" t="n"/>
      <c r="T69" s="51" t="n"/>
      <c r="U69" s="51" t="n"/>
      <c r="V69" s="51" t="n"/>
      <c r="W69" s="51" t="n"/>
      <c r="X69" s="51" t="n"/>
      <c r="Y69" s="51" t="n"/>
      <c r="Z69" s="51" t="n"/>
      <c r="AA69" s="51" t="n"/>
      <c r="AB69" s="51" t="n"/>
      <c r="AC69" s="51" t="n"/>
      <c r="AD69" s="51" t="n"/>
      <c r="AE69" s="51" t="n"/>
      <c r="AF69" s="51" t="n"/>
      <c r="AG69" s="51" t="n"/>
      <c r="AH69" s="51" t="n"/>
      <c r="AI69" s="51" t="n"/>
    </row>
    <row r="70">
      <c r="A70" s="5" t="n"/>
      <c r="B70" s="51" t="n"/>
      <c r="C70" s="51" t="n"/>
      <c r="D70" s="51" t="n"/>
      <c r="E70" s="51" t="n"/>
      <c r="F70" s="51" t="n"/>
      <c r="G70" s="51" t="n"/>
      <c r="H70" s="51" t="n"/>
      <c r="I70" s="51" t="n"/>
      <c r="J70" s="51" t="n"/>
      <c r="K70" s="51" t="n"/>
      <c r="L70" s="51" t="n"/>
      <c r="M70" s="51" t="n"/>
      <c r="N70" s="51" t="n"/>
      <c r="O70" s="51" t="n"/>
      <c r="P70" s="51" t="n"/>
      <c r="Q70" s="51" t="n"/>
      <c r="R70" s="51" t="n"/>
      <c r="S70" s="51" t="n"/>
      <c r="T70" s="51" t="n"/>
      <c r="U70" s="51" t="n"/>
      <c r="V70" s="51" t="n"/>
      <c r="W70" s="51" t="n"/>
      <c r="X70" s="51" t="n"/>
      <c r="Y70" s="51" t="n"/>
      <c r="Z70" s="51" t="n"/>
      <c r="AA70" s="51" t="n"/>
      <c r="AB70" s="51" t="n"/>
      <c r="AC70" s="51" t="n"/>
      <c r="AD70" s="51" t="n"/>
      <c r="AE70" s="51" t="n"/>
      <c r="AF70" s="51" t="n"/>
      <c r="AG70" s="51" t="n"/>
      <c r="AH70" s="51" t="n"/>
      <c r="AI70" s="51" t="n"/>
    </row>
    <row r="71">
      <c r="A71" s="5" t="n"/>
      <c r="B71" s="51" t="n"/>
      <c r="C71" s="51" t="n"/>
      <c r="D71" s="51" t="n"/>
      <c r="E71" s="51" t="n"/>
      <c r="F71" s="51" t="n"/>
      <c r="G71" s="51" t="n"/>
      <c r="H71" s="51" t="n"/>
      <c r="I71" s="51" t="n"/>
      <c r="J71" s="51" t="n"/>
      <c r="K71" s="51" t="n"/>
      <c r="L71" s="51" t="n"/>
      <c r="M71" s="51" t="n"/>
      <c r="N71" s="51" t="n"/>
      <c r="O71" s="51" t="n"/>
      <c r="P71" s="51" t="n"/>
      <c r="Q71" s="51" t="n"/>
      <c r="R71" s="51" t="n"/>
      <c r="S71" s="51" t="n"/>
      <c r="T71" s="51" t="n"/>
      <c r="U71" s="51" t="n"/>
      <c r="V71" s="51" t="n"/>
      <c r="W71" s="51" t="n"/>
      <c r="X71" s="51" t="n"/>
      <c r="Y71" s="51" t="n"/>
      <c r="Z71" s="51" t="n"/>
      <c r="AA71" s="51" t="n"/>
      <c r="AB71" s="51" t="n"/>
      <c r="AC71" s="51" t="n"/>
      <c r="AD71" s="51" t="n"/>
      <c r="AE71" s="51" t="n"/>
      <c r="AF71" s="51" t="n"/>
      <c r="AG71" s="51" t="n"/>
      <c r="AH71" s="51" t="n"/>
      <c r="AI71" s="51" t="n"/>
    </row>
    <row r="72">
      <c r="A72" s="5" t="n"/>
      <c r="B72" s="51" t="n"/>
      <c r="C72" s="51" t="n"/>
      <c r="D72" s="51" t="n"/>
      <c r="E72" s="51" t="n"/>
      <c r="F72" s="51" t="n"/>
      <c r="G72" s="51" t="n"/>
      <c r="H72" s="51" t="n"/>
      <c r="I72" s="51" t="n"/>
      <c r="J72" s="51" t="n"/>
      <c r="K72" s="51" t="n"/>
      <c r="L72" s="51" t="n"/>
      <c r="M72" s="51" t="n"/>
      <c r="N72" s="51" t="n"/>
      <c r="O72" s="51" t="n"/>
      <c r="P72" s="51" t="n"/>
      <c r="Q72" s="51" t="n"/>
      <c r="R72" s="51" t="n"/>
      <c r="S72" s="51" t="n"/>
      <c r="T72" s="51" t="n"/>
      <c r="U72" s="51" t="n"/>
      <c r="V72" s="51" t="n"/>
      <c r="W72" s="51" t="n"/>
      <c r="X72" s="51" t="n"/>
      <c r="Y72" s="51" t="n"/>
      <c r="Z72" s="51" t="n"/>
      <c r="AA72" s="51" t="n"/>
      <c r="AB72" s="51" t="n"/>
      <c r="AC72" s="51" t="n"/>
      <c r="AD72" s="51" t="n"/>
      <c r="AE72" s="51" t="n"/>
      <c r="AF72" s="51" t="n"/>
      <c r="AG72" s="51" t="n"/>
      <c r="AH72" s="51" t="n"/>
      <c r="AI72" s="51" t="n"/>
    </row>
    <row r="73">
      <c r="A73" s="5" t="n"/>
      <c r="B73" s="51" t="n"/>
      <c r="C73" s="51" t="n"/>
      <c r="D73" s="51" t="n"/>
      <c r="E73" s="51" t="n"/>
      <c r="F73" s="51" t="n"/>
      <c r="G73" s="51" t="n"/>
      <c r="H73" s="51" t="n"/>
      <c r="I73" s="51" t="n"/>
      <c r="J73" s="51" t="n"/>
      <c r="K73" s="51" t="n"/>
      <c r="L73" s="51" t="n"/>
      <c r="M73" s="51" t="n"/>
      <c r="N73" s="51" t="n"/>
      <c r="O73" s="51" t="n"/>
      <c r="P73" s="51" t="n"/>
      <c r="Q73" s="51" t="n"/>
      <c r="R73" s="51" t="n"/>
      <c r="S73" s="51" t="n"/>
      <c r="T73" s="51" t="n"/>
      <c r="U73" s="51" t="n"/>
      <c r="V73" s="51" t="n"/>
      <c r="W73" s="51" t="n"/>
      <c r="X73" s="51" t="n"/>
      <c r="Y73" s="51" t="n"/>
      <c r="Z73" s="51" t="n"/>
      <c r="AA73" s="51" t="n"/>
      <c r="AB73" s="51" t="n"/>
      <c r="AC73" s="51" t="n"/>
      <c r="AD73" s="51" t="n"/>
      <c r="AE73" s="51" t="n"/>
      <c r="AF73" s="51" t="n"/>
      <c r="AG73" s="51" t="n"/>
      <c r="AH73" s="51" t="n"/>
      <c r="AI73" s="51" t="n"/>
    </row>
    <row r="74">
      <c r="A74" s="5" t="n"/>
      <c r="B74" s="51" t="n"/>
      <c r="C74" s="51" t="n"/>
      <c r="D74" s="51" t="n"/>
      <c r="E74" s="51" t="n"/>
      <c r="F74" s="51" t="n"/>
      <c r="G74" s="51" t="n"/>
      <c r="H74" s="51" t="n"/>
      <c r="I74" s="51" t="n"/>
      <c r="J74" s="51" t="n"/>
      <c r="K74" s="51" t="n"/>
      <c r="L74" s="51" t="n"/>
      <c r="M74" s="51" t="n"/>
      <c r="N74" s="51" t="n"/>
      <c r="O74" s="51" t="n"/>
      <c r="P74" s="51" t="n"/>
      <c r="Q74" s="51" t="n"/>
      <c r="R74" s="51" t="n"/>
      <c r="S74" s="51" t="n"/>
      <c r="T74" s="51" t="n"/>
      <c r="U74" s="51" t="n"/>
      <c r="V74" s="51" t="n"/>
      <c r="W74" s="51" t="n"/>
      <c r="X74" s="51" t="n"/>
      <c r="Y74" s="51" t="n"/>
      <c r="Z74" s="51" t="n"/>
      <c r="AA74" s="51" t="n"/>
      <c r="AB74" s="51" t="n"/>
      <c r="AC74" s="51" t="n"/>
      <c r="AD74" s="51" t="n"/>
      <c r="AE74" s="51" t="n"/>
      <c r="AF74" s="51" t="n"/>
      <c r="AG74" s="51" t="n"/>
      <c r="AH74" s="51" t="n"/>
      <c r="AI74" s="51" t="n"/>
    </row>
    <row r="75">
      <c r="A75" s="5" t="n"/>
      <c r="B75" s="51" t="n"/>
      <c r="C75" s="51" t="n"/>
      <c r="D75" s="51" t="n"/>
      <c r="E75" s="51" t="n"/>
      <c r="F75" s="51" t="n"/>
      <c r="G75" s="51" t="n"/>
      <c r="H75" s="51" t="n"/>
      <c r="I75" s="51" t="n"/>
      <c r="J75" s="51" t="n"/>
      <c r="K75" s="51" t="n"/>
      <c r="L75" s="51" t="n"/>
      <c r="M75" s="51" t="n"/>
      <c r="N75" s="51" t="n"/>
      <c r="O75" s="51" t="n"/>
      <c r="P75" s="51" t="n"/>
      <c r="Q75" s="51" t="n"/>
      <c r="R75" s="51" t="n"/>
      <c r="S75" s="51" t="n"/>
      <c r="T75" s="51" t="n"/>
      <c r="U75" s="51" t="n"/>
      <c r="V75" s="51" t="n"/>
      <c r="W75" s="51" t="n"/>
      <c r="X75" s="51" t="n"/>
      <c r="Y75" s="51" t="n"/>
      <c r="Z75" s="51" t="n"/>
      <c r="AA75" s="51" t="n"/>
      <c r="AB75" s="51" t="n"/>
      <c r="AC75" s="51" t="n"/>
      <c r="AD75" s="51" t="n"/>
      <c r="AE75" s="51" t="n"/>
      <c r="AF75" s="51" t="n"/>
      <c r="AG75" s="51" t="n"/>
      <c r="AH75" s="51" t="n"/>
      <c r="AI75" s="51" t="n"/>
    </row>
    <row r="76">
      <c r="A76" s="6" t="n"/>
      <c r="B76" s="7" t="n"/>
      <c r="C76" s="7" t="n"/>
      <c r="D76" s="7" t="n"/>
      <c r="E76" s="7" t="n"/>
      <c r="F76" s="7" t="n"/>
      <c r="G76" s="7" t="n"/>
      <c r="H76" s="7" t="n"/>
      <c r="I76" s="7" t="n"/>
      <c r="J76" s="7" t="n"/>
      <c r="K76" s="7" t="n"/>
      <c r="L76" s="7" t="n"/>
      <c r="M76" s="7" t="n"/>
      <c r="N76" s="7" t="n"/>
      <c r="O76" s="7" t="n"/>
      <c r="P76" s="7" t="n"/>
      <c r="Q76" s="7" t="n"/>
      <c r="R76" s="7" t="n"/>
      <c r="S76" s="7" t="n"/>
      <c r="T76" s="7" t="n"/>
      <c r="U76" s="7" t="n"/>
      <c r="V76" s="7" t="n"/>
      <c r="W76" s="7" t="n"/>
      <c r="X76" s="7" t="n"/>
      <c r="Y76" s="7" t="n"/>
      <c r="Z76" s="7" t="n"/>
      <c r="AA76" s="7" t="n"/>
      <c r="AB76" s="7" t="n"/>
      <c r="AC76" s="7" t="n"/>
      <c r="AD76" s="7" t="n"/>
      <c r="AE76" s="7" t="n"/>
      <c r="AF76" s="7" t="n"/>
      <c r="AG76" s="7" t="n"/>
      <c r="AH76" s="7" t="n"/>
      <c r="AI76" s="7" t="n"/>
    </row>
    <row r="77">
      <c r="A77" s="9" t="n"/>
    </row>
    <row r="78">
      <c r="A78" s="9" t="n"/>
    </row>
    <row r="79">
      <c r="A79" s="5" t="n"/>
      <c r="B79" s="51" t="n"/>
      <c r="C79" s="51" t="n"/>
      <c r="D79" s="51" t="n"/>
      <c r="E79" s="51" t="n"/>
      <c r="F79" s="51" t="n"/>
      <c r="G79" s="51" t="n"/>
      <c r="H79" s="51" t="n"/>
      <c r="I79" s="51" t="n"/>
      <c r="J79" s="51" t="n"/>
      <c r="K79" s="51" t="n"/>
      <c r="L79" s="51" t="n"/>
      <c r="M79" s="51" t="n"/>
      <c r="N79" s="51" t="n"/>
      <c r="O79" s="51" t="n"/>
      <c r="P79" s="51" t="n"/>
      <c r="Q79" s="51" t="n"/>
      <c r="R79" s="51" t="n"/>
      <c r="S79" s="51" t="n"/>
      <c r="T79" s="51" t="n"/>
      <c r="U79" s="51" t="n"/>
      <c r="V79" s="51" t="n"/>
      <c r="W79" s="51" t="n"/>
      <c r="X79" s="51" t="n"/>
      <c r="Y79" s="51" t="n"/>
      <c r="Z79" s="51" t="n"/>
      <c r="AA79" s="51" t="n"/>
      <c r="AB79" s="51" t="n"/>
      <c r="AC79" s="51" t="n"/>
      <c r="AD79" s="51" t="n"/>
      <c r="AE79" s="51" t="n"/>
      <c r="AF79" s="51" t="n"/>
      <c r="AG79" s="51" t="n"/>
      <c r="AH79" s="51" t="n"/>
      <c r="AI79" s="51" t="n"/>
    </row>
    <row r="80">
      <c r="A80" s="5" t="n"/>
      <c r="B80" s="51" t="n"/>
      <c r="C80" s="51" t="n"/>
      <c r="D80" s="51" t="n"/>
      <c r="E80" s="51" t="n"/>
      <c r="F80" s="51" t="n"/>
      <c r="G80" s="51" t="n"/>
      <c r="H80" s="51" t="n"/>
      <c r="I80" s="51" t="n"/>
      <c r="J80" s="51" t="n"/>
      <c r="K80" s="51" t="n"/>
      <c r="L80" s="51" t="n"/>
      <c r="M80" s="51" t="n"/>
      <c r="N80" s="51" t="n"/>
      <c r="O80" s="51" t="n"/>
      <c r="P80" s="51" t="n"/>
      <c r="Q80" s="51" t="n"/>
      <c r="R80" s="51" t="n"/>
      <c r="S80" s="51" t="n"/>
      <c r="T80" s="51" t="n"/>
      <c r="U80" s="51" t="n"/>
      <c r="V80" s="51" t="n"/>
      <c r="W80" s="51" t="n"/>
      <c r="X80" s="51" t="n"/>
      <c r="Y80" s="51" t="n"/>
      <c r="Z80" s="51" t="n"/>
      <c r="AA80" s="51" t="n"/>
      <c r="AB80" s="51" t="n"/>
      <c r="AC80" s="51" t="n"/>
      <c r="AD80" s="51" t="n"/>
      <c r="AE80" s="51" t="n"/>
      <c r="AF80" s="51" t="n"/>
      <c r="AG80" s="51" t="n"/>
      <c r="AH80" s="51" t="n"/>
      <c r="AI80" s="51" t="n"/>
    </row>
    <row r="81">
      <c r="A81" s="5" t="n"/>
      <c r="B81" s="51" t="n"/>
      <c r="C81" s="51" t="n"/>
      <c r="D81" s="51" t="n"/>
      <c r="E81" s="51" t="n"/>
      <c r="F81" s="51" t="n"/>
      <c r="G81" s="51" t="n"/>
      <c r="H81" s="51" t="n"/>
      <c r="I81" s="51" t="n"/>
      <c r="J81" s="51" t="n"/>
      <c r="K81" s="51" t="n"/>
      <c r="L81" s="51" t="n"/>
      <c r="M81" s="51" t="n"/>
      <c r="N81" s="51" t="n"/>
      <c r="O81" s="51" t="n"/>
      <c r="P81" s="51" t="n"/>
      <c r="Q81" s="51" t="n"/>
      <c r="R81" s="51" t="n"/>
      <c r="S81" s="51" t="n"/>
      <c r="T81" s="51" t="n"/>
      <c r="U81" s="51" t="n"/>
      <c r="V81" s="51" t="n"/>
      <c r="W81" s="51" t="n"/>
      <c r="X81" s="51" t="n"/>
      <c r="Y81" s="51" t="n"/>
      <c r="Z81" s="51" t="n"/>
      <c r="AA81" s="51" t="n"/>
      <c r="AB81" s="51" t="n"/>
      <c r="AC81" s="51" t="n"/>
      <c r="AD81" s="51" t="n"/>
      <c r="AE81" s="51" t="n"/>
      <c r="AF81" s="51" t="n"/>
      <c r="AG81" s="51" t="n"/>
      <c r="AH81" s="51" t="n"/>
      <c r="AI81" s="51" t="n"/>
    </row>
    <row r="82">
      <c r="A82" s="5" t="n"/>
      <c r="B82" s="51" t="n"/>
      <c r="C82" s="51" t="n"/>
      <c r="D82" s="51" t="n"/>
      <c r="E82" s="51" t="n"/>
      <c r="F82" s="51" t="n"/>
      <c r="G82" s="51" t="n"/>
      <c r="H82" s="51" t="n"/>
      <c r="I82" s="51" t="n"/>
      <c r="J82" s="51" t="n"/>
      <c r="K82" s="51" t="n"/>
      <c r="L82" s="51" t="n"/>
      <c r="M82" s="51" t="n"/>
      <c r="N82" s="51" t="n"/>
      <c r="O82" s="51" t="n"/>
      <c r="P82" s="51" t="n"/>
      <c r="Q82" s="51" t="n"/>
      <c r="R82" s="51" t="n"/>
      <c r="S82" s="51" t="n"/>
      <c r="T82" s="51" t="n"/>
      <c r="U82" s="51" t="n"/>
      <c r="V82" s="51" t="n"/>
      <c r="W82" s="51" t="n"/>
      <c r="X82" s="51" t="n"/>
      <c r="Y82" s="51" t="n"/>
      <c r="Z82" s="51" t="n"/>
      <c r="AA82" s="51" t="n"/>
      <c r="AB82" s="51" t="n"/>
      <c r="AC82" s="51" t="n"/>
      <c r="AD82" s="51" t="n"/>
      <c r="AE82" s="51" t="n"/>
      <c r="AF82" s="51" t="n"/>
      <c r="AG82" s="51" t="n"/>
      <c r="AH82" s="51" t="n"/>
      <c r="AI82" s="51" t="n"/>
    </row>
    <row r="83">
      <c r="A83" s="5" t="n"/>
      <c r="B83" s="51" t="n"/>
      <c r="C83" s="51" t="n"/>
      <c r="D83" s="51" t="n"/>
      <c r="E83" s="51" t="n"/>
      <c r="F83" s="51" t="n"/>
      <c r="G83" s="51" t="n"/>
      <c r="H83" s="51" t="n"/>
      <c r="I83" s="51" t="n"/>
      <c r="J83" s="51" t="n"/>
      <c r="K83" s="51" t="n"/>
      <c r="L83" s="51" t="n"/>
      <c r="M83" s="51" t="n"/>
      <c r="N83" s="51" t="n"/>
      <c r="O83" s="51" t="n"/>
      <c r="P83" s="51" t="n"/>
      <c r="Q83" s="51" t="n"/>
      <c r="R83" s="51" t="n"/>
      <c r="S83" s="51" t="n"/>
      <c r="T83" s="51" t="n"/>
      <c r="U83" s="51" t="n"/>
      <c r="V83" s="51" t="n"/>
      <c r="W83" s="51" t="n"/>
      <c r="X83" s="51" t="n"/>
      <c r="Y83" s="51" t="n"/>
      <c r="Z83" s="51" t="n"/>
      <c r="AA83" s="51" t="n"/>
      <c r="AB83" s="51" t="n"/>
      <c r="AC83" s="51" t="n"/>
      <c r="AD83" s="51" t="n"/>
      <c r="AE83" s="51" t="n"/>
      <c r="AF83" s="51" t="n"/>
      <c r="AG83" s="51" t="n"/>
      <c r="AH83" s="51" t="n"/>
      <c r="AI83" s="51" t="n"/>
    </row>
    <row r="84">
      <c r="A84" s="5" t="n"/>
      <c r="B84" s="51" t="n"/>
      <c r="C84" s="51" t="n"/>
      <c r="D84" s="51" t="n"/>
      <c r="E84" s="51" t="n"/>
      <c r="F84" s="51" t="n"/>
      <c r="G84" s="51" t="n"/>
      <c r="H84" s="51" t="n"/>
      <c r="I84" s="51" t="n"/>
      <c r="J84" s="51" t="n"/>
      <c r="K84" s="51" t="n"/>
      <c r="L84" s="51" t="n"/>
      <c r="M84" s="51" t="n"/>
      <c r="N84" s="51" t="n"/>
      <c r="O84" s="51" t="n"/>
      <c r="P84" s="51" t="n"/>
      <c r="Q84" s="51" t="n"/>
      <c r="R84" s="51" t="n"/>
      <c r="S84" s="51" t="n"/>
      <c r="T84" s="51" t="n"/>
      <c r="U84" s="51" t="n"/>
      <c r="V84" s="51" t="n"/>
      <c r="W84" s="51" t="n"/>
      <c r="X84" s="51" t="n"/>
      <c r="Y84" s="51" t="n"/>
      <c r="Z84" s="51" t="n"/>
      <c r="AA84" s="51" t="n"/>
      <c r="AB84" s="51" t="n"/>
      <c r="AC84" s="51" t="n"/>
      <c r="AD84" s="51" t="n"/>
      <c r="AE84" s="51" t="n"/>
      <c r="AF84" s="51" t="n"/>
      <c r="AG84" s="51" t="n"/>
      <c r="AH84" s="51" t="n"/>
      <c r="AI84" s="51" t="n"/>
    </row>
    <row r="85">
      <c r="A85" s="5" t="n"/>
      <c r="B85" s="51" t="n"/>
      <c r="C85" s="51" t="n"/>
      <c r="D85" s="51" t="n"/>
      <c r="E85" s="51" t="n"/>
      <c r="F85" s="51" t="n"/>
      <c r="G85" s="51" t="n"/>
      <c r="H85" s="51" t="n"/>
      <c r="I85" s="51" t="n"/>
      <c r="J85" s="51" t="n"/>
      <c r="K85" s="51" t="n"/>
      <c r="L85" s="51" t="n"/>
      <c r="M85" s="51" t="n"/>
      <c r="N85" s="51" t="n"/>
      <c r="O85" s="51" t="n"/>
      <c r="P85" s="51" t="n"/>
      <c r="Q85" s="51" t="n"/>
      <c r="R85" s="51" t="n"/>
      <c r="S85" s="51" t="n"/>
      <c r="T85" s="51" t="n"/>
      <c r="U85" s="51" t="n"/>
      <c r="V85" s="51" t="n"/>
      <c r="W85" s="51" t="n"/>
      <c r="X85" s="51" t="n"/>
      <c r="Y85" s="51" t="n"/>
      <c r="Z85" s="51" t="n"/>
      <c r="AA85" s="51" t="n"/>
      <c r="AB85" s="51" t="n"/>
      <c r="AC85" s="51" t="n"/>
      <c r="AD85" s="51" t="n"/>
      <c r="AE85" s="51" t="n"/>
      <c r="AF85" s="51" t="n"/>
      <c r="AG85" s="51" t="n"/>
      <c r="AH85" s="51" t="n"/>
      <c r="AI85" s="51" t="n"/>
    </row>
    <row r="86">
      <c r="A86" s="5" t="n"/>
      <c r="B86" s="51" t="n"/>
      <c r="C86" s="51" t="n"/>
      <c r="D86" s="51" t="n"/>
      <c r="E86" s="51" t="n"/>
      <c r="F86" s="51" t="n"/>
      <c r="G86" s="51" t="n"/>
      <c r="H86" s="51" t="n"/>
      <c r="I86" s="51" t="n"/>
      <c r="J86" s="51" t="n"/>
      <c r="K86" s="51" t="n"/>
      <c r="L86" s="51" t="n"/>
      <c r="M86" s="51" t="n"/>
      <c r="N86" s="51" t="n"/>
      <c r="O86" s="51" t="n"/>
      <c r="P86" s="51" t="n"/>
      <c r="Q86" s="51" t="n"/>
      <c r="R86" s="51" t="n"/>
      <c r="S86" s="51" t="n"/>
      <c r="T86" s="51" t="n"/>
      <c r="U86" s="51" t="n"/>
      <c r="V86" s="51" t="n"/>
      <c r="W86" s="51" t="n"/>
      <c r="X86" s="51" t="n"/>
      <c r="Y86" s="51" t="n"/>
      <c r="Z86" s="51" t="n"/>
      <c r="AA86" s="51" t="n"/>
      <c r="AB86" s="51" t="n"/>
      <c r="AC86" s="51" t="n"/>
      <c r="AD86" s="51" t="n"/>
      <c r="AE86" s="51" t="n"/>
      <c r="AF86" s="51" t="n"/>
      <c r="AG86" s="51" t="n"/>
      <c r="AH86" s="51" t="n"/>
      <c r="AI86" s="51" t="n"/>
    </row>
    <row r="87">
      <c r="A87" s="5" t="n"/>
      <c r="B87" s="51" t="n"/>
      <c r="C87" s="51" t="n"/>
      <c r="D87" s="51" t="n"/>
      <c r="E87" s="51" t="n"/>
      <c r="F87" s="51" t="n"/>
      <c r="G87" s="51" t="n"/>
      <c r="H87" s="51" t="n"/>
      <c r="I87" s="51" t="n"/>
      <c r="J87" s="51" t="n"/>
      <c r="K87" s="51" t="n"/>
      <c r="L87" s="51" t="n"/>
      <c r="M87" s="51" t="n"/>
      <c r="N87" s="51" t="n"/>
      <c r="O87" s="51" t="n"/>
      <c r="P87" s="51" t="n"/>
      <c r="Q87" s="51" t="n"/>
      <c r="R87" s="51" t="n"/>
      <c r="S87" s="51" t="n"/>
      <c r="T87" s="51" t="n"/>
      <c r="U87" s="51" t="n"/>
      <c r="V87" s="51" t="n"/>
      <c r="W87" s="51" t="n"/>
      <c r="X87" s="51" t="n"/>
      <c r="Y87" s="51" t="n"/>
      <c r="Z87" s="51" t="n"/>
      <c r="AA87" s="51" t="n"/>
      <c r="AB87" s="51" t="n"/>
      <c r="AC87" s="51" t="n"/>
      <c r="AD87" s="51" t="n"/>
      <c r="AE87" s="51" t="n"/>
      <c r="AF87" s="51" t="n"/>
      <c r="AG87" s="51" t="n"/>
      <c r="AH87" s="51" t="n"/>
      <c r="AI87" s="51" t="n"/>
    </row>
    <row r="88">
      <c r="A88" s="5" t="n"/>
      <c r="B88" s="51" t="n"/>
      <c r="C88" s="51" t="n"/>
      <c r="D88" s="51" t="n"/>
      <c r="E88" s="51" t="n"/>
      <c r="F88" s="51" t="n"/>
      <c r="G88" s="51" t="n"/>
      <c r="H88" s="51" t="n"/>
      <c r="I88" s="51" t="n"/>
      <c r="J88" s="51" t="n"/>
      <c r="K88" s="51" t="n"/>
      <c r="L88" s="51" t="n"/>
      <c r="M88" s="51" t="n"/>
      <c r="N88" s="51" t="n"/>
      <c r="O88" s="51" t="n"/>
      <c r="P88" s="51" t="n"/>
      <c r="Q88" s="51" t="n"/>
      <c r="R88" s="51" t="n"/>
      <c r="S88" s="51" t="n"/>
      <c r="T88" s="51" t="n"/>
      <c r="U88" s="51" t="n"/>
      <c r="V88" s="51" t="n"/>
      <c r="W88" s="51" t="n"/>
      <c r="X88" s="51" t="n"/>
      <c r="Y88" s="51" t="n"/>
      <c r="Z88" s="51" t="n"/>
      <c r="AA88" s="51" t="n"/>
      <c r="AB88" s="51" t="n"/>
      <c r="AC88" s="51" t="n"/>
      <c r="AD88" s="51" t="n"/>
      <c r="AE88" s="51" t="n"/>
      <c r="AF88" s="51" t="n"/>
      <c r="AG88" s="51" t="n"/>
      <c r="AH88" s="51" t="n"/>
      <c r="AI88" s="51" t="n"/>
    </row>
    <row r="89">
      <c r="A89" s="5" t="n"/>
      <c r="B89" s="51" t="n"/>
      <c r="C89" s="51" t="n"/>
      <c r="D89" s="51" t="n"/>
      <c r="E89" s="51" t="n"/>
      <c r="F89" s="51" t="n"/>
      <c r="G89" s="51" t="n"/>
      <c r="H89" s="51" t="n"/>
      <c r="I89" s="51" t="n"/>
      <c r="J89" s="51" t="n"/>
      <c r="K89" s="51" t="n"/>
      <c r="L89" s="51" t="n"/>
      <c r="M89" s="51" t="n"/>
      <c r="N89" s="51" t="n"/>
      <c r="O89" s="51" t="n"/>
      <c r="P89" s="51" t="n"/>
      <c r="Q89" s="51" t="n"/>
      <c r="R89" s="51" t="n"/>
      <c r="S89" s="51" t="n"/>
      <c r="T89" s="51" t="n"/>
      <c r="U89" s="51" t="n"/>
      <c r="V89" s="51" t="n"/>
      <c r="W89" s="51" t="n"/>
      <c r="X89" s="51" t="n"/>
      <c r="Y89" s="51" t="n"/>
      <c r="Z89" s="51" t="n"/>
      <c r="AA89" s="51" t="n"/>
      <c r="AB89" s="51" t="n"/>
      <c r="AC89" s="51" t="n"/>
      <c r="AD89" s="51" t="n"/>
      <c r="AE89" s="51" t="n"/>
      <c r="AF89" s="51" t="n"/>
      <c r="AG89" s="51" t="n"/>
      <c r="AH89" s="51" t="n"/>
      <c r="AI89" s="51" t="n"/>
    </row>
    <row r="90">
      <c r="A90" s="10" t="n"/>
      <c r="B90" s="51" t="n"/>
      <c r="C90" s="51" t="n"/>
      <c r="D90" s="51" t="n"/>
      <c r="E90" s="51" t="n"/>
      <c r="F90" s="51" t="n"/>
      <c r="G90" s="51" t="n"/>
      <c r="H90" s="51" t="n"/>
      <c r="I90" s="51" t="n"/>
      <c r="J90" s="51" t="n"/>
      <c r="K90" s="51" t="n"/>
      <c r="L90" s="51" t="n"/>
      <c r="M90" s="51" t="n"/>
      <c r="N90" s="51" t="n"/>
      <c r="O90" s="51" t="n"/>
      <c r="P90" s="51" t="n"/>
      <c r="Q90" s="51" t="n"/>
      <c r="R90" s="51" t="n"/>
      <c r="S90" s="51" t="n"/>
      <c r="T90" s="51" t="n"/>
      <c r="U90" s="51" t="n"/>
      <c r="V90" s="51" t="n"/>
      <c r="W90" s="51" t="n"/>
      <c r="X90" s="51" t="n"/>
      <c r="Y90" s="51" t="n"/>
      <c r="Z90" s="51" t="n"/>
      <c r="AA90" s="51" t="n"/>
      <c r="AB90" s="51" t="n"/>
      <c r="AC90" s="51" t="n"/>
      <c r="AD90" s="51" t="n"/>
      <c r="AE90" s="51" t="n"/>
      <c r="AF90" s="51" t="n"/>
      <c r="AG90" s="51" t="n"/>
      <c r="AH90" s="51" t="n"/>
      <c r="AI90" s="51" t="n"/>
    </row>
    <row r="91">
      <c r="A91" s="13" t="n"/>
      <c r="B91" s="51" t="n"/>
      <c r="C91" s="51" t="n"/>
      <c r="D91" s="51" t="n"/>
      <c r="E91" s="51" t="n"/>
      <c r="F91" s="51" t="n"/>
      <c r="G91" s="51" t="n"/>
      <c r="H91" s="51" t="n"/>
      <c r="I91" s="51" t="n"/>
      <c r="J91" s="51" t="n"/>
      <c r="K91" s="51" t="n"/>
      <c r="L91" s="51" t="n"/>
      <c r="M91" s="51" t="n"/>
      <c r="N91" s="51" t="n"/>
      <c r="O91" s="51" t="n"/>
      <c r="P91" s="51" t="n"/>
      <c r="Q91" s="51" t="n"/>
      <c r="R91" s="51" t="n"/>
      <c r="S91" s="51" t="n"/>
      <c r="T91" s="51" t="n"/>
      <c r="U91" s="51" t="n"/>
      <c r="V91" s="51" t="n"/>
      <c r="W91" s="51" t="n"/>
      <c r="X91" s="51" t="n"/>
      <c r="Y91" s="51" t="n"/>
      <c r="Z91" s="51" t="n"/>
      <c r="AA91" s="51" t="n"/>
      <c r="AB91" s="51" t="n"/>
      <c r="AC91" s="51" t="n"/>
      <c r="AD91" s="51" t="n"/>
      <c r="AE91" s="51" t="n"/>
      <c r="AF91" s="51" t="n"/>
      <c r="AG91" s="51" t="n"/>
      <c r="AH91" s="51" t="n"/>
      <c r="AI91" s="51" t="n"/>
    </row>
    <row r="92">
      <c r="A92" s="5" t="n"/>
      <c r="B92" s="51" t="n"/>
      <c r="C92" s="51" t="n"/>
      <c r="D92" s="51" t="n"/>
      <c r="E92" s="51" t="n"/>
      <c r="F92" s="51" t="n"/>
      <c r="G92" s="51" t="n"/>
      <c r="H92" s="51" t="n"/>
      <c r="I92" s="51" t="n"/>
      <c r="J92" s="51" t="n"/>
      <c r="K92" s="51" t="n"/>
      <c r="L92" s="51" t="n"/>
      <c r="M92" s="51" t="n"/>
      <c r="N92" s="51" t="n"/>
      <c r="O92" s="51" t="n"/>
      <c r="P92" s="51" t="n"/>
      <c r="Q92" s="51" t="n"/>
      <c r="R92" s="51" t="n"/>
      <c r="S92" s="51" t="n"/>
      <c r="T92" s="51" t="n"/>
      <c r="U92" s="51" t="n"/>
      <c r="V92" s="51" t="n"/>
      <c r="W92" s="51" t="n"/>
      <c r="X92" s="51" t="n"/>
      <c r="Y92" s="51" t="n"/>
      <c r="Z92" s="51" t="n"/>
      <c r="AA92" s="51" t="n"/>
      <c r="AB92" s="51" t="n"/>
      <c r="AC92" s="51" t="n"/>
      <c r="AD92" s="51" t="n"/>
      <c r="AE92" s="51" t="n"/>
      <c r="AF92" s="51" t="n"/>
      <c r="AG92" s="51" t="n"/>
      <c r="AH92" s="51" t="n"/>
      <c r="AI92" s="51" t="n"/>
    </row>
    <row r="93">
      <c r="A93" s="5" t="n"/>
      <c r="B93" s="51" t="n"/>
      <c r="C93" s="51" t="n"/>
      <c r="D93" s="51" t="n"/>
      <c r="E93" s="51" t="n"/>
      <c r="F93" s="51" t="n"/>
      <c r="G93" s="51" t="n"/>
      <c r="H93" s="51" t="n"/>
      <c r="I93" s="51" t="n"/>
      <c r="J93" s="51" t="n"/>
      <c r="K93" s="51" t="n"/>
      <c r="L93" s="51" t="n"/>
      <c r="M93" s="51" t="n"/>
      <c r="N93" s="51" t="n"/>
      <c r="O93" s="51" t="n"/>
      <c r="P93" s="51" t="n"/>
      <c r="Q93" s="51" t="n"/>
      <c r="R93" s="51" t="n"/>
      <c r="S93" s="51" t="n"/>
      <c r="T93" s="51" t="n"/>
      <c r="U93" s="51" t="n"/>
      <c r="V93" s="51" t="n"/>
      <c r="W93" s="51" t="n"/>
      <c r="X93" s="51" t="n"/>
      <c r="Y93" s="51" t="n"/>
      <c r="Z93" s="51" t="n"/>
      <c r="AA93" s="51" t="n"/>
      <c r="AB93" s="51" t="n"/>
      <c r="AC93" s="51" t="n"/>
      <c r="AD93" s="51" t="n"/>
      <c r="AE93" s="51" t="n"/>
      <c r="AF93" s="51" t="n"/>
      <c r="AG93" s="51" t="n"/>
      <c r="AH93" s="51" t="n"/>
      <c r="AI93" s="51" t="n"/>
    </row>
    <row r="94">
      <c r="A94" s="5" t="n"/>
      <c r="B94" s="51" t="n"/>
      <c r="C94" s="51" t="n"/>
      <c r="D94" s="51" t="n"/>
      <c r="E94" s="51" t="n"/>
      <c r="F94" s="51" t="n"/>
      <c r="G94" s="51" t="n"/>
      <c r="H94" s="51" t="n"/>
      <c r="I94" s="51" t="n"/>
      <c r="J94" s="51" t="n"/>
      <c r="K94" s="51" t="n"/>
      <c r="L94" s="51" t="n"/>
      <c r="M94" s="51" t="n"/>
      <c r="N94" s="51" t="n"/>
      <c r="O94" s="51" t="n"/>
      <c r="P94" s="51" t="n"/>
      <c r="Q94" s="51" t="n"/>
      <c r="R94" s="51" t="n"/>
      <c r="S94" s="51" t="n"/>
      <c r="T94" s="51" t="n"/>
      <c r="U94" s="51" t="n"/>
      <c r="V94" s="51" t="n"/>
      <c r="W94" s="51" t="n"/>
      <c r="X94" s="51" t="n"/>
      <c r="Y94" s="51" t="n"/>
      <c r="Z94" s="51" t="n"/>
      <c r="AA94" s="51" t="n"/>
      <c r="AB94" s="51" t="n"/>
      <c r="AC94" s="51" t="n"/>
      <c r="AD94" s="51" t="n"/>
      <c r="AE94" s="51" t="n"/>
      <c r="AF94" s="51" t="n"/>
      <c r="AG94" s="51" t="n"/>
      <c r="AH94" s="51" t="n"/>
      <c r="AI94" s="51" t="n"/>
    </row>
    <row r="95">
      <c r="A95" s="9" t="n"/>
    </row>
    <row r="96">
      <c r="A96" s="5" t="n"/>
      <c r="B96" s="51" t="n"/>
      <c r="C96" s="51" t="n"/>
      <c r="D96" s="51" t="n"/>
      <c r="E96" s="51" t="n"/>
      <c r="F96" s="51" t="n"/>
      <c r="G96" s="51" t="n"/>
      <c r="H96" s="51" t="n"/>
      <c r="I96" s="51" t="n"/>
      <c r="J96" s="51" t="n"/>
      <c r="K96" s="51" t="n"/>
      <c r="L96" s="51" t="n"/>
      <c r="M96" s="51" t="n"/>
      <c r="N96" s="51" t="n"/>
      <c r="O96" s="51" t="n"/>
      <c r="P96" s="51" t="n"/>
      <c r="Q96" s="51" t="n"/>
      <c r="R96" s="51" t="n"/>
      <c r="S96" s="51" t="n"/>
      <c r="T96" s="51" t="n"/>
      <c r="U96" s="51" t="n"/>
      <c r="V96" s="51" t="n"/>
      <c r="W96" s="51" t="n"/>
      <c r="X96" s="51" t="n"/>
      <c r="Y96" s="51" t="n"/>
      <c r="Z96" s="51" t="n"/>
      <c r="AA96" s="51" t="n"/>
      <c r="AB96" s="51" t="n"/>
      <c r="AC96" s="51" t="n"/>
      <c r="AD96" s="51" t="n"/>
      <c r="AE96" s="51" t="n"/>
      <c r="AF96" s="51" t="n"/>
      <c r="AG96" s="51" t="n"/>
      <c r="AH96" s="51" t="n"/>
      <c r="AI96" s="51" t="n"/>
    </row>
    <row r="97">
      <c r="A97" s="5" t="n"/>
      <c r="B97" s="51" t="n"/>
      <c r="C97" s="51" t="n"/>
      <c r="D97" s="51" t="n"/>
      <c r="E97" s="51" t="n"/>
      <c r="F97" s="51" t="n"/>
      <c r="G97" s="51" t="n"/>
      <c r="H97" s="51" t="n"/>
      <c r="I97" s="51" t="n"/>
      <c r="J97" s="51" t="n"/>
      <c r="K97" s="51" t="n"/>
      <c r="L97" s="51" t="n"/>
      <c r="M97" s="51" t="n"/>
      <c r="N97" s="51" t="n"/>
      <c r="O97" s="51" t="n"/>
      <c r="P97" s="51" t="n"/>
      <c r="Q97" s="51" t="n"/>
      <c r="R97" s="51" t="n"/>
      <c r="S97" s="51" t="n"/>
      <c r="T97" s="51" t="n"/>
      <c r="U97" s="51" t="n"/>
      <c r="V97" s="51" t="n"/>
      <c r="W97" s="51" t="n"/>
      <c r="X97" s="51" t="n"/>
      <c r="Y97" s="51" t="n"/>
      <c r="Z97" s="51" t="n"/>
      <c r="AA97" s="51" t="n"/>
      <c r="AB97" s="51" t="n"/>
      <c r="AC97" s="51" t="n"/>
      <c r="AD97" s="51" t="n"/>
      <c r="AE97" s="51" t="n"/>
      <c r="AF97" s="51" t="n"/>
      <c r="AG97" s="51" t="n"/>
      <c r="AH97" s="51" t="n"/>
      <c r="AI97" s="51" t="n"/>
    </row>
    <row r="98">
      <c r="A98" s="5" t="n"/>
      <c r="B98" s="51" t="n"/>
      <c r="C98" s="51" t="n"/>
      <c r="D98" s="51" t="n"/>
      <c r="E98" s="51" t="n"/>
      <c r="F98" s="51" t="n"/>
      <c r="G98" s="51" t="n"/>
      <c r="H98" s="51" t="n"/>
      <c r="I98" s="51" t="n"/>
      <c r="J98" s="51" t="n"/>
      <c r="K98" s="51" t="n"/>
      <c r="L98" s="51" t="n"/>
      <c r="M98" s="51" t="n"/>
      <c r="N98" s="51" t="n"/>
      <c r="O98" s="51" t="n"/>
      <c r="P98" s="51" t="n"/>
      <c r="Q98" s="51" t="n"/>
      <c r="R98" s="51" t="n"/>
      <c r="S98" s="51" t="n"/>
      <c r="T98" s="51" t="n"/>
      <c r="U98" s="51" t="n"/>
      <c r="V98" s="51" t="n"/>
      <c r="W98" s="51" t="n"/>
      <c r="X98" s="51" t="n"/>
      <c r="Y98" s="51" t="n"/>
      <c r="Z98" s="51" t="n"/>
      <c r="AA98" s="51" t="n"/>
      <c r="AB98" s="51" t="n"/>
      <c r="AC98" s="51" t="n"/>
      <c r="AD98" s="51" t="n"/>
      <c r="AE98" s="51" t="n"/>
      <c r="AF98" s="51" t="n"/>
      <c r="AG98" s="51" t="n"/>
      <c r="AH98" s="51" t="n"/>
      <c r="AI98" s="51" t="n"/>
    </row>
    <row r="99">
      <c r="A99" s="5" t="n"/>
      <c r="B99" s="51" t="n"/>
      <c r="C99" s="51" t="n"/>
      <c r="D99" s="51" t="n"/>
      <c r="E99" s="51" t="n"/>
      <c r="F99" s="51" t="n"/>
      <c r="G99" s="51" t="n"/>
      <c r="H99" s="51" t="n"/>
      <c r="I99" s="51" t="n"/>
      <c r="J99" s="51" t="n"/>
      <c r="K99" s="51" t="n"/>
      <c r="L99" s="51" t="n"/>
      <c r="M99" s="51" t="n"/>
      <c r="N99" s="51" t="n"/>
      <c r="O99" s="51" t="n"/>
      <c r="P99" s="51" t="n"/>
      <c r="Q99" s="51" t="n"/>
      <c r="R99" s="51" t="n"/>
      <c r="S99" s="51" t="n"/>
      <c r="T99" s="51" t="n"/>
      <c r="U99" s="51" t="n"/>
      <c r="V99" s="51" t="n"/>
      <c r="W99" s="51" t="n"/>
      <c r="X99" s="51" t="n"/>
      <c r="Y99" s="51" t="n"/>
      <c r="Z99" s="51" t="n"/>
      <c r="AA99" s="51" t="n"/>
      <c r="AB99" s="51" t="n"/>
      <c r="AC99" s="51" t="n"/>
      <c r="AD99" s="51" t="n"/>
      <c r="AE99" s="51" t="n"/>
      <c r="AF99" s="51" t="n"/>
      <c r="AG99" s="51" t="n"/>
      <c r="AH99" s="51" t="n"/>
      <c r="AI99" s="51" t="n"/>
    </row>
    <row r="100">
      <c r="A100" s="5" t="n"/>
      <c r="B100" s="51" t="n"/>
      <c r="C100" s="51" t="n"/>
      <c r="D100" s="51" t="n"/>
      <c r="E100" s="51" t="n"/>
      <c r="F100" s="51" t="n"/>
      <c r="G100" s="51" t="n"/>
      <c r="H100" s="51" t="n"/>
      <c r="I100" s="51" t="n"/>
      <c r="J100" s="51" t="n"/>
      <c r="K100" s="51" t="n"/>
      <c r="L100" s="51" t="n"/>
      <c r="M100" s="51" t="n"/>
      <c r="N100" s="51" t="n"/>
      <c r="O100" s="51" t="n"/>
      <c r="P100" s="51" t="n"/>
      <c r="Q100" s="51" t="n"/>
      <c r="R100" s="51" t="n"/>
      <c r="S100" s="51" t="n"/>
      <c r="T100" s="51" t="n"/>
      <c r="U100" s="51" t="n"/>
      <c r="V100" s="51" t="n"/>
      <c r="W100" s="51" t="n"/>
      <c r="X100" s="51" t="n"/>
      <c r="Y100" s="51" t="n"/>
      <c r="Z100" s="51" t="n"/>
      <c r="AA100" s="51" t="n"/>
      <c r="AB100" s="51" t="n"/>
      <c r="AC100" s="51" t="n"/>
      <c r="AD100" s="51" t="n"/>
      <c r="AE100" s="51" t="n"/>
      <c r="AF100" s="51" t="n"/>
      <c r="AG100" s="51" t="n"/>
      <c r="AH100" s="51" t="n"/>
      <c r="AI100" s="51" t="n"/>
    </row>
    <row r="101">
      <c r="A101" s="5" t="n"/>
      <c r="B101" s="51" t="n"/>
      <c r="C101" s="51" t="n"/>
      <c r="D101" s="51" t="n"/>
      <c r="E101" s="51" t="n"/>
      <c r="F101" s="51" t="n"/>
      <c r="G101" s="51" t="n"/>
      <c r="H101" s="51" t="n"/>
      <c r="I101" s="51" t="n"/>
      <c r="J101" s="51" t="n"/>
      <c r="K101" s="51" t="n"/>
      <c r="L101" s="51" t="n"/>
      <c r="M101" s="51" t="n"/>
      <c r="N101" s="51" t="n"/>
      <c r="O101" s="51" t="n"/>
      <c r="P101" s="51" t="n"/>
      <c r="Q101" s="51" t="n"/>
      <c r="R101" s="51" t="n"/>
      <c r="S101" s="51" t="n"/>
      <c r="T101" s="51" t="n"/>
      <c r="U101" s="51" t="n"/>
      <c r="V101" s="51" t="n"/>
      <c r="W101" s="51" t="n"/>
      <c r="X101" s="51" t="n"/>
      <c r="Y101" s="51" t="n"/>
      <c r="Z101" s="51" t="n"/>
      <c r="AA101" s="51" t="n"/>
      <c r="AB101" s="51" t="n"/>
      <c r="AC101" s="51" t="n"/>
      <c r="AD101" s="51" t="n"/>
      <c r="AE101" s="51" t="n"/>
      <c r="AF101" s="51" t="n"/>
      <c r="AG101" s="51" t="n"/>
      <c r="AH101" s="51" t="n"/>
      <c r="AI101" s="51" t="n"/>
    </row>
    <row r="102">
      <c r="A102" s="5" t="n"/>
      <c r="B102" s="51" t="n"/>
      <c r="C102" s="51" t="n"/>
      <c r="D102" s="51" t="n"/>
      <c r="E102" s="51" t="n"/>
      <c r="F102" s="51" t="n"/>
      <c r="G102" s="51" t="n"/>
      <c r="H102" s="51" t="n"/>
      <c r="I102" s="51" t="n"/>
      <c r="J102" s="51" t="n"/>
      <c r="K102" s="51" t="n"/>
      <c r="L102" s="51" t="n"/>
      <c r="M102" s="51" t="n"/>
      <c r="N102" s="51" t="n"/>
      <c r="O102" s="51" t="n"/>
      <c r="P102" s="51" t="n"/>
      <c r="Q102" s="51" t="n"/>
      <c r="R102" s="51" t="n"/>
      <c r="S102" s="51" t="n"/>
      <c r="T102" s="51" t="n"/>
      <c r="U102" s="51" t="n"/>
      <c r="V102" s="51" t="n"/>
      <c r="W102" s="51" t="n"/>
      <c r="X102" s="51" t="n"/>
      <c r="Y102" s="51" t="n"/>
      <c r="Z102" s="51" t="n"/>
      <c r="AA102" s="51" t="n"/>
      <c r="AB102" s="51" t="n"/>
      <c r="AC102" s="51" t="n"/>
      <c r="AD102" s="51" t="n"/>
      <c r="AE102" s="51" t="n"/>
      <c r="AF102" s="51" t="n"/>
      <c r="AG102" s="51" t="n"/>
      <c r="AH102" s="51" t="n"/>
      <c r="AI102" s="51" t="n"/>
    </row>
    <row r="103">
      <c r="A103" s="5" t="n"/>
      <c r="B103" s="51" t="n"/>
      <c r="C103" s="51" t="n"/>
      <c r="D103" s="51" t="n"/>
      <c r="E103" s="51" t="n"/>
      <c r="F103" s="51" t="n"/>
      <c r="G103" s="51" t="n"/>
      <c r="H103" s="51" t="n"/>
      <c r="I103" s="51" t="n"/>
      <c r="J103" s="51" t="n"/>
      <c r="K103" s="51" t="n"/>
      <c r="L103" s="51" t="n"/>
      <c r="M103" s="51" t="n"/>
      <c r="N103" s="51" t="n"/>
      <c r="O103" s="51" t="n"/>
      <c r="P103" s="51" t="n"/>
      <c r="Q103" s="51" t="n"/>
      <c r="R103" s="51" t="n"/>
      <c r="S103" s="51" t="n"/>
      <c r="T103" s="51" t="n"/>
      <c r="U103" s="51" t="n"/>
      <c r="V103" s="51" t="n"/>
      <c r="W103" s="51" t="n"/>
      <c r="X103" s="51" t="n"/>
      <c r="Y103" s="51" t="n"/>
      <c r="Z103" s="51" t="n"/>
      <c r="AA103" s="51" t="n"/>
      <c r="AB103" s="51" t="n"/>
      <c r="AC103" s="51" t="n"/>
      <c r="AD103" s="51" t="n"/>
      <c r="AE103" s="51" t="n"/>
      <c r="AF103" s="51" t="n"/>
      <c r="AG103" s="51" t="n"/>
      <c r="AH103" s="51" t="n"/>
      <c r="AI103" s="51" t="n"/>
    </row>
    <row r="104">
      <c r="A104" s="5" t="n"/>
      <c r="B104" s="51" t="n"/>
      <c r="C104" s="51" t="n"/>
      <c r="D104" s="51" t="n"/>
      <c r="E104" s="51" t="n"/>
      <c r="F104" s="51" t="n"/>
      <c r="G104" s="51" t="n"/>
      <c r="H104" s="51" t="n"/>
      <c r="I104" s="51" t="n"/>
      <c r="J104" s="51" t="n"/>
      <c r="K104" s="51" t="n"/>
      <c r="L104" s="51" t="n"/>
      <c r="M104" s="51" t="n"/>
      <c r="N104" s="51" t="n"/>
      <c r="O104" s="51" t="n"/>
      <c r="P104" s="51" t="n"/>
      <c r="Q104" s="51" t="n"/>
      <c r="R104" s="51" t="n"/>
      <c r="S104" s="51" t="n"/>
      <c r="T104" s="51" t="n"/>
      <c r="U104" s="51" t="n"/>
      <c r="V104" s="51" t="n"/>
      <c r="W104" s="51" t="n"/>
      <c r="X104" s="51" t="n"/>
      <c r="Y104" s="51" t="n"/>
      <c r="Z104" s="51" t="n"/>
      <c r="AA104" s="51" t="n"/>
      <c r="AB104" s="51" t="n"/>
      <c r="AC104" s="51" t="n"/>
      <c r="AD104" s="51" t="n"/>
      <c r="AE104" s="51" t="n"/>
      <c r="AF104" s="51" t="n"/>
      <c r="AG104" s="51" t="n"/>
      <c r="AH104" s="51" t="n"/>
      <c r="AI104" s="51" t="n"/>
    </row>
    <row r="105">
      <c r="A105" s="5" t="n"/>
      <c r="B105" s="51" t="n"/>
      <c r="C105" s="51" t="n"/>
      <c r="D105" s="51" t="n"/>
      <c r="E105" s="51" t="n"/>
      <c r="F105" s="51" t="n"/>
      <c r="G105" s="51" t="n"/>
      <c r="H105" s="51" t="n"/>
      <c r="I105" s="51" t="n"/>
      <c r="J105" s="51" t="n"/>
      <c r="K105" s="51" t="n"/>
      <c r="L105" s="51" t="n"/>
      <c r="M105" s="51" t="n"/>
      <c r="N105" s="51" t="n"/>
      <c r="O105" s="51" t="n"/>
      <c r="P105" s="51" t="n"/>
      <c r="Q105" s="51" t="n"/>
      <c r="R105" s="51" t="n"/>
      <c r="S105" s="51" t="n"/>
      <c r="T105" s="51" t="n"/>
      <c r="U105" s="51" t="n"/>
      <c r="V105" s="51" t="n"/>
      <c r="W105" s="51" t="n"/>
      <c r="X105" s="51" t="n"/>
      <c r="Y105" s="51" t="n"/>
      <c r="Z105" s="51" t="n"/>
      <c r="AA105" s="51" t="n"/>
      <c r="AB105" s="51" t="n"/>
      <c r="AC105" s="51" t="n"/>
      <c r="AD105" s="51" t="n"/>
      <c r="AE105" s="51" t="n"/>
      <c r="AF105" s="51" t="n"/>
      <c r="AG105" s="51" t="n"/>
      <c r="AH105" s="51" t="n"/>
      <c r="AI105" s="51" t="n"/>
    </row>
    <row r="106">
      <c r="A106" s="5" t="n"/>
      <c r="B106" s="51" t="n"/>
      <c r="C106" s="51" t="n"/>
      <c r="D106" s="51" t="n"/>
      <c r="E106" s="51" t="n"/>
      <c r="F106" s="51" t="n"/>
      <c r="G106" s="51" t="n"/>
      <c r="H106" s="51" t="n"/>
      <c r="I106" s="51" t="n"/>
      <c r="J106" s="51" t="n"/>
      <c r="K106" s="51" t="n"/>
      <c r="L106" s="51" t="n"/>
      <c r="M106" s="51" t="n"/>
      <c r="N106" s="51" t="n"/>
      <c r="O106" s="51" t="n"/>
      <c r="P106" s="51" t="n"/>
      <c r="Q106" s="51" t="n"/>
      <c r="R106" s="51" t="n"/>
      <c r="S106" s="51" t="n"/>
      <c r="T106" s="51" t="n"/>
      <c r="U106" s="51" t="n"/>
      <c r="V106" s="51" t="n"/>
      <c r="W106" s="51" t="n"/>
      <c r="X106" s="51" t="n"/>
      <c r="Y106" s="51" t="n"/>
      <c r="Z106" s="51" t="n"/>
      <c r="AA106" s="51" t="n"/>
      <c r="AB106" s="51" t="n"/>
      <c r="AC106" s="51" t="n"/>
      <c r="AD106" s="51" t="n"/>
      <c r="AE106" s="51" t="n"/>
      <c r="AF106" s="51" t="n"/>
      <c r="AG106" s="51" t="n"/>
      <c r="AH106" s="51" t="n"/>
      <c r="AI106" s="51" t="n"/>
    </row>
    <row r="107">
      <c r="A107" s="6" t="n"/>
      <c r="B107" s="7" t="n"/>
      <c r="C107" s="7" t="n"/>
      <c r="D107" s="7" t="n"/>
      <c r="E107" s="7" t="n"/>
      <c r="F107" s="7" t="n"/>
      <c r="G107" s="7" t="n"/>
      <c r="H107" s="7" t="n"/>
      <c r="I107" s="7" t="n"/>
      <c r="J107" s="7" t="n"/>
      <c r="K107" s="7" t="n"/>
      <c r="L107" s="7" t="n"/>
      <c r="M107" s="7" t="n"/>
      <c r="N107" s="7" t="n"/>
      <c r="O107" s="7" t="n"/>
      <c r="P107" s="7" t="n"/>
      <c r="Q107" s="7" t="n"/>
      <c r="R107" s="7" t="n"/>
      <c r="S107" s="7" t="n"/>
      <c r="T107" s="7" t="n"/>
      <c r="U107" s="7" t="n"/>
      <c r="V107" s="7" t="n"/>
      <c r="W107" s="7" t="n"/>
      <c r="X107" s="7" t="n"/>
      <c r="Y107" s="7" t="n"/>
      <c r="Z107" s="7" t="n"/>
      <c r="AA107" s="7" t="n"/>
      <c r="AB107" s="7" t="n"/>
      <c r="AC107" s="7" t="n"/>
      <c r="AD107" s="7" t="n"/>
      <c r="AE107" s="7" t="n"/>
      <c r="AF107" s="7" t="n"/>
      <c r="AG107" s="7" t="n"/>
      <c r="AH107" s="7" t="n"/>
      <c r="AI107" s="7" t="n"/>
    </row>
    <row r="108">
      <c r="A108" s="15" t="n"/>
    </row>
    <row r="109">
      <c r="A109" s="4" t="n"/>
      <c r="B109" s="16" t="n"/>
      <c r="C109" s="16" t="n"/>
      <c r="D109" s="16" t="n"/>
      <c r="E109" s="16" t="n"/>
      <c r="F109" s="16" t="n"/>
      <c r="G109" s="16" t="n"/>
      <c r="H109" s="16" t="n"/>
      <c r="I109" s="16" t="n"/>
      <c r="J109" s="16" t="n"/>
      <c r="K109" s="16" t="n"/>
      <c r="L109" s="16" t="n"/>
      <c r="M109" s="16" t="n"/>
      <c r="N109" s="16" t="n"/>
      <c r="O109" s="16" t="n"/>
      <c r="P109" s="16" t="n"/>
      <c r="Q109" s="16" t="n"/>
      <c r="R109" s="16" t="n"/>
      <c r="S109" s="16" t="n"/>
      <c r="T109" s="16" t="n"/>
      <c r="U109" s="16" t="n"/>
      <c r="V109" s="16" t="n"/>
      <c r="W109" s="16" t="n"/>
      <c r="X109" s="16" t="n"/>
      <c r="Y109" s="16" t="n"/>
      <c r="Z109" s="16" t="n"/>
      <c r="AA109" s="16" t="n"/>
      <c r="AB109" s="16" t="n"/>
      <c r="AC109" s="16" t="n"/>
      <c r="AD109" s="16" t="n"/>
      <c r="AE109" s="16" t="n"/>
      <c r="AF109" s="16" t="n"/>
      <c r="AG109" s="16" t="n"/>
      <c r="AH109" s="16" t="n"/>
      <c r="AI109" s="16" t="n"/>
    </row>
    <row r="110">
      <c r="A110" s="4" t="n"/>
      <c r="B110" s="16" t="n"/>
      <c r="C110" s="17" t="n"/>
      <c r="D110" s="17" t="n"/>
      <c r="E110" s="17" t="n"/>
      <c r="F110" s="17" t="n"/>
      <c r="G110" s="17" t="n"/>
      <c r="H110" s="17" t="n"/>
      <c r="I110" s="17" t="n"/>
      <c r="J110" s="17" t="n"/>
      <c r="K110" s="17" t="n"/>
      <c r="L110" s="17" t="n"/>
      <c r="M110" s="17" t="n"/>
      <c r="N110" s="17" t="n"/>
      <c r="O110" s="17" t="n"/>
      <c r="P110" s="17" t="n"/>
      <c r="Q110" s="17" t="n"/>
      <c r="R110" s="17" t="n"/>
      <c r="S110" s="17" t="n"/>
      <c r="T110" s="17" t="n"/>
      <c r="U110" s="17" t="n"/>
      <c r="V110" s="17" t="n"/>
      <c r="W110" s="17" t="n"/>
      <c r="X110" s="17" t="n"/>
      <c r="Y110" s="17" t="n"/>
      <c r="Z110" s="17" t="n"/>
    </row>
    <row r="111">
      <c r="A111" s="4" t="n"/>
      <c r="B111" s="17" t="n"/>
      <c r="C111" s="18" t="n"/>
      <c r="D111" s="18" t="n"/>
      <c r="E111" s="18" t="n"/>
      <c r="F111" s="18" t="n"/>
      <c r="G111" s="18" t="n"/>
      <c r="H111" s="18" t="n"/>
      <c r="I111" s="18" t="n"/>
      <c r="J111" s="18" t="n"/>
      <c r="K111" s="18" t="n"/>
      <c r="L111" s="18" t="n"/>
      <c r="M111" s="18" t="n"/>
      <c r="N111" s="18" t="n"/>
      <c r="O111" s="18" t="n"/>
      <c r="P111" s="18" t="n"/>
      <c r="Q111" s="18" t="n"/>
      <c r="R111" s="18" t="n"/>
      <c r="S111" s="18" t="n"/>
      <c r="T111" s="18" t="n"/>
      <c r="U111" s="18" t="n"/>
      <c r="V111" s="18" t="n"/>
      <c r="W111" s="18" t="n"/>
      <c r="X111" s="18" t="n"/>
      <c r="Y111" s="18" t="n"/>
      <c r="Z111" s="18" t="n"/>
    </row>
    <row r="112">
      <c r="A112" s="4" t="n"/>
      <c r="B112" s="18" t="n"/>
      <c r="C112" s="18" t="n"/>
      <c r="D112" s="18" t="n"/>
      <c r="E112" s="18" t="n"/>
      <c r="F112" s="18" t="n"/>
      <c r="G112" s="18" t="n"/>
      <c r="H112" s="18" t="n"/>
      <c r="I112" s="18" t="n"/>
      <c r="J112" s="18" t="n"/>
      <c r="K112" s="18" t="n"/>
      <c r="L112" s="18" t="n"/>
      <c r="M112" s="18" t="n"/>
      <c r="N112" s="18" t="n"/>
      <c r="O112" s="18" t="n"/>
      <c r="P112" s="18" t="n"/>
      <c r="Q112" s="18" t="n"/>
      <c r="R112" s="18" t="n"/>
      <c r="S112" s="18" t="n"/>
      <c r="T112" s="18" t="n"/>
      <c r="U112" s="18" t="n"/>
      <c r="V112" s="18" t="n"/>
      <c r="W112" s="18" t="n"/>
      <c r="X112" s="18" t="n"/>
      <c r="Y112" s="18" t="n"/>
      <c r="Z112" s="18" t="n"/>
      <c r="AA112" s="18" t="n"/>
      <c r="AB112" s="18" t="n"/>
      <c r="AC112" s="18" t="n"/>
      <c r="AD112" s="18" t="n"/>
      <c r="AE112" s="18" t="n"/>
      <c r="AF112" s="18" t="n"/>
      <c r="AG112" s="18" t="n"/>
      <c r="AH112" s="18" t="n"/>
      <c r="AI112" s="18" t="n"/>
    </row>
    <row r="113">
      <c r="A113" s="15" t="n"/>
    </row>
    <row r="114">
      <c r="A114" s="5" t="n"/>
      <c r="B114" s="51" t="n"/>
      <c r="C114" s="51" t="n"/>
      <c r="D114" s="51" t="n"/>
      <c r="E114" s="51" t="n"/>
      <c r="F114" s="51" t="n"/>
      <c r="G114" s="51" t="n"/>
      <c r="H114" s="51" t="n"/>
      <c r="I114" s="51" t="n"/>
      <c r="J114" s="51" t="n"/>
      <c r="K114" s="51" t="n"/>
      <c r="L114" s="51" t="n"/>
      <c r="M114" s="51" t="n"/>
      <c r="N114" s="51" t="n"/>
      <c r="O114" s="51" t="n"/>
      <c r="P114" s="51" t="n"/>
      <c r="Q114" s="51" t="n"/>
      <c r="R114" s="51" t="n"/>
      <c r="S114" s="51" t="n"/>
      <c r="T114" s="51" t="n"/>
      <c r="U114" s="51" t="n"/>
      <c r="V114" s="51" t="n"/>
      <c r="W114" s="51" t="n"/>
      <c r="X114" s="51" t="n"/>
      <c r="Y114" s="51" t="n"/>
      <c r="Z114" s="51" t="n"/>
      <c r="AA114" s="51" t="n"/>
      <c r="AB114" s="51" t="n"/>
      <c r="AC114" s="51" t="n"/>
      <c r="AD114" s="51" t="n"/>
      <c r="AE114" s="51" t="n"/>
      <c r="AF114" s="51" t="n"/>
      <c r="AG114" s="51" t="n"/>
      <c r="AH114" s="51" t="n"/>
      <c r="AI114" s="51" t="n"/>
    </row>
    <row r="115">
      <c r="A115" s="5" t="n"/>
      <c r="B115" s="51" t="n"/>
      <c r="C115" s="51" t="n"/>
      <c r="D115" s="51" t="n"/>
      <c r="E115" s="51" t="n"/>
      <c r="F115" s="51" t="n"/>
      <c r="G115" s="51" t="n"/>
      <c r="H115" s="51" t="n"/>
      <c r="I115" s="51" t="n"/>
      <c r="J115" s="51" t="n"/>
      <c r="K115" s="51" t="n"/>
      <c r="L115" s="51" t="n"/>
      <c r="M115" s="51" t="n"/>
      <c r="N115" s="51" t="n"/>
      <c r="O115" s="51" t="n"/>
      <c r="P115" s="51" t="n"/>
      <c r="Q115" s="51" t="n"/>
      <c r="R115" s="51" t="n"/>
      <c r="S115" s="51" t="n"/>
      <c r="T115" s="51" t="n"/>
      <c r="U115" s="51" t="n"/>
      <c r="V115" s="51" t="n"/>
      <c r="W115" s="51" t="n"/>
      <c r="X115" s="51" t="n"/>
      <c r="Y115" s="51" t="n"/>
      <c r="Z115" s="51" t="n"/>
      <c r="AA115" s="51" t="n"/>
      <c r="AB115" s="51" t="n"/>
      <c r="AC115" s="51" t="n"/>
      <c r="AD115" s="51" t="n"/>
      <c r="AE115" s="51" t="n"/>
      <c r="AF115" s="51" t="n"/>
      <c r="AG115" s="51" t="n"/>
      <c r="AH115" s="51" t="n"/>
      <c r="AI115" s="51" t="n"/>
    </row>
    <row r="116">
      <c r="A116" s="5" t="n"/>
      <c r="B116" s="51" t="n"/>
      <c r="C116" s="51" t="n"/>
      <c r="D116" s="51" t="n"/>
      <c r="E116" s="51" t="n"/>
      <c r="F116" s="51" t="n"/>
      <c r="G116" s="51" t="n"/>
      <c r="H116" s="51" t="n"/>
      <c r="I116" s="51" t="n"/>
      <c r="J116" s="51" t="n"/>
      <c r="K116" s="51" t="n"/>
      <c r="L116" s="51" t="n"/>
      <c r="M116" s="51" t="n"/>
      <c r="N116" s="51" t="n"/>
      <c r="O116" s="51" t="n"/>
      <c r="P116" s="51" t="n"/>
      <c r="Q116" s="51" t="n"/>
      <c r="R116" s="51" t="n"/>
      <c r="S116" s="51" t="n"/>
      <c r="T116" s="51" t="n"/>
      <c r="U116" s="51" t="n"/>
      <c r="V116" s="51" t="n"/>
      <c r="W116" s="51" t="n"/>
      <c r="X116" s="51" t="n"/>
      <c r="Y116" s="51" t="n"/>
      <c r="Z116" s="51" t="n"/>
      <c r="AA116" s="51" t="n"/>
      <c r="AB116" s="51" t="n"/>
      <c r="AC116" s="51" t="n"/>
      <c r="AD116" s="51" t="n"/>
      <c r="AE116" s="51" t="n"/>
      <c r="AF116" s="51" t="n"/>
      <c r="AG116" s="51" t="n"/>
      <c r="AH116" s="51" t="n"/>
      <c r="AI116" s="51" t="n"/>
    </row>
    <row r="117">
      <c r="A117" s="5" t="n"/>
      <c r="B117" s="51" t="n"/>
      <c r="C117" s="51" t="n"/>
      <c r="D117" s="51" t="n"/>
      <c r="E117" s="51" t="n"/>
      <c r="F117" s="51" t="n"/>
      <c r="G117" s="51" t="n"/>
      <c r="H117" s="51" t="n"/>
      <c r="I117" s="51" t="n"/>
      <c r="J117" s="51" t="n"/>
      <c r="K117" s="51" t="n"/>
      <c r="L117" s="51" t="n"/>
      <c r="M117" s="51" t="n"/>
      <c r="N117" s="51" t="n"/>
      <c r="O117" s="51" t="n"/>
      <c r="P117" s="51" t="n"/>
      <c r="Q117" s="51" t="n"/>
      <c r="R117" s="51" t="n"/>
      <c r="S117" s="51" t="n"/>
      <c r="T117" s="51" t="n"/>
      <c r="U117" s="51" t="n"/>
      <c r="V117" s="51" t="n"/>
      <c r="W117" s="51" t="n"/>
      <c r="X117" s="51" t="n"/>
      <c r="Y117" s="51" t="n"/>
      <c r="Z117" s="51" t="n"/>
      <c r="AA117" s="51" t="n"/>
      <c r="AB117" s="51" t="n"/>
      <c r="AC117" s="51" t="n"/>
      <c r="AD117" s="51" t="n"/>
      <c r="AE117" s="51" t="n"/>
      <c r="AF117" s="51" t="n"/>
      <c r="AG117" s="51" t="n"/>
      <c r="AH117" s="51" t="n"/>
      <c r="AI117" s="51" t="n"/>
    </row>
    <row r="118">
      <c r="A118" s="5" t="n"/>
      <c r="B118" s="51" t="n"/>
      <c r="C118" s="51" t="n"/>
      <c r="D118" s="51" t="n"/>
      <c r="E118" s="51" t="n"/>
      <c r="F118" s="51" t="n"/>
      <c r="G118" s="51" t="n"/>
      <c r="H118" s="51" t="n"/>
      <c r="I118" s="51" t="n"/>
      <c r="J118" s="51" t="n"/>
      <c r="K118" s="51" t="n"/>
      <c r="L118" s="51" t="n"/>
      <c r="M118" s="51" t="n"/>
      <c r="N118" s="51" t="n"/>
      <c r="O118" s="51" t="n"/>
      <c r="P118" s="51" t="n"/>
      <c r="Q118" s="51" t="n"/>
      <c r="R118" s="51" t="n"/>
      <c r="S118" s="51" t="n"/>
      <c r="T118" s="51" t="n"/>
      <c r="U118" s="51" t="n"/>
      <c r="V118" s="51" t="n"/>
      <c r="W118" s="51" t="n"/>
      <c r="X118" s="51" t="n"/>
      <c r="Y118" s="51" t="n"/>
      <c r="Z118" s="51" t="n"/>
      <c r="AA118" s="51" t="n"/>
      <c r="AB118" s="51" t="n"/>
      <c r="AC118" s="51" t="n"/>
      <c r="AD118" s="51" t="n"/>
      <c r="AE118" s="51" t="n"/>
      <c r="AF118" s="51" t="n"/>
      <c r="AG118" s="51" t="n"/>
      <c r="AH118" s="51" t="n"/>
      <c r="AI118" s="51" t="n"/>
    </row>
    <row r="119">
      <c r="A119" s="5" t="n"/>
      <c r="B119" s="51" t="n"/>
      <c r="C119" s="51" t="n"/>
      <c r="D119" s="51" t="n"/>
      <c r="E119" s="51" t="n"/>
      <c r="F119" s="51" t="n"/>
      <c r="G119" s="51" t="n"/>
      <c r="H119" s="51" t="n"/>
      <c r="I119" s="51" t="n"/>
      <c r="J119" s="51" t="n"/>
      <c r="K119" s="51" t="n"/>
      <c r="L119" s="51" t="n"/>
      <c r="M119" s="51" t="n"/>
      <c r="N119" s="51" t="n"/>
      <c r="O119" s="51" t="n"/>
      <c r="P119" s="51" t="n"/>
      <c r="Q119" s="51" t="n"/>
      <c r="R119" s="51" t="n"/>
      <c r="S119" s="51" t="n"/>
      <c r="T119" s="51" t="n"/>
      <c r="U119" s="51" t="n"/>
      <c r="V119" s="51" t="n"/>
      <c r="W119" s="51" t="n"/>
      <c r="X119" s="51" t="n"/>
      <c r="Y119" s="51" t="n"/>
      <c r="Z119" s="51" t="n"/>
      <c r="AA119" s="51" t="n"/>
      <c r="AB119" s="51" t="n"/>
      <c r="AC119" s="51" t="n"/>
      <c r="AD119" s="51" t="n"/>
      <c r="AE119" s="51" t="n"/>
      <c r="AF119" s="51" t="n"/>
      <c r="AG119" s="51" t="n"/>
      <c r="AH119" s="51" t="n"/>
      <c r="AI119" s="51" t="n"/>
    </row>
    <row r="120">
      <c r="A120" s="5" t="n"/>
      <c r="B120" s="51" t="n"/>
      <c r="C120" s="51" t="n"/>
      <c r="D120" s="51" t="n"/>
      <c r="E120" s="51" t="n"/>
      <c r="F120" s="51" t="n"/>
      <c r="G120" s="51" t="n"/>
      <c r="H120" s="51" t="n"/>
      <c r="I120" s="51" t="n"/>
      <c r="J120" s="51" t="n"/>
      <c r="K120" s="51" t="n"/>
      <c r="L120" s="51" t="n"/>
      <c r="M120" s="51" t="n"/>
      <c r="N120" s="51" t="n"/>
      <c r="O120" s="51" t="n"/>
      <c r="P120" s="51" t="n"/>
      <c r="Q120" s="51" t="n"/>
      <c r="R120" s="51" t="n"/>
      <c r="S120" s="51" t="n"/>
      <c r="T120" s="51" t="n"/>
      <c r="U120" s="51" t="n"/>
      <c r="V120" s="51" t="n"/>
      <c r="W120" s="51" t="n"/>
      <c r="X120" s="51" t="n"/>
      <c r="Y120" s="51" t="n"/>
      <c r="Z120" s="51" t="n"/>
      <c r="AA120" s="51" t="n"/>
      <c r="AB120" s="51" t="n"/>
      <c r="AC120" s="51" t="n"/>
      <c r="AD120" s="51" t="n"/>
      <c r="AE120" s="51" t="n"/>
      <c r="AF120" s="51" t="n"/>
      <c r="AG120" s="51" t="n"/>
      <c r="AH120" s="51" t="n"/>
      <c r="AI120" s="51" t="n"/>
    </row>
    <row r="121">
      <c r="A121" s="5" t="n"/>
      <c r="B121" s="51" t="n"/>
      <c r="C121" s="51" t="n"/>
      <c r="D121" s="51" t="n"/>
      <c r="E121" s="51" t="n"/>
      <c r="F121" s="51" t="n"/>
      <c r="G121" s="51" t="n"/>
      <c r="H121" s="51" t="n"/>
      <c r="I121" s="51" t="n"/>
      <c r="J121" s="51" t="n"/>
      <c r="K121" s="51" t="n"/>
      <c r="L121" s="51" t="n"/>
      <c r="M121" s="51" t="n"/>
      <c r="N121" s="51" t="n"/>
      <c r="O121" s="51" t="n"/>
      <c r="P121" s="51" t="n"/>
      <c r="Q121" s="51" t="n"/>
      <c r="R121" s="51" t="n"/>
      <c r="S121" s="51" t="n"/>
      <c r="T121" s="51" t="n"/>
      <c r="U121" s="51" t="n"/>
      <c r="V121" s="51" t="n"/>
      <c r="W121" s="51" t="n"/>
      <c r="X121" s="51" t="n"/>
      <c r="Y121" s="51" t="n"/>
      <c r="Z121" s="51" t="n"/>
      <c r="AA121" s="51" t="n"/>
      <c r="AB121" s="51" t="n"/>
      <c r="AC121" s="51" t="n"/>
      <c r="AD121" s="51" t="n"/>
      <c r="AE121" s="51" t="n"/>
      <c r="AF121" s="51" t="n"/>
      <c r="AG121" s="51" t="n"/>
      <c r="AH121" s="51" t="n"/>
      <c r="AI121" s="51" t="n"/>
    </row>
    <row r="122">
      <c r="A122" s="5" t="n"/>
      <c r="B122" s="51" t="n"/>
      <c r="C122" s="51" t="n"/>
      <c r="D122" s="51" t="n"/>
      <c r="E122" s="51" t="n"/>
      <c r="F122" s="51" t="n"/>
      <c r="G122" s="51" t="n"/>
      <c r="H122" s="51" t="n"/>
      <c r="I122" s="51" t="n"/>
      <c r="J122" s="51" t="n"/>
      <c r="K122" s="51" t="n"/>
      <c r="L122" s="51" t="n"/>
      <c r="M122" s="51" t="n"/>
      <c r="N122" s="51" t="n"/>
      <c r="O122" s="51" t="n"/>
      <c r="P122" s="51" t="n"/>
      <c r="Q122" s="51" t="n"/>
      <c r="R122" s="51" t="n"/>
      <c r="S122" s="51" t="n"/>
      <c r="T122" s="51" t="n"/>
      <c r="U122" s="51" t="n"/>
      <c r="V122" s="51" t="n"/>
      <c r="W122" s="51" t="n"/>
      <c r="X122" s="51" t="n"/>
      <c r="Y122" s="51" t="n"/>
      <c r="Z122" s="51" t="n"/>
      <c r="AA122" s="51" t="n"/>
      <c r="AB122" s="51" t="n"/>
      <c r="AC122" s="51" t="n"/>
      <c r="AD122" s="51" t="n"/>
      <c r="AE122" s="51" t="n"/>
      <c r="AF122" s="51" t="n"/>
      <c r="AG122" s="51" t="n"/>
      <c r="AH122" s="51" t="n"/>
      <c r="AI122" s="51" t="n"/>
    </row>
    <row r="123">
      <c r="A123" s="5" t="n"/>
      <c r="B123" s="51" t="n"/>
      <c r="C123" s="51" t="n"/>
      <c r="D123" s="51" t="n"/>
      <c r="E123" s="51" t="n"/>
      <c r="F123" s="51" t="n"/>
      <c r="G123" s="51" t="n"/>
      <c r="H123" s="51" t="n"/>
      <c r="I123" s="51" t="n"/>
      <c r="J123" s="51" t="n"/>
      <c r="K123" s="51" t="n"/>
      <c r="L123" s="51" t="n"/>
      <c r="M123" s="51" t="n"/>
      <c r="N123" s="51" t="n"/>
      <c r="O123" s="51" t="n"/>
      <c r="P123" s="51" t="n"/>
      <c r="Q123" s="51" t="n"/>
      <c r="R123" s="51" t="n"/>
      <c r="S123" s="51" t="n"/>
      <c r="T123" s="51" t="n"/>
      <c r="U123" s="51" t="n"/>
      <c r="V123" s="51" t="n"/>
      <c r="W123" s="51" t="n"/>
      <c r="X123" s="51" t="n"/>
      <c r="Y123" s="51" t="n"/>
      <c r="Z123" s="51" t="n"/>
      <c r="AA123" s="51" t="n"/>
      <c r="AB123" s="51" t="n"/>
      <c r="AC123" s="51" t="n"/>
      <c r="AD123" s="51" t="n"/>
      <c r="AE123" s="51" t="n"/>
      <c r="AF123" s="51" t="n"/>
      <c r="AG123" s="51" t="n"/>
      <c r="AH123" s="51" t="n"/>
      <c r="AI123" s="51" t="n"/>
    </row>
    <row r="124">
      <c r="A124" s="6" t="n"/>
      <c r="B124" s="7" t="n"/>
      <c r="C124" s="7" t="n"/>
      <c r="D124" s="7" t="n"/>
      <c r="E124" s="7" t="n"/>
      <c r="F124" s="7" t="n"/>
      <c r="G124" s="7" t="n"/>
      <c r="H124" s="7" t="n"/>
      <c r="I124" s="7" t="n"/>
      <c r="J124" s="7" t="n"/>
      <c r="K124" s="7" t="n"/>
      <c r="L124" s="7" t="n"/>
      <c r="M124" s="7" t="n"/>
      <c r="N124" s="7" t="n"/>
      <c r="O124" s="7" t="n"/>
      <c r="P124" s="7" t="n"/>
      <c r="Q124" s="7" t="n"/>
      <c r="R124" s="7" t="n"/>
      <c r="S124" s="7" t="n"/>
      <c r="T124" s="7" t="n"/>
      <c r="U124" s="7" t="n"/>
      <c r="V124" s="7" t="n"/>
      <c r="W124" s="7" t="n"/>
      <c r="X124" s="7" t="n"/>
      <c r="Y124" s="7" t="n"/>
      <c r="Z124" s="7" t="n"/>
      <c r="AA124" s="7" t="n"/>
      <c r="AB124" s="7" t="n"/>
      <c r="AC124" s="7" t="n"/>
      <c r="AD124" s="7" t="n"/>
      <c r="AE124" s="7" t="n"/>
      <c r="AF124" s="7" t="n"/>
      <c r="AG124" s="7" t="n"/>
      <c r="AH124" s="7" t="n"/>
      <c r="AI124" s="7" t="n"/>
    </row>
    <row r="125">
      <c r="A125" s="15" t="n"/>
    </row>
    <row r="126">
      <c r="A126" s="13" t="n"/>
      <c r="B126" s="49" t="n"/>
      <c r="C126" s="49" t="n"/>
      <c r="D126" s="49" t="n"/>
      <c r="E126" s="49" t="n"/>
      <c r="F126" s="49" t="n"/>
      <c r="G126" s="49" t="n"/>
      <c r="H126" s="49" t="n"/>
      <c r="I126" s="49" t="n"/>
      <c r="J126" s="49" t="n"/>
      <c r="K126" s="49" t="n"/>
      <c r="L126" s="49" t="n"/>
      <c r="M126" s="49" t="n"/>
      <c r="N126" s="49" t="n"/>
      <c r="O126" s="49" t="n"/>
      <c r="P126" s="49" t="n"/>
      <c r="Q126" s="49" t="n"/>
      <c r="R126" s="49" t="n"/>
      <c r="S126" s="49" t="n"/>
      <c r="T126" s="49" t="n"/>
      <c r="U126" s="49" t="n"/>
      <c r="V126" s="49" t="n"/>
      <c r="W126" s="49" t="n"/>
      <c r="X126" s="49" t="n"/>
      <c r="Y126" s="49" t="n"/>
      <c r="Z126" s="49" t="n"/>
      <c r="AA126" s="49" t="n"/>
      <c r="AB126" s="49" t="n"/>
      <c r="AC126" s="49" t="n"/>
      <c r="AD126" s="49" t="n"/>
      <c r="AE126" s="49" t="n"/>
      <c r="AF126" s="49" t="n"/>
      <c r="AG126" s="49" t="n"/>
      <c r="AH126" s="49" t="n"/>
      <c r="AI126" s="49" t="n"/>
    </row>
    <row r="127">
      <c r="A127" s="5" t="n"/>
      <c r="B127" s="49" t="n"/>
      <c r="C127" s="49" t="n"/>
      <c r="D127" s="49" t="n"/>
      <c r="E127" s="49" t="n"/>
      <c r="F127" s="49" t="n"/>
      <c r="G127" s="49" t="n"/>
      <c r="H127" s="49" t="n"/>
      <c r="I127" s="49" t="n"/>
      <c r="J127" s="49" t="n"/>
      <c r="K127" s="49" t="n"/>
      <c r="L127" s="49" t="n"/>
      <c r="M127" s="49" t="n"/>
      <c r="N127" s="49" t="n"/>
      <c r="O127" s="49" t="n"/>
      <c r="P127" s="49" t="n"/>
      <c r="Q127" s="49" t="n"/>
      <c r="R127" s="49" t="n"/>
      <c r="S127" s="49" t="n"/>
      <c r="T127" s="49" t="n"/>
      <c r="U127" s="49" t="n"/>
      <c r="V127" s="49" t="n"/>
      <c r="W127" s="49" t="n"/>
      <c r="X127" s="49" t="n"/>
      <c r="Y127" s="49" t="n"/>
      <c r="Z127" s="49" t="n"/>
      <c r="AA127" s="49" t="n"/>
      <c r="AB127" s="49" t="n"/>
      <c r="AC127" s="49" t="n"/>
      <c r="AD127" s="49" t="n"/>
      <c r="AE127" s="49" t="n"/>
      <c r="AF127" s="49" t="n"/>
      <c r="AG127" s="49" t="n"/>
      <c r="AH127" s="49" t="n"/>
      <c r="AI127" s="49" t="n"/>
    </row>
    <row r="128">
      <c r="A128" s="5" t="n"/>
      <c r="B128" s="49" t="n"/>
      <c r="C128" s="49" t="n"/>
      <c r="D128" s="49" t="n"/>
      <c r="E128" s="49" t="n"/>
      <c r="F128" s="49" t="n"/>
      <c r="G128" s="49" t="n"/>
      <c r="H128" s="49" t="n"/>
      <c r="I128" s="49" t="n"/>
      <c r="J128" s="49" t="n"/>
      <c r="K128" s="49" t="n"/>
      <c r="L128" s="49" t="n"/>
      <c r="M128" s="49" t="n"/>
      <c r="N128" s="49" t="n"/>
      <c r="O128" s="49" t="n"/>
      <c r="P128" s="49" t="n"/>
      <c r="Q128" s="49" t="n"/>
      <c r="R128" s="49" t="n"/>
      <c r="S128" s="49" t="n"/>
      <c r="T128" s="49" t="n"/>
      <c r="U128" s="49" t="n"/>
      <c r="V128" s="49" t="n"/>
      <c r="W128" s="49" t="n"/>
      <c r="X128" s="49" t="n"/>
      <c r="Y128" s="49" t="n"/>
      <c r="Z128" s="49" t="n"/>
      <c r="AA128" s="49" t="n"/>
      <c r="AB128" s="49" t="n"/>
      <c r="AC128" s="49" t="n"/>
      <c r="AD128" s="49" t="n"/>
      <c r="AE128" s="49" t="n"/>
      <c r="AF128" s="49" t="n"/>
      <c r="AG128" s="49" t="n"/>
      <c r="AH128" s="49" t="n"/>
      <c r="AI128" s="49" t="n"/>
    </row>
    <row r="129">
      <c r="A129" s="5" t="n"/>
      <c r="B129" s="49" t="n"/>
      <c r="C129" s="49" t="n"/>
      <c r="D129" s="49" t="n"/>
      <c r="E129" s="49" t="n"/>
      <c r="F129" s="49" t="n"/>
      <c r="G129" s="49" t="n"/>
      <c r="H129" s="49" t="n"/>
      <c r="I129" s="49" t="n"/>
      <c r="J129" s="49" t="n"/>
      <c r="K129" s="49" t="n"/>
      <c r="L129" s="49" t="n"/>
      <c r="M129" s="49" t="n"/>
      <c r="N129" s="49" t="n"/>
      <c r="O129" s="49" t="n"/>
      <c r="P129" s="49" t="n"/>
      <c r="Q129" s="49" t="n"/>
      <c r="R129" s="49" t="n"/>
      <c r="S129" s="49" t="n"/>
      <c r="T129" s="49" t="n"/>
      <c r="U129" s="49" t="n"/>
      <c r="V129" s="49" t="n"/>
      <c r="W129" s="49" t="n"/>
      <c r="X129" s="49" t="n"/>
      <c r="Y129" s="49" t="n"/>
      <c r="Z129" s="49" t="n"/>
      <c r="AA129" s="49" t="n"/>
      <c r="AB129" s="49" t="n"/>
      <c r="AC129" s="49" t="n"/>
      <c r="AD129" s="49" t="n"/>
      <c r="AE129" s="49" t="n"/>
      <c r="AF129" s="49" t="n"/>
      <c r="AG129" s="49" t="n"/>
      <c r="AH129" s="49" t="n"/>
      <c r="AI129" s="49" t="n"/>
    </row>
    <row r="130">
      <c r="A130" s="5" t="n"/>
      <c r="B130" s="49" t="n"/>
      <c r="C130" s="49" t="n"/>
      <c r="D130" s="49" t="n"/>
      <c r="E130" s="49" t="n"/>
      <c r="F130" s="49" t="n"/>
      <c r="G130" s="49" t="n"/>
      <c r="H130" s="49" t="n"/>
      <c r="I130" s="49" t="n"/>
      <c r="J130" s="49" t="n"/>
      <c r="K130" s="49" t="n"/>
      <c r="L130" s="49" t="n"/>
      <c r="M130" s="49" t="n"/>
      <c r="N130" s="49" t="n"/>
      <c r="O130" s="49" t="n"/>
      <c r="P130" s="49" t="n"/>
      <c r="Q130" s="49" t="n"/>
      <c r="R130" s="49" t="n"/>
      <c r="S130" s="49" t="n"/>
      <c r="T130" s="49" t="n"/>
      <c r="U130" s="49" t="n"/>
      <c r="V130" s="49" t="n"/>
      <c r="W130" s="49" t="n"/>
      <c r="X130" s="49" t="n"/>
      <c r="Y130" s="49" t="n"/>
      <c r="Z130" s="49" t="n"/>
      <c r="AA130" s="49" t="n"/>
      <c r="AB130" s="49" t="n"/>
      <c r="AC130" s="49" t="n"/>
      <c r="AD130" s="49" t="n"/>
      <c r="AE130" s="49" t="n"/>
      <c r="AF130" s="49" t="n"/>
      <c r="AG130" s="49" t="n"/>
      <c r="AH130" s="49" t="n"/>
      <c r="AI130" s="49" t="n"/>
    </row>
    <row r="131">
      <c r="A131" s="5" t="n"/>
      <c r="B131" s="49" t="n"/>
      <c r="C131" s="49" t="n"/>
      <c r="D131" s="49" t="n"/>
      <c r="E131" s="49" t="n"/>
      <c r="F131" s="49" t="n"/>
      <c r="G131" s="49" t="n"/>
      <c r="H131" s="49" t="n"/>
      <c r="I131" s="49" t="n"/>
      <c r="J131" s="49" t="n"/>
      <c r="K131" s="49" t="n"/>
      <c r="L131" s="49" t="n"/>
      <c r="M131" s="49" t="n"/>
      <c r="N131" s="49" t="n"/>
      <c r="O131" s="49" t="n"/>
      <c r="P131" s="49" t="n"/>
      <c r="Q131" s="49" t="n"/>
      <c r="R131" s="49" t="n"/>
      <c r="S131" s="49" t="n"/>
      <c r="T131" s="49" t="n"/>
      <c r="U131" s="49" t="n"/>
      <c r="V131" s="49" t="n"/>
      <c r="W131" s="49" t="n"/>
      <c r="X131" s="49" t="n"/>
      <c r="Y131" s="49" t="n"/>
      <c r="Z131" s="49" t="n"/>
      <c r="AA131" s="49" t="n"/>
      <c r="AB131" s="49" t="n"/>
      <c r="AC131" s="49" t="n"/>
      <c r="AD131" s="49" t="n"/>
      <c r="AE131" s="49" t="n"/>
      <c r="AF131" s="49" t="n"/>
      <c r="AG131" s="49" t="n"/>
      <c r="AH131" s="49" t="n"/>
      <c r="AI131" s="49" t="n"/>
    </row>
    <row r="132">
      <c r="A132" s="5" t="n"/>
      <c r="B132" s="49" t="n"/>
      <c r="C132" s="49" t="n"/>
      <c r="D132" s="49" t="n"/>
      <c r="E132" s="49" t="n"/>
      <c r="F132" s="49" t="n"/>
      <c r="G132" s="49" t="n"/>
      <c r="H132" s="49" t="n"/>
      <c r="I132" s="49" t="n"/>
      <c r="J132" s="49" t="n"/>
      <c r="K132" s="49" t="n"/>
      <c r="L132" s="49" t="n"/>
      <c r="M132" s="49" t="n"/>
      <c r="N132" s="49" t="n"/>
      <c r="O132" s="49" t="n"/>
      <c r="P132" s="49" t="n"/>
      <c r="Q132" s="49" t="n"/>
      <c r="R132" s="49" t="n"/>
      <c r="S132" s="49" t="n"/>
      <c r="T132" s="49" t="n"/>
      <c r="U132" s="49" t="n"/>
      <c r="V132" s="49" t="n"/>
      <c r="W132" s="49" t="n"/>
      <c r="X132" s="49" t="n"/>
      <c r="Y132" s="49" t="n"/>
      <c r="Z132" s="49" t="n"/>
      <c r="AA132" s="49" t="n"/>
      <c r="AB132" s="49" t="n"/>
      <c r="AC132" s="49" t="n"/>
      <c r="AD132" s="49" t="n"/>
      <c r="AE132" s="49" t="n"/>
      <c r="AF132" s="49" t="n"/>
      <c r="AG132" s="49" t="n"/>
      <c r="AH132" s="49" t="n"/>
      <c r="AI132" s="49" t="n"/>
    </row>
    <row r="133">
      <c r="A133" s="5" t="n"/>
      <c r="B133" s="49" t="n"/>
      <c r="C133" s="49" t="n"/>
      <c r="D133" s="49" t="n"/>
      <c r="E133" s="49" t="n"/>
      <c r="F133" s="49" t="n"/>
      <c r="G133" s="49" t="n"/>
      <c r="H133" s="49" t="n"/>
      <c r="I133" s="49" t="n"/>
      <c r="J133" s="49" t="n"/>
      <c r="K133" s="49" t="n"/>
      <c r="L133" s="49" t="n"/>
      <c r="M133" s="49" t="n"/>
      <c r="N133" s="49" t="n"/>
      <c r="O133" s="49" t="n"/>
      <c r="P133" s="49" t="n"/>
      <c r="Q133" s="49" t="n"/>
      <c r="R133" s="49" t="n"/>
      <c r="S133" s="49" t="n"/>
      <c r="T133" s="49" t="n"/>
      <c r="U133" s="49" t="n"/>
      <c r="V133" s="49" t="n"/>
      <c r="W133" s="49" t="n"/>
      <c r="X133" s="49" t="n"/>
      <c r="Y133" s="49" t="n"/>
      <c r="Z133" s="49" t="n"/>
      <c r="AA133" s="49" t="n"/>
      <c r="AB133" s="49" t="n"/>
      <c r="AC133" s="49" t="n"/>
      <c r="AD133" s="49" t="n"/>
      <c r="AE133" s="49" t="n"/>
      <c r="AF133" s="49" t="n"/>
      <c r="AG133" s="49" t="n"/>
      <c r="AH133" s="49" t="n"/>
      <c r="AI133" s="49" t="n"/>
    </row>
    <row r="134">
      <c r="A134" s="5" t="n"/>
      <c r="B134" s="49" t="n"/>
      <c r="C134" s="49" t="n"/>
      <c r="D134" s="49" t="n"/>
      <c r="E134" s="49" t="n"/>
      <c r="F134" s="49" t="n"/>
      <c r="G134" s="49" t="n"/>
      <c r="H134" s="49" t="n"/>
      <c r="I134" s="49" t="n"/>
      <c r="J134" s="49" t="n"/>
      <c r="K134" s="49" t="n"/>
      <c r="L134" s="49" t="n"/>
      <c r="M134" s="49" t="n"/>
      <c r="N134" s="49" t="n"/>
      <c r="O134" s="49" t="n"/>
      <c r="P134" s="49" t="n"/>
      <c r="Q134" s="49" t="n"/>
      <c r="R134" s="49" t="n"/>
      <c r="S134" s="49" t="n"/>
      <c r="T134" s="49" t="n"/>
      <c r="U134" s="49" t="n"/>
      <c r="V134" s="49" t="n"/>
      <c r="W134" s="49" t="n"/>
      <c r="X134" s="49" t="n"/>
      <c r="Y134" s="49" t="n"/>
      <c r="Z134" s="49" t="n"/>
      <c r="AA134" s="49" t="n"/>
      <c r="AB134" s="49" t="n"/>
      <c r="AC134" s="49" t="n"/>
      <c r="AD134" s="49" t="n"/>
      <c r="AE134" s="49" t="n"/>
      <c r="AF134" s="49" t="n"/>
      <c r="AG134" s="49" t="n"/>
      <c r="AH134" s="49" t="n"/>
      <c r="AI134" s="49" t="n"/>
    </row>
    <row r="135">
      <c r="A135" s="5" t="n"/>
      <c r="B135" s="49" t="n"/>
      <c r="C135" s="49" t="n"/>
      <c r="D135" s="49" t="n"/>
      <c r="E135" s="49" t="n"/>
      <c r="F135" s="49" t="n"/>
      <c r="G135" s="49" t="n"/>
      <c r="H135" s="49" t="n"/>
      <c r="I135" s="49" t="n"/>
      <c r="J135" s="49" t="n"/>
      <c r="K135" s="49" t="n"/>
      <c r="L135" s="49" t="n"/>
      <c r="M135" s="49" t="n"/>
      <c r="N135" s="49" t="n"/>
      <c r="O135" s="49" t="n"/>
      <c r="P135" s="49" t="n"/>
      <c r="Q135" s="49" t="n"/>
      <c r="R135" s="49" t="n"/>
      <c r="S135" s="49" t="n"/>
      <c r="T135" s="49" t="n"/>
      <c r="U135" s="49" t="n"/>
      <c r="V135" s="49" t="n"/>
      <c r="W135" s="49" t="n"/>
      <c r="X135" s="49" t="n"/>
      <c r="Y135" s="49" t="n"/>
      <c r="Z135" s="49" t="n"/>
      <c r="AA135" s="49" t="n"/>
      <c r="AB135" s="49" t="n"/>
      <c r="AC135" s="49" t="n"/>
      <c r="AD135" s="49" t="n"/>
      <c r="AE135" s="49" t="n"/>
      <c r="AF135" s="49" t="n"/>
      <c r="AG135" s="49" t="n"/>
      <c r="AH135" s="49" t="n"/>
      <c r="AI135" s="49" t="n"/>
    </row>
    <row r="136">
      <c r="A136" s="5" t="n"/>
      <c r="B136" s="49" t="n"/>
      <c r="C136" s="49" t="n"/>
      <c r="D136" s="49" t="n"/>
      <c r="E136" s="49" t="n"/>
      <c r="F136" s="49" t="n"/>
      <c r="G136" s="49" t="n"/>
      <c r="H136" s="49" t="n"/>
      <c r="I136" s="49" t="n"/>
      <c r="J136" s="49" t="n"/>
      <c r="K136" s="49" t="n"/>
      <c r="L136" s="49" t="n"/>
      <c r="M136" s="49" t="n"/>
      <c r="N136" s="49" t="n"/>
      <c r="O136" s="49" t="n"/>
      <c r="P136" s="49" t="n"/>
      <c r="Q136" s="49" t="n"/>
      <c r="R136" s="49" t="n"/>
      <c r="S136" s="49" t="n"/>
      <c r="T136" s="49" t="n"/>
      <c r="U136" s="49" t="n"/>
      <c r="V136" s="49" t="n"/>
      <c r="W136" s="49" t="n"/>
      <c r="X136" s="49" t="n"/>
      <c r="Y136" s="49" t="n"/>
      <c r="Z136" s="49" t="n"/>
      <c r="AA136" s="49" t="n"/>
      <c r="AB136" s="49" t="n"/>
      <c r="AC136" s="49" t="n"/>
      <c r="AD136" s="49" t="n"/>
      <c r="AE136" s="49" t="n"/>
      <c r="AF136" s="49" t="n"/>
      <c r="AG136" s="49" t="n"/>
      <c r="AH136" s="49" t="n"/>
      <c r="AI136" s="49" t="n"/>
    </row>
    <row r="137">
      <c r="A137" s="5" t="n"/>
      <c r="B137" s="49" t="n"/>
      <c r="C137" s="49" t="n"/>
      <c r="D137" s="49" t="n"/>
      <c r="E137" s="49" t="n"/>
      <c r="F137" s="49" t="n"/>
      <c r="G137" s="49" t="n"/>
      <c r="H137" s="49" t="n"/>
      <c r="I137" s="49" t="n"/>
      <c r="J137" s="49" t="n"/>
      <c r="K137" s="49" t="n"/>
      <c r="L137" s="49" t="n"/>
      <c r="M137" s="49" t="n"/>
      <c r="N137" s="49" t="n"/>
      <c r="O137" s="49" t="n"/>
      <c r="P137" s="49" t="n"/>
      <c r="Q137" s="49" t="n"/>
      <c r="R137" s="49" t="n"/>
      <c r="S137" s="49" t="n"/>
      <c r="T137" s="49" t="n"/>
      <c r="U137" s="49" t="n"/>
      <c r="V137" s="49" t="n"/>
      <c r="W137" s="49" t="n"/>
      <c r="X137" s="49" t="n"/>
      <c r="Y137" s="49" t="n"/>
      <c r="Z137" s="49" t="n"/>
      <c r="AA137" s="49" t="n"/>
      <c r="AB137" s="49" t="n"/>
      <c r="AC137" s="49" t="n"/>
      <c r="AD137" s="49" t="n"/>
      <c r="AE137" s="49" t="n"/>
      <c r="AF137" s="49" t="n"/>
      <c r="AG137" s="49" t="n"/>
      <c r="AH137" s="49" t="n"/>
      <c r="AI137" s="49" t="n"/>
    </row>
    <row r="138">
      <c r="A138" s="5" t="n"/>
      <c r="B138" s="49" t="n"/>
      <c r="C138" s="49" t="n"/>
      <c r="D138" s="49" t="n"/>
      <c r="E138" s="49" t="n"/>
      <c r="F138" s="49" t="n"/>
      <c r="G138" s="49" t="n"/>
      <c r="H138" s="49" t="n"/>
      <c r="I138" s="49" t="n"/>
      <c r="J138" s="49" t="n"/>
      <c r="K138" s="49" t="n"/>
      <c r="L138" s="49" t="n"/>
      <c r="M138" s="49" t="n"/>
      <c r="N138" s="49" t="n"/>
      <c r="O138" s="49" t="n"/>
      <c r="P138" s="49" t="n"/>
      <c r="Q138" s="49" t="n"/>
      <c r="R138" s="49" t="n"/>
      <c r="S138" s="49" t="n"/>
      <c r="T138" s="49" t="n"/>
      <c r="U138" s="49" t="n"/>
      <c r="V138" s="49" t="n"/>
      <c r="W138" s="49" t="n"/>
      <c r="X138" s="49" t="n"/>
      <c r="Y138" s="49" t="n"/>
      <c r="Z138" s="49" t="n"/>
      <c r="AA138" s="49" t="n"/>
      <c r="AB138" s="49" t="n"/>
      <c r="AC138" s="49" t="n"/>
      <c r="AD138" s="49" t="n"/>
      <c r="AE138" s="49" t="n"/>
      <c r="AF138" s="49" t="n"/>
      <c r="AG138" s="49" t="n"/>
      <c r="AH138" s="49" t="n"/>
      <c r="AI138" s="49" t="n"/>
    </row>
    <row r="139">
      <c r="A139" s="5" t="n"/>
      <c r="B139" s="49" t="n"/>
      <c r="C139" s="49" t="n"/>
      <c r="D139" s="49" t="n"/>
      <c r="E139" s="49" t="n"/>
      <c r="F139" s="49" t="n"/>
      <c r="G139" s="49" t="n"/>
      <c r="H139" s="49" t="n"/>
      <c r="I139" s="49" t="n"/>
      <c r="J139" s="49" t="n"/>
      <c r="K139" s="49" t="n"/>
      <c r="L139" s="49" t="n"/>
      <c r="M139" s="49" t="n"/>
      <c r="N139" s="49" t="n"/>
      <c r="O139" s="49" t="n"/>
      <c r="P139" s="49" t="n"/>
      <c r="Q139" s="49" t="n"/>
      <c r="R139" s="49" t="n"/>
      <c r="S139" s="49" t="n"/>
      <c r="T139" s="49" t="n"/>
      <c r="U139" s="49" t="n"/>
      <c r="V139" s="49" t="n"/>
      <c r="W139" s="49" t="n"/>
      <c r="X139" s="49" t="n"/>
      <c r="Y139" s="49" t="n"/>
      <c r="Z139" s="49" t="n"/>
      <c r="AA139" s="49" t="n"/>
      <c r="AB139" s="49" t="n"/>
      <c r="AC139" s="49" t="n"/>
      <c r="AD139" s="49" t="n"/>
      <c r="AE139" s="49" t="n"/>
      <c r="AF139" s="49" t="n"/>
      <c r="AG139" s="49" t="n"/>
      <c r="AH139" s="49" t="n"/>
      <c r="AI139" s="49" t="n"/>
    </row>
    <row r="140">
      <c r="A140" s="5" t="n"/>
      <c r="B140" s="49" t="n"/>
      <c r="C140" s="49" t="n"/>
      <c r="D140" s="49" t="n"/>
      <c r="E140" s="49" t="n"/>
      <c r="F140" s="49" t="n"/>
      <c r="G140" s="49" t="n"/>
      <c r="H140" s="49" t="n"/>
      <c r="I140" s="49" t="n"/>
      <c r="J140" s="49" t="n"/>
      <c r="K140" s="49" t="n"/>
      <c r="L140" s="49" t="n"/>
      <c r="M140" s="49" t="n"/>
      <c r="N140" s="49" t="n"/>
      <c r="O140" s="49" t="n"/>
      <c r="P140" s="49" t="n"/>
      <c r="Q140" s="49" t="n"/>
      <c r="R140" s="49" t="n"/>
      <c r="S140" s="49" t="n"/>
      <c r="T140" s="49" t="n"/>
      <c r="U140" s="49" t="n"/>
      <c r="V140" s="49" t="n"/>
      <c r="W140" s="49" t="n"/>
      <c r="X140" s="49" t="n"/>
      <c r="Y140" s="49" t="n"/>
      <c r="Z140" s="49" t="n"/>
      <c r="AA140" s="49" t="n"/>
      <c r="AB140" s="49" t="n"/>
      <c r="AC140" s="49" t="n"/>
      <c r="AD140" s="49" t="n"/>
      <c r="AE140" s="49" t="n"/>
      <c r="AF140" s="49" t="n"/>
      <c r="AG140" s="49" t="n"/>
      <c r="AH140" s="49" t="n"/>
      <c r="AI140" s="49" t="n"/>
    </row>
    <row r="141">
      <c r="A141" s="5" t="n"/>
      <c r="B141" s="49" t="n"/>
      <c r="C141" s="49" t="n"/>
      <c r="D141" s="49" t="n"/>
      <c r="E141" s="49" t="n"/>
      <c r="F141" s="49" t="n"/>
      <c r="G141" s="49" t="n"/>
      <c r="H141" s="49" t="n"/>
      <c r="I141" s="49" t="n"/>
      <c r="J141" s="49" t="n"/>
      <c r="K141" s="49" t="n"/>
      <c r="L141" s="49" t="n"/>
      <c r="M141" s="49" t="n"/>
      <c r="N141" s="49" t="n"/>
      <c r="O141" s="49" t="n"/>
      <c r="P141" s="49" t="n"/>
      <c r="Q141" s="49" t="n"/>
      <c r="R141" s="49" t="n"/>
      <c r="S141" s="49" t="n"/>
      <c r="T141" s="49" t="n"/>
      <c r="U141" s="49" t="n"/>
      <c r="V141" s="49" t="n"/>
      <c r="W141" s="49" t="n"/>
      <c r="X141" s="49" t="n"/>
      <c r="Y141" s="49" t="n"/>
      <c r="Z141" s="49" t="n"/>
      <c r="AA141" s="49" t="n"/>
      <c r="AB141" s="49" t="n"/>
      <c r="AC141" s="49" t="n"/>
      <c r="AD141" s="49" t="n"/>
      <c r="AE141" s="49" t="n"/>
      <c r="AF141" s="49" t="n"/>
      <c r="AG141" s="49" t="n"/>
      <c r="AH141" s="49" t="n"/>
      <c r="AI141" s="49" t="n"/>
    </row>
    <row r="142">
      <c r="A142" s="5" t="n"/>
      <c r="B142" s="49" t="n"/>
      <c r="C142" s="49" t="n"/>
      <c r="D142" s="49" t="n"/>
      <c r="E142" s="49" t="n"/>
      <c r="F142" s="49" t="n"/>
      <c r="G142" s="49" t="n"/>
      <c r="H142" s="49" t="n"/>
      <c r="I142" s="49" t="n"/>
      <c r="J142" s="49" t="n"/>
      <c r="K142" s="49" t="n"/>
      <c r="L142" s="49" t="n"/>
      <c r="M142" s="49" t="n"/>
      <c r="N142" s="49" t="n"/>
      <c r="O142" s="49" t="n"/>
      <c r="P142" s="49" t="n"/>
      <c r="Q142" s="49" t="n"/>
      <c r="R142" s="49" t="n"/>
      <c r="S142" s="49" t="n"/>
      <c r="T142" s="49" t="n"/>
      <c r="U142" s="49" t="n"/>
      <c r="V142" s="49" t="n"/>
      <c r="W142" s="49" t="n"/>
      <c r="X142" s="49" t="n"/>
      <c r="Y142" s="49" t="n"/>
      <c r="Z142" s="49" t="n"/>
      <c r="AA142" s="49" t="n"/>
      <c r="AB142" s="49" t="n"/>
      <c r="AC142" s="49" t="n"/>
      <c r="AD142" s="49" t="n"/>
      <c r="AE142" s="49" t="n"/>
      <c r="AF142" s="49" t="n"/>
      <c r="AG142" s="49" t="n"/>
      <c r="AH142" s="49" t="n"/>
      <c r="AI142" s="49" t="n"/>
    </row>
    <row r="143">
      <c r="A143" s="5" t="n"/>
      <c r="B143" s="49" t="n"/>
      <c r="C143" s="49" t="n"/>
      <c r="D143" s="49" t="n"/>
      <c r="E143" s="49" t="n"/>
      <c r="F143" s="49" t="n"/>
      <c r="G143" s="49" t="n"/>
      <c r="H143" s="49" t="n"/>
      <c r="I143" s="49" t="n"/>
      <c r="J143" s="49" t="n"/>
      <c r="K143" s="49" t="n"/>
      <c r="L143" s="49" t="n"/>
      <c r="M143" s="49" t="n"/>
      <c r="N143" s="49" t="n"/>
      <c r="O143" s="49" t="n"/>
      <c r="P143" s="49" t="n"/>
      <c r="Q143" s="49" t="n"/>
      <c r="R143" s="49" t="n"/>
      <c r="S143" s="49" t="n"/>
      <c r="T143" s="49" t="n"/>
      <c r="U143" s="49" t="n"/>
      <c r="V143" s="49" t="n"/>
      <c r="W143" s="49" t="n"/>
      <c r="X143" s="49" t="n"/>
      <c r="Y143" s="49" t="n"/>
      <c r="Z143" s="49" t="n"/>
      <c r="AA143" s="49" t="n"/>
      <c r="AB143" s="49" t="n"/>
      <c r="AC143" s="49" t="n"/>
      <c r="AD143" s="49" t="n"/>
      <c r="AE143" s="49" t="n"/>
      <c r="AF143" s="49" t="n"/>
      <c r="AG143" s="49" t="n"/>
      <c r="AH143" s="49" t="n"/>
      <c r="AI143" s="49" t="n"/>
    </row>
    <row r="144">
      <c r="A144" s="5" t="n"/>
      <c r="B144" s="49" t="n"/>
      <c r="C144" s="49" t="n"/>
      <c r="D144" s="49" t="n"/>
      <c r="E144" s="49" t="n"/>
      <c r="F144" s="49" t="n"/>
      <c r="G144" s="49" t="n"/>
      <c r="H144" s="49" t="n"/>
      <c r="I144" s="49" t="n"/>
      <c r="J144" s="49" t="n"/>
      <c r="K144" s="49" t="n"/>
      <c r="L144" s="49" t="n"/>
      <c r="M144" s="49" t="n"/>
      <c r="N144" s="49" t="n"/>
      <c r="O144" s="49" t="n"/>
      <c r="P144" s="49" t="n"/>
      <c r="Q144" s="49" t="n"/>
      <c r="R144" s="49" t="n"/>
      <c r="S144" s="49" t="n"/>
      <c r="T144" s="49" t="n"/>
      <c r="U144" s="49" t="n"/>
      <c r="V144" s="49" t="n"/>
      <c r="W144" s="49" t="n"/>
      <c r="X144" s="49" t="n"/>
      <c r="Y144" s="49" t="n"/>
      <c r="Z144" s="49" t="n"/>
      <c r="AA144" s="49" t="n"/>
      <c r="AB144" s="49" t="n"/>
      <c r="AC144" s="49" t="n"/>
      <c r="AD144" s="49" t="n"/>
      <c r="AE144" s="49" t="n"/>
      <c r="AF144" s="49" t="n"/>
      <c r="AG144" s="49" t="n"/>
      <c r="AH144" s="49" t="n"/>
      <c r="AI144" s="49" t="n"/>
    </row>
    <row r="145">
      <c r="A145" s="5" t="n"/>
      <c r="B145" s="49" t="n"/>
      <c r="C145" s="49" t="n"/>
      <c r="D145" s="49" t="n"/>
      <c r="E145" s="49" t="n"/>
      <c r="F145" s="49" t="n"/>
      <c r="G145" s="49" t="n"/>
      <c r="H145" s="49" t="n"/>
      <c r="I145" s="49" t="n"/>
      <c r="J145" s="49" t="n"/>
      <c r="K145" s="49" t="n"/>
      <c r="L145" s="49" t="n"/>
      <c r="M145" s="49" t="n"/>
      <c r="N145" s="49" t="n"/>
      <c r="O145" s="49" t="n"/>
      <c r="P145" s="49" t="n"/>
      <c r="Q145" s="49" t="n"/>
      <c r="R145" s="49" t="n"/>
      <c r="S145" s="49" t="n"/>
      <c r="T145" s="49" t="n"/>
      <c r="U145" s="49" t="n"/>
      <c r="V145" s="49" t="n"/>
      <c r="W145" s="49" t="n"/>
      <c r="X145" s="49" t="n"/>
      <c r="Y145" s="49" t="n"/>
      <c r="Z145" s="49" t="n"/>
      <c r="AA145" s="49" t="n"/>
      <c r="AB145" s="49" t="n"/>
      <c r="AC145" s="49" t="n"/>
      <c r="AD145" s="49" t="n"/>
      <c r="AE145" s="49" t="n"/>
      <c r="AF145" s="49" t="n"/>
      <c r="AG145" s="49" t="n"/>
      <c r="AH145" s="49" t="n"/>
      <c r="AI145" s="49" t="n"/>
    </row>
    <row r="146">
      <c r="A146" s="6" t="n"/>
      <c r="B146" s="50" t="n"/>
      <c r="C146" s="50" t="n"/>
      <c r="D146" s="50" t="n"/>
      <c r="E146" s="50" t="n"/>
      <c r="F146" s="50" t="n"/>
      <c r="G146" s="50" t="n"/>
      <c r="H146" s="50" t="n"/>
      <c r="I146" s="50" t="n"/>
      <c r="J146" s="50" t="n"/>
      <c r="K146" s="50" t="n"/>
      <c r="L146" s="50" t="n"/>
      <c r="M146" s="50" t="n"/>
      <c r="N146" s="50" t="n"/>
      <c r="O146" s="50" t="n"/>
      <c r="P146" s="50" t="n"/>
      <c r="Q146" s="50" t="n"/>
      <c r="R146" s="50" t="n"/>
      <c r="S146" s="50" t="n"/>
      <c r="T146" s="50" t="n"/>
      <c r="U146" s="50" t="n"/>
      <c r="V146" s="50" t="n"/>
      <c r="W146" s="50" t="n"/>
      <c r="X146" s="50" t="n"/>
      <c r="Y146" s="50" t="n"/>
      <c r="Z146" s="50" t="n"/>
      <c r="AA146" s="50" t="n"/>
      <c r="AB146" s="50" t="n"/>
      <c r="AC146" s="50" t="n"/>
      <c r="AD146" s="50" t="n"/>
      <c r="AE146" s="50" t="n"/>
      <c r="AF146" s="50" t="n"/>
      <c r="AG146" s="50" t="n"/>
      <c r="AH146" s="50" t="n"/>
      <c r="AI146" s="50" t="n"/>
    </row>
    <row r="147">
      <c r="A147" s="5" t="n"/>
      <c r="B147" s="49" t="n"/>
      <c r="C147" s="49" t="n"/>
      <c r="D147" s="49" t="n"/>
      <c r="E147" s="49" t="n"/>
      <c r="F147" s="49" t="n"/>
      <c r="G147" s="49" t="n"/>
      <c r="H147" s="49" t="n"/>
      <c r="I147" s="49" t="n"/>
      <c r="J147" s="49" t="n"/>
      <c r="K147" s="49" t="n"/>
      <c r="L147" s="49" t="n"/>
      <c r="M147" s="49" t="n"/>
      <c r="N147" s="49" t="n"/>
      <c r="O147" s="49" t="n"/>
      <c r="P147" s="49" t="n"/>
      <c r="Q147" s="49" t="n"/>
      <c r="R147" s="49" t="n"/>
      <c r="S147" s="49" t="n"/>
      <c r="T147" s="49" t="n"/>
      <c r="U147" s="49" t="n"/>
      <c r="V147" s="49" t="n"/>
      <c r="W147" s="49" t="n"/>
      <c r="X147" s="49" t="n"/>
      <c r="Y147" s="49" t="n"/>
      <c r="Z147" s="49" t="n"/>
      <c r="AA147" s="49" t="n"/>
      <c r="AB147" s="49" t="n"/>
      <c r="AC147" s="49" t="n"/>
      <c r="AD147" s="49" t="n"/>
      <c r="AE147" s="49" t="n"/>
      <c r="AF147" s="49" t="n"/>
      <c r="AG147" s="49" t="n"/>
      <c r="AH147" s="49" t="n"/>
      <c r="AI147" s="49" t="n"/>
    </row>
    <row r="148">
      <c r="A148" s="6" t="n"/>
      <c r="B148" s="50" t="n"/>
      <c r="C148" s="50" t="n"/>
      <c r="D148" s="50" t="n"/>
      <c r="E148" s="50" t="n"/>
      <c r="F148" s="50" t="n"/>
      <c r="G148" s="50" t="n"/>
      <c r="H148" s="50" t="n"/>
      <c r="I148" s="50" t="n"/>
      <c r="J148" s="50" t="n"/>
      <c r="K148" s="50" t="n"/>
      <c r="L148" s="50" t="n"/>
      <c r="M148" s="50" t="n"/>
      <c r="N148" s="50" t="n"/>
      <c r="O148" s="50" t="n"/>
      <c r="P148" s="50" t="n"/>
      <c r="Q148" s="50" t="n"/>
      <c r="R148" s="50" t="n"/>
      <c r="S148" s="50" t="n"/>
      <c r="T148" s="50" t="n"/>
      <c r="U148" s="50" t="n"/>
      <c r="V148" s="50" t="n"/>
      <c r="W148" s="50" t="n"/>
      <c r="X148" s="50" t="n"/>
      <c r="Y148" s="50" t="n"/>
      <c r="Z148" s="50" t="n"/>
      <c r="AA148" s="50" t="n"/>
      <c r="AB148" s="50" t="n"/>
      <c r="AC148" s="50" t="n"/>
      <c r="AD148" s="50" t="n"/>
      <c r="AE148" s="50" t="n"/>
      <c r="AF148" s="50" t="n"/>
      <c r="AG148" s="50" t="n"/>
      <c r="AH148" s="50" t="n"/>
      <c r="AI148" s="50" t="n"/>
    </row>
    <row r="150">
      <c r="B150" s="159" t="n"/>
      <c r="C150" s="159" t="n"/>
      <c r="D150" s="159" t="n"/>
      <c r="E150" s="159" t="n"/>
      <c r="F150" s="159" t="n"/>
      <c r="G150" s="159" t="n"/>
      <c r="H150" s="159" t="n"/>
      <c r="I150" s="159" t="n"/>
      <c r="J150" s="159" t="n"/>
      <c r="K150" s="159" t="n"/>
      <c r="L150" s="159" t="n"/>
    </row>
    <row r="151">
      <c r="B151" s="159" t="n"/>
      <c r="C151" s="159" t="n"/>
      <c r="D151" s="159" t="n"/>
      <c r="E151" s="159" t="n"/>
      <c r="F151" s="159" t="n"/>
      <c r="G151" s="159" t="n"/>
      <c r="H151" s="159" t="n"/>
      <c r="I151" s="159" t="n"/>
      <c r="J151" s="159" t="n"/>
      <c r="K151" s="159" t="n"/>
      <c r="L151" s="159" t="n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28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55.6640625" customWidth="1" style="163" min="1" max="1"/>
    <col width="49" customWidth="1" style="163" min="2" max="2"/>
    <col width="9.1640625" customWidth="1" style="163" min="3" max="4"/>
    <col width="9.1640625" customWidth="1" style="163" min="5" max="16384"/>
  </cols>
  <sheetData>
    <row r="1" ht="15" customHeight="1" s="163" thickBot="1">
      <c r="B1" s="40" t="inlineStr">
        <is>
          <t>highogs.d120120a</t>
        </is>
      </c>
      <c r="C1" s="41" t="n">
        <v>2020</v>
      </c>
      <c r="D1" s="41" t="n">
        <v>2021</v>
      </c>
      <c r="E1" s="41" t="n">
        <v>2022</v>
      </c>
      <c r="F1" s="41" t="n">
        <v>2023</v>
      </c>
      <c r="G1" s="41" t="n">
        <v>2024</v>
      </c>
      <c r="H1" s="41" t="n">
        <v>2025</v>
      </c>
      <c r="I1" s="41" t="n">
        <v>2026</v>
      </c>
      <c r="J1" s="41" t="n">
        <v>2027</v>
      </c>
      <c r="K1" s="41" t="n">
        <v>2028</v>
      </c>
      <c r="L1" s="41" t="n">
        <v>2029</v>
      </c>
      <c r="M1" s="41" t="n">
        <v>2030</v>
      </c>
      <c r="N1" s="41" t="n">
        <v>2031</v>
      </c>
      <c r="O1" s="41" t="n">
        <v>2032</v>
      </c>
      <c r="P1" s="41" t="n">
        <v>2033</v>
      </c>
      <c r="Q1" s="41" t="n">
        <v>2034</v>
      </c>
      <c r="R1" s="41" t="n">
        <v>2035</v>
      </c>
      <c r="S1" s="41" t="n">
        <v>2036</v>
      </c>
      <c r="T1" s="41" t="n">
        <v>2037</v>
      </c>
      <c r="U1" s="41" t="n">
        <v>2038</v>
      </c>
      <c r="V1" s="41" t="n">
        <v>2039</v>
      </c>
      <c r="W1" s="41" t="n">
        <v>2040</v>
      </c>
      <c r="X1" s="41" t="n">
        <v>2041</v>
      </c>
      <c r="Y1" s="41" t="n">
        <v>2042</v>
      </c>
      <c r="Z1" s="41" t="n">
        <v>2043</v>
      </c>
      <c r="AA1" s="41" t="n">
        <v>2044</v>
      </c>
      <c r="AB1" s="41" t="n">
        <v>2045</v>
      </c>
      <c r="AC1" s="41" t="n">
        <v>2046</v>
      </c>
      <c r="AD1" s="41" t="n">
        <v>2047</v>
      </c>
      <c r="AE1" s="41" t="n">
        <v>2048</v>
      </c>
      <c r="AF1" s="41" t="n">
        <v>2049</v>
      </c>
      <c r="AG1" s="41" t="n">
        <v>2050</v>
      </c>
    </row>
    <row r="2" ht="15" customHeight="1" s="163" thickTop="1"/>
    <row r="3" ht="15" customHeight="1" s="163">
      <c r="C3" s="42" t="inlineStr">
        <is>
          <t>Report</t>
        </is>
      </c>
      <c r="D3" s="42" t="inlineStr">
        <is>
          <t>Annual Energy Outlook 2021</t>
        </is>
      </c>
      <c r="E3" s="43" t="n"/>
      <c r="F3" s="43" t="n"/>
      <c r="G3" s="43" t="n"/>
      <c r="H3" s="43" t="n"/>
    </row>
    <row r="4" ht="15" customHeight="1" s="163">
      <c r="C4" s="42" t="inlineStr">
        <is>
          <t>Scenario</t>
        </is>
      </c>
      <c r="D4" s="42" t="inlineStr">
        <is>
          <t>ref2021</t>
        </is>
      </c>
      <c r="E4" s="43" t="n"/>
      <c r="F4" s="43" t="n"/>
      <c r="G4" s="42" t="inlineStr">
        <is>
          <t>Reference case</t>
        </is>
      </c>
      <c r="H4" s="43" t="n"/>
    </row>
    <row r="5" ht="15" customHeight="1" s="163">
      <c r="C5" s="42" t="inlineStr">
        <is>
          <t>Datekey</t>
        </is>
      </c>
      <c r="D5" s="42" t="inlineStr">
        <is>
          <t>d113020a</t>
        </is>
      </c>
      <c r="E5" s="43" t="n"/>
      <c r="F5" s="43" t="n"/>
      <c r="G5" s="43" t="n"/>
      <c r="H5" s="43" t="n"/>
    </row>
    <row r="6" ht="15" customHeight="1" s="163">
      <c r="C6" s="42" t="inlineStr">
        <is>
          <t>Release Date</t>
        </is>
      </c>
      <c r="D6" s="43" t="n"/>
      <c r="E6" s="42" t="inlineStr">
        <is>
          <t xml:space="preserve"> January 2021</t>
        </is>
      </c>
      <c r="F6" s="43" t="n"/>
      <c r="G6" s="43" t="n"/>
      <c r="H6" s="43" t="n"/>
    </row>
    <row r="7" ht="15" customHeight="1" s="163">
      <c r="C7" s="43" t="n"/>
      <c r="D7" s="43" t="n"/>
      <c r="E7" s="43" t="n"/>
      <c r="F7" s="43" t="n"/>
      <c r="G7" s="43" t="n"/>
      <c r="H7" s="43" t="n"/>
    </row>
    <row r="10" ht="15" customHeight="1" s="163">
      <c r="A10" s="21" t="inlineStr">
        <is>
          <t>PSD000</t>
        </is>
      </c>
      <c r="B10" s="44" t="inlineStr">
        <is>
          <t>11. Petroleum and Other Liquids Supply and Disposition</t>
        </is>
      </c>
      <c r="AH10" s="45" t="inlineStr">
        <is>
          <t>Compound</t>
        </is>
      </c>
    </row>
    <row r="11" ht="15" customHeight="1" s="163">
      <c r="B11" s="40" t="inlineStr">
        <is>
          <t>(million barrels per day, unless otherwise noted)</t>
        </is>
      </c>
      <c r="AH11" s="45" t="inlineStr">
        <is>
          <t xml:space="preserve"> Growth </t>
        </is>
      </c>
    </row>
    <row r="12" ht="15" customHeight="1" s="163">
      <c r="B12" s="40" t="n"/>
      <c r="C12" s="1" t="n"/>
      <c r="D12" s="1" t="n"/>
      <c r="E12" s="1" t="n"/>
      <c r="F12" s="1" t="n"/>
      <c r="G12" s="1" t="n"/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  <c r="AA12" s="1" t="n"/>
      <c r="AB12" s="1" t="n"/>
      <c r="AC12" s="1" t="n"/>
      <c r="AD12" s="1" t="n"/>
      <c r="AE12" s="1" t="n"/>
      <c r="AF12" s="1" t="n"/>
      <c r="AG12" s="1" t="n"/>
      <c r="AH12" s="45" t="inlineStr">
        <is>
          <t xml:space="preserve">2020-2050 </t>
        </is>
      </c>
    </row>
    <row r="13" ht="15" customHeight="1" s="163" thickBot="1">
      <c r="B13" s="41" t="inlineStr">
        <is>
          <t xml:space="preserve"> Supply and Disposition</t>
        </is>
      </c>
      <c r="C13" s="41" t="n">
        <v>2020</v>
      </c>
      <c r="D13" s="41" t="n">
        <v>2021</v>
      </c>
      <c r="E13" s="41" t="n">
        <v>2022</v>
      </c>
      <c r="F13" s="41" t="n">
        <v>2023</v>
      </c>
      <c r="G13" s="41" t="n">
        <v>2024</v>
      </c>
      <c r="H13" s="41" t="n">
        <v>2025</v>
      </c>
      <c r="I13" s="41" t="n">
        <v>2026</v>
      </c>
      <c r="J13" s="41" t="n">
        <v>2027</v>
      </c>
      <c r="K13" s="41" t="n">
        <v>2028</v>
      </c>
      <c r="L13" s="41" t="n">
        <v>2029</v>
      </c>
      <c r="M13" s="41" t="n">
        <v>2030</v>
      </c>
      <c r="N13" s="41" t="n">
        <v>2031</v>
      </c>
      <c r="O13" s="41" t="n">
        <v>2032</v>
      </c>
      <c r="P13" s="41" t="n">
        <v>2033</v>
      </c>
      <c r="Q13" s="41" t="n">
        <v>2034</v>
      </c>
      <c r="R13" s="41" t="n">
        <v>2035</v>
      </c>
      <c r="S13" s="41" t="n">
        <v>2036</v>
      </c>
      <c r="T13" s="41" t="n">
        <v>2037</v>
      </c>
      <c r="U13" s="41" t="n">
        <v>2038</v>
      </c>
      <c r="V13" s="41" t="n">
        <v>2039</v>
      </c>
      <c r="W13" s="41" t="n">
        <v>2040</v>
      </c>
      <c r="X13" s="41" t="n">
        <v>2041</v>
      </c>
      <c r="Y13" s="41" t="n">
        <v>2042</v>
      </c>
      <c r="Z13" s="41" t="n">
        <v>2043</v>
      </c>
      <c r="AA13" s="41" t="n">
        <v>2044</v>
      </c>
      <c r="AB13" s="41" t="n">
        <v>2045</v>
      </c>
      <c r="AC13" s="41" t="n">
        <v>2046</v>
      </c>
      <c r="AD13" s="41" t="n">
        <v>2047</v>
      </c>
      <c r="AE13" s="41" t="n">
        <v>2048</v>
      </c>
      <c r="AF13" s="41" t="n">
        <v>2049</v>
      </c>
      <c r="AG13" s="41" t="n">
        <v>2050</v>
      </c>
      <c r="AH13" s="46" t="inlineStr">
        <is>
          <t>(percent)</t>
        </is>
      </c>
    </row>
    <row r="14" ht="15" customHeight="1" s="163" thickTop="1"/>
    <row r="15" ht="15" customHeight="1" s="163">
      <c r="B15" s="47" t="inlineStr">
        <is>
          <t xml:space="preserve"> Crude Oil</t>
        </is>
      </c>
    </row>
    <row r="16" ht="15" customHeight="1" s="163">
      <c r="A16" s="21" t="inlineStr">
        <is>
          <t>PSD000:ba_DomesticCrude</t>
        </is>
      </c>
      <c r="B16" s="48" t="inlineStr">
        <is>
          <t xml:space="preserve">   Domestic Crude Production 1/</t>
        </is>
      </c>
      <c r="C16" s="49" t="n">
        <v>11.470048</v>
      </c>
      <c r="D16" s="49" t="n">
        <v>11.393803</v>
      </c>
      <c r="E16" s="49" t="n">
        <v>11.802375</v>
      </c>
      <c r="F16" s="49" t="n">
        <v>13.463839</v>
      </c>
      <c r="G16" s="49" t="n">
        <v>14.764209</v>
      </c>
      <c r="H16" s="49" t="n">
        <v>15.909644</v>
      </c>
      <c r="I16" s="49" t="n">
        <v>16.658766</v>
      </c>
      <c r="J16" s="49" t="n">
        <v>17.065018</v>
      </c>
      <c r="K16" s="49" t="n">
        <v>17.395397</v>
      </c>
      <c r="L16" s="49" t="n">
        <v>17.593847</v>
      </c>
      <c r="M16" s="49" t="n">
        <v>17.711958</v>
      </c>
      <c r="N16" s="49" t="n">
        <v>17.862158</v>
      </c>
      <c r="O16" s="49" t="n">
        <v>18.046314</v>
      </c>
      <c r="P16" s="49" t="n">
        <v>18.076929</v>
      </c>
      <c r="Q16" s="49" t="n">
        <v>18.215654</v>
      </c>
      <c r="R16" s="49" t="n">
        <v>18.377293</v>
      </c>
      <c r="S16" s="49" t="n">
        <v>18.469908</v>
      </c>
      <c r="T16" s="49" t="n">
        <v>18.521105</v>
      </c>
      <c r="U16" s="49" t="n">
        <v>18.442879</v>
      </c>
      <c r="V16" s="49" t="n">
        <v>18.536312</v>
      </c>
      <c r="W16" s="49" t="n">
        <v>18.643</v>
      </c>
      <c r="X16" s="49" t="n">
        <v>18.699743</v>
      </c>
      <c r="Y16" s="49" t="n">
        <v>18.727303</v>
      </c>
      <c r="Z16" s="49" t="n">
        <v>18.785597</v>
      </c>
      <c r="AA16" s="49" t="n">
        <v>18.7243</v>
      </c>
      <c r="AB16" s="49" t="n">
        <v>18.783882</v>
      </c>
      <c r="AC16" s="49" t="n">
        <v>18.666399</v>
      </c>
      <c r="AD16" s="49" t="n">
        <v>18.600128</v>
      </c>
      <c r="AE16" s="49" t="n">
        <v>18.491758</v>
      </c>
      <c r="AF16" s="49" t="n">
        <v>18.308939</v>
      </c>
      <c r="AG16" s="49" t="n">
        <v>18.083735</v>
      </c>
      <c r="AH16" s="167" t="n">
        <v>0.015292</v>
      </c>
    </row>
    <row r="17" ht="15" customHeight="1" s="163">
      <c r="A17" s="21" t="inlineStr">
        <is>
          <t>PSD000:ba_Alaska</t>
        </is>
      </c>
      <c r="B17" s="48" t="inlineStr">
        <is>
          <t xml:space="preserve">     Alaska</t>
        </is>
      </c>
      <c r="C17" s="49" t="n">
        <v>0.457568</v>
      </c>
      <c r="D17" s="49" t="n">
        <v>0.485528</v>
      </c>
      <c r="E17" s="49" t="n">
        <v>0.472</v>
      </c>
      <c r="F17" s="49" t="n">
        <v>0.571869</v>
      </c>
      <c r="G17" s="49" t="n">
        <v>0.587268</v>
      </c>
      <c r="H17" s="49" t="n">
        <v>0.575323</v>
      </c>
      <c r="I17" s="49" t="n">
        <v>0.630084</v>
      </c>
      <c r="J17" s="49" t="n">
        <v>0.650015</v>
      </c>
      <c r="K17" s="49" t="n">
        <v>0.63542</v>
      </c>
      <c r="L17" s="49" t="n">
        <v>0.620317</v>
      </c>
      <c r="M17" s="49" t="n">
        <v>0.596319</v>
      </c>
      <c r="N17" s="49" t="n">
        <v>0.634163</v>
      </c>
      <c r="O17" s="49" t="n">
        <v>0.73086</v>
      </c>
      <c r="P17" s="49" t="n">
        <v>0.777783</v>
      </c>
      <c r="Q17" s="49" t="n">
        <v>0.787859</v>
      </c>
      <c r="R17" s="49" t="n">
        <v>0.850958</v>
      </c>
      <c r="S17" s="49" t="n">
        <v>0.920024</v>
      </c>
      <c r="T17" s="49" t="n">
        <v>0.973387</v>
      </c>
      <c r="U17" s="49" t="n">
        <v>0.9648600000000001</v>
      </c>
      <c r="V17" s="49" t="n">
        <v>0.993433</v>
      </c>
      <c r="W17" s="49" t="n">
        <v>1.0002</v>
      </c>
      <c r="X17" s="49" t="n">
        <v>0.983506</v>
      </c>
      <c r="Y17" s="49" t="n">
        <v>0.958657</v>
      </c>
      <c r="Z17" s="49" t="n">
        <v>0.936162</v>
      </c>
      <c r="AA17" s="49" t="n">
        <v>0.91327</v>
      </c>
      <c r="AB17" s="49" t="n">
        <v>0.866046</v>
      </c>
      <c r="AC17" s="49" t="n">
        <v>0.812754</v>
      </c>
      <c r="AD17" s="49" t="n">
        <v>0.9792380000000001</v>
      </c>
      <c r="AE17" s="49" t="n">
        <v>0.983367</v>
      </c>
      <c r="AF17" s="49" t="n">
        <v>0.962642</v>
      </c>
      <c r="AG17" s="49" t="n">
        <v>0.911095</v>
      </c>
      <c r="AH17" s="167" t="n">
        <v>0.023223</v>
      </c>
    </row>
    <row r="18" ht="15" customHeight="1" s="163">
      <c r="A18" s="21" t="inlineStr">
        <is>
          <t>PSD000:ba_Lower48States</t>
        </is>
      </c>
      <c r="B18" s="48" t="inlineStr">
        <is>
          <t xml:space="preserve">     Lower 48 States</t>
        </is>
      </c>
      <c r="C18" s="49" t="n">
        <v>11.01248</v>
      </c>
      <c r="D18" s="49" t="n">
        <v>10.908275</v>
      </c>
      <c r="E18" s="49" t="n">
        <v>11.330375</v>
      </c>
      <c r="F18" s="49" t="n">
        <v>12.89197</v>
      </c>
      <c r="G18" s="49" t="n">
        <v>14.176941</v>
      </c>
      <c r="H18" s="49" t="n">
        <v>15.334321</v>
      </c>
      <c r="I18" s="49" t="n">
        <v>16.028681</v>
      </c>
      <c r="J18" s="49" t="n">
        <v>16.415003</v>
      </c>
      <c r="K18" s="49" t="n">
        <v>16.759977</v>
      </c>
      <c r="L18" s="49" t="n">
        <v>16.973532</v>
      </c>
      <c r="M18" s="49" t="n">
        <v>17.115639</v>
      </c>
      <c r="N18" s="49" t="n">
        <v>17.227995</v>
      </c>
      <c r="O18" s="49" t="n">
        <v>17.315453</v>
      </c>
      <c r="P18" s="49" t="n">
        <v>17.299145</v>
      </c>
      <c r="Q18" s="49" t="n">
        <v>17.427795</v>
      </c>
      <c r="R18" s="49" t="n">
        <v>17.526333</v>
      </c>
      <c r="S18" s="49" t="n">
        <v>17.549885</v>
      </c>
      <c r="T18" s="49" t="n">
        <v>17.547718</v>
      </c>
      <c r="U18" s="49" t="n">
        <v>17.47802</v>
      </c>
      <c r="V18" s="49" t="n">
        <v>17.542879</v>
      </c>
      <c r="W18" s="49" t="n">
        <v>17.642799</v>
      </c>
      <c r="X18" s="49" t="n">
        <v>17.716238</v>
      </c>
      <c r="Y18" s="49" t="n">
        <v>17.768644</v>
      </c>
      <c r="Z18" s="49" t="n">
        <v>17.849436</v>
      </c>
      <c r="AA18" s="49" t="n">
        <v>17.811031</v>
      </c>
      <c r="AB18" s="49" t="n">
        <v>17.917837</v>
      </c>
      <c r="AC18" s="49" t="n">
        <v>17.853643</v>
      </c>
      <c r="AD18" s="49" t="n">
        <v>17.62089</v>
      </c>
      <c r="AE18" s="49" t="n">
        <v>17.508392</v>
      </c>
      <c r="AF18" s="49" t="n">
        <v>17.346296</v>
      </c>
      <c r="AG18" s="49" t="n">
        <v>17.17264</v>
      </c>
      <c r="AH18" s="167" t="n">
        <v>0.01492</v>
      </c>
    </row>
    <row r="19" ht="15" customHeight="1" s="163">
      <c r="A19" s="21" t="inlineStr">
        <is>
          <t>PSD000:ba_NetImports</t>
        </is>
      </c>
      <c r="B19" s="48" t="inlineStr">
        <is>
          <t xml:space="preserve">   Net Imports</t>
        </is>
      </c>
      <c r="C19" s="49" t="n">
        <v>2.83</v>
      </c>
      <c r="D19" s="49" t="n">
        <v>4.5</v>
      </c>
      <c r="E19" s="49" t="n">
        <v>4.978331</v>
      </c>
      <c r="F19" s="49" t="n">
        <v>3.593823</v>
      </c>
      <c r="G19" s="49" t="n">
        <v>2.457359</v>
      </c>
      <c r="H19" s="49" t="n">
        <v>1.407645</v>
      </c>
      <c r="I19" s="49" t="n">
        <v>0.784519</v>
      </c>
      <c r="J19" s="49" t="n">
        <v>0.352411</v>
      </c>
      <c r="K19" s="49" t="n">
        <v>-0.037097</v>
      </c>
      <c r="L19" s="49" t="n">
        <v>-0.212519</v>
      </c>
      <c r="M19" s="49" t="n">
        <v>-0.334625</v>
      </c>
      <c r="N19" s="49" t="n">
        <v>-0.628728</v>
      </c>
      <c r="O19" s="49" t="n">
        <v>-0.8333469999999999</v>
      </c>
      <c r="P19" s="49" t="n">
        <v>-0.9187110000000001</v>
      </c>
      <c r="Q19" s="49" t="n">
        <v>-1.03619</v>
      </c>
      <c r="R19" s="49" t="n">
        <v>-1.246972</v>
      </c>
      <c r="S19" s="49" t="n">
        <v>-1.324448</v>
      </c>
      <c r="T19" s="49" t="n">
        <v>-1.333416</v>
      </c>
      <c r="U19" s="49" t="n">
        <v>-1.264689</v>
      </c>
      <c r="V19" s="49" t="n">
        <v>-1.311267</v>
      </c>
      <c r="W19" s="49" t="n">
        <v>-1.486557</v>
      </c>
      <c r="X19" s="49" t="n">
        <v>-1.52511</v>
      </c>
      <c r="Y19" s="49" t="n">
        <v>-1.56215</v>
      </c>
      <c r="Z19" s="49" t="n">
        <v>-1.689595</v>
      </c>
      <c r="AA19" s="49" t="n">
        <v>-1.614141</v>
      </c>
      <c r="AB19" s="49" t="n">
        <v>-1.725721</v>
      </c>
      <c r="AC19" s="49" t="n">
        <v>-1.664545</v>
      </c>
      <c r="AD19" s="49" t="n">
        <v>-1.538841</v>
      </c>
      <c r="AE19" s="49" t="n">
        <v>-1.536279</v>
      </c>
      <c r="AF19" s="49" t="n">
        <v>-1.36718</v>
      </c>
      <c r="AG19" s="49" t="n">
        <v>-1.096508</v>
      </c>
      <c r="AH19" s="167" t="inlineStr">
        <is>
          <t>- -</t>
        </is>
      </c>
    </row>
    <row r="20" ht="15" customHeight="1" s="163">
      <c r="A20" s="21" t="inlineStr">
        <is>
          <t>PSD000:ba_GrossImports</t>
        </is>
      </c>
      <c r="B20" s="48" t="inlineStr">
        <is>
          <t xml:space="preserve">     Gross Imports</t>
        </is>
      </c>
      <c r="C20" s="49" t="n">
        <v>6.053</v>
      </c>
      <c r="D20" s="49" t="n">
        <v>7.55</v>
      </c>
      <c r="E20" s="49" t="n">
        <v>7.722823</v>
      </c>
      <c r="F20" s="49" t="n">
        <v>6.579804</v>
      </c>
      <c r="G20" s="49" t="n">
        <v>5.623703</v>
      </c>
      <c r="H20" s="49" t="n">
        <v>4.518443</v>
      </c>
      <c r="I20" s="49" t="n">
        <v>4.136553</v>
      </c>
      <c r="J20" s="49" t="n">
        <v>3.73939</v>
      </c>
      <c r="K20" s="49" t="n">
        <v>3.41854</v>
      </c>
      <c r="L20" s="49" t="n">
        <v>3.283296</v>
      </c>
      <c r="M20" s="49" t="n">
        <v>3.169227</v>
      </c>
      <c r="N20" s="49" t="n">
        <v>2.903329</v>
      </c>
      <c r="O20" s="49" t="n">
        <v>2.735321</v>
      </c>
      <c r="P20" s="49" t="n">
        <v>2.650543</v>
      </c>
      <c r="Q20" s="49" t="n">
        <v>2.551661</v>
      </c>
      <c r="R20" s="49" t="n">
        <v>2.452317</v>
      </c>
      <c r="S20" s="49" t="n">
        <v>2.478246</v>
      </c>
      <c r="T20" s="49" t="n">
        <v>2.523237</v>
      </c>
      <c r="U20" s="49" t="n">
        <v>2.534668</v>
      </c>
      <c r="V20" s="49" t="n">
        <v>2.589993</v>
      </c>
      <c r="W20" s="49" t="n">
        <v>2.350442</v>
      </c>
      <c r="X20" s="49" t="n">
        <v>2.329482</v>
      </c>
      <c r="Y20" s="49" t="n">
        <v>2.359202</v>
      </c>
      <c r="Z20" s="49" t="n">
        <v>2.338904</v>
      </c>
      <c r="AA20" s="49" t="n">
        <v>2.216702</v>
      </c>
      <c r="AB20" s="49" t="n">
        <v>2.092495</v>
      </c>
      <c r="AC20" s="49" t="n">
        <v>2.03558</v>
      </c>
      <c r="AD20" s="49" t="n">
        <v>2.212379</v>
      </c>
      <c r="AE20" s="49" t="n">
        <v>2.306695</v>
      </c>
      <c r="AF20" s="49" t="n">
        <v>2.395366</v>
      </c>
      <c r="AG20" s="49" t="n">
        <v>2.561332</v>
      </c>
      <c r="AH20" s="167" t="n">
        <v>-0.028261</v>
      </c>
    </row>
    <row r="21" ht="15" customHeight="1" s="163">
      <c r="A21" s="21" t="inlineStr">
        <is>
          <t>PSD000:ba_Exports</t>
        </is>
      </c>
      <c r="B21" s="48" t="inlineStr">
        <is>
          <t xml:space="preserve">     Exports</t>
        </is>
      </c>
      <c r="C21" s="49" t="n">
        <v>3.223</v>
      </c>
      <c r="D21" s="49" t="n">
        <v>3.05</v>
      </c>
      <c r="E21" s="49" t="n">
        <v>2.744491</v>
      </c>
      <c r="F21" s="49" t="n">
        <v>2.985981</v>
      </c>
      <c r="G21" s="49" t="n">
        <v>3.166344</v>
      </c>
      <c r="H21" s="49" t="n">
        <v>3.110797</v>
      </c>
      <c r="I21" s="49" t="n">
        <v>3.352034</v>
      </c>
      <c r="J21" s="49" t="n">
        <v>3.38698</v>
      </c>
      <c r="K21" s="49" t="n">
        <v>3.455637</v>
      </c>
      <c r="L21" s="49" t="n">
        <v>3.495814</v>
      </c>
      <c r="M21" s="49" t="n">
        <v>3.503852</v>
      </c>
      <c r="N21" s="49" t="n">
        <v>3.532057</v>
      </c>
      <c r="O21" s="49" t="n">
        <v>3.568667</v>
      </c>
      <c r="P21" s="49" t="n">
        <v>3.569253</v>
      </c>
      <c r="Q21" s="49" t="n">
        <v>3.587851</v>
      </c>
      <c r="R21" s="49" t="n">
        <v>3.699289</v>
      </c>
      <c r="S21" s="49" t="n">
        <v>3.802694</v>
      </c>
      <c r="T21" s="49" t="n">
        <v>3.856652</v>
      </c>
      <c r="U21" s="49" t="n">
        <v>3.799357</v>
      </c>
      <c r="V21" s="49" t="n">
        <v>3.90126</v>
      </c>
      <c r="W21" s="49" t="n">
        <v>3.836999</v>
      </c>
      <c r="X21" s="49" t="n">
        <v>3.854593</v>
      </c>
      <c r="Y21" s="49" t="n">
        <v>3.921353</v>
      </c>
      <c r="Z21" s="49" t="n">
        <v>4.028498</v>
      </c>
      <c r="AA21" s="49" t="n">
        <v>3.830842</v>
      </c>
      <c r="AB21" s="49" t="n">
        <v>3.818216</v>
      </c>
      <c r="AC21" s="49" t="n">
        <v>3.700125</v>
      </c>
      <c r="AD21" s="49" t="n">
        <v>3.75122</v>
      </c>
      <c r="AE21" s="49" t="n">
        <v>3.842975</v>
      </c>
      <c r="AF21" s="49" t="n">
        <v>3.762546</v>
      </c>
      <c r="AG21" s="49" t="n">
        <v>3.65784</v>
      </c>
      <c r="AH21" s="167" t="n">
        <v>0.004228</v>
      </c>
    </row>
    <row r="22" ht="15" customHeight="1" s="163">
      <c r="A22" s="21" t="inlineStr">
        <is>
          <t>PSD000:ba_OtherCrudeSup</t>
        </is>
      </c>
      <c r="B22" s="48" t="inlineStr">
        <is>
          <t xml:space="preserve">   Other Crude Supply 2/</t>
        </is>
      </c>
      <c r="C22" s="49" t="n">
        <v>0.042</v>
      </c>
      <c r="D22" s="49" t="n">
        <v>0.296</v>
      </c>
      <c r="E22" s="49" t="n">
        <v>0.03425</v>
      </c>
      <c r="F22" s="49" t="n">
        <v>0.0774</v>
      </c>
      <c r="G22" s="49" t="n">
        <v>0.09563000000000001</v>
      </c>
      <c r="H22" s="49" t="n">
        <v>0.07192</v>
      </c>
      <c r="I22" s="49" t="n">
        <v>0</v>
      </c>
      <c r="J22" s="49" t="n">
        <v>0</v>
      </c>
      <c r="K22" s="49" t="n">
        <v>0</v>
      </c>
      <c r="L22" s="49" t="n">
        <v>0</v>
      </c>
      <c r="M22" s="49" t="n">
        <v>0</v>
      </c>
      <c r="N22" s="49" t="n">
        <v>0</v>
      </c>
      <c r="O22" s="49" t="n">
        <v>0</v>
      </c>
      <c r="P22" s="49" t="n">
        <v>0</v>
      </c>
      <c r="Q22" s="49" t="n">
        <v>0</v>
      </c>
      <c r="R22" s="49" t="n">
        <v>0</v>
      </c>
      <c r="S22" s="49" t="n">
        <v>0</v>
      </c>
      <c r="T22" s="49" t="n">
        <v>0</v>
      </c>
      <c r="U22" s="49" t="n">
        <v>0</v>
      </c>
      <c r="V22" s="49" t="n">
        <v>0</v>
      </c>
      <c r="W22" s="49" t="n">
        <v>0</v>
      </c>
      <c r="X22" s="49" t="n">
        <v>0</v>
      </c>
      <c r="Y22" s="49" t="n">
        <v>0</v>
      </c>
      <c r="Z22" s="49" t="n">
        <v>0</v>
      </c>
      <c r="AA22" s="49" t="n">
        <v>0</v>
      </c>
      <c r="AB22" s="49" t="n">
        <v>0</v>
      </c>
      <c r="AC22" s="49" t="n">
        <v>0</v>
      </c>
      <c r="AD22" s="49" t="n">
        <v>0</v>
      </c>
      <c r="AE22" s="49" t="n">
        <v>0</v>
      </c>
      <c r="AF22" s="49" t="n">
        <v>0</v>
      </c>
      <c r="AG22" s="49" t="n">
        <v>0</v>
      </c>
      <c r="AH22" s="167" t="inlineStr">
        <is>
          <t>- -</t>
        </is>
      </c>
    </row>
    <row r="23" ht="15" customHeight="1" s="163">
      <c r="A23" s="21" t="inlineStr">
        <is>
          <t>PSD000:ba_TotalCrudeSup</t>
        </is>
      </c>
      <c r="B23" s="47" t="inlineStr">
        <is>
          <t xml:space="preserve">     Total Crude Supply</t>
        </is>
      </c>
      <c r="C23" s="50" t="n">
        <v>14.342048</v>
      </c>
      <c r="D23" s="50" t="n">
        <v>16.189802</v>
      </c>
      <c r="E23" s="50" t="n">
        <v>16.814957</v>
      </c>
      <c r="F23" s="50" t="n">
        <v>17.135061</v>
      </c>
      <c r="G23" s="50" t="n">
        <v>17.317198</v>
      </c>
      <c r="H23" s="50" t="n">
        <v>17.38921</v>
      </c>
      <c r="I23" s="50" t="n">
        <v>17.443285</v>
      </c>
      <c r="J23" s="50" t="n">
        <v>17.417429</v>
      </c>
      <c r="K23" s="50" t="n">
        <v>17.358299</v>
      </c>
      <c r="L23" s="50" t="n">
        <v>17.381329</v>
      </c>
      <c r="M23" s="50" t="n">
        <v>17.377333</v>
      </c>
      <c r="N23" s="50" t="n">
        <v>17.233431</v>
      </c>
      <c r="O23" s="50" t="n">
        <v>17.212967</v>
      </c>
      <c r="P23" s="50" t="n">
        <v>17.158218</v>
      </c>
      <c r="Q23" s="50" t="n">
        <v>17.179464</v>
      </c>
      <c r="R23" s="50" t="n">
        <v>17.130322</v>
      </c>
      <c r="S23" s="50" t="n">
        <v>17.14546</v>
      </c>
      <c r="T23" s="50" t="n">
        <v>17.187689</v>
      </c>
      <c r="U23" s="50" t="n">
        <v>17.17819</v>
      </c>
      <c r="V23" s="50" t="n">
        <v>17.225044</v>
      </c>
      <c r="W23" s="50" t="n">
        <v>17.156443</v>
      </c>
      <c r="X23" s="50" t="n">
        <v>17.174633</v>
      </c>
      <c r="Y23" s="50" t="n">
        <v>17.165152</v>
      </c>
      <c r="Z23" s="50" t="n">
        <v>17.096003</v>
      </c>
      <c r="AA23" s="50" t="n">
        <v>17.110159</v>
      </c>
      <c r="AB23" s="50" t="n">
        <v>17.058161</v>
      </c>
      <c r="AC23" s="50" t="n">
        <v>17.001854</v>
      </c>
      <c r="AD23" s="50" t="n">
        <v>17.061287</v>
      </c>
      <c r="AE23" s="50" t="n">
        <v>16.955479</v>
      </c>
      <c r="AF23" s="50" t="n">
        <v>16.941759</v>
      </c>
      <c r="AG23" s="50" t="n">
        <v>16.987226</v>
      </c>
      <c r="AH23" s="168" t="n">
        <v>0.005658</v>
      </c>
    </row>
    <row r="25" ht="15" customHeight="1" s="163">
      <c r="A25" s="21" t="inlineStr">
        <is>
          <t>PSD000:ca_NetProductImp</t>
        </is>
      </c>
      <c r="B25" s="48" t="inlineStr">
        <is>
          <t xml:space="preserve"> Net Product Imports</t>
        </is>
      </c>
      <c r="C25" s="49" t="n">
        <v>-3.217</v>
      </c>
      <c r="D25" s="49" t="n">
        <v>-3.635</v>
      </c>
      <c r="E25" s="49" t="n">
        <v>-5.141167</v>
      </c>
      <c r="F25" s="49" t="n">
        <v>-5.805974</v>
      </c>
      <c r="G25" s="49" t="n">
        <v>-6.059433</v>
      </c>
      <c r="H25" s="49" t="n">
        <v>-6.04869</v>
      </c>
      <c r="I25" s="49" t="n">
        <v>-6.184619</v>
      </c>
      <c r="J25" s="49" t="n">
        <v>-6.237433</v>
      </c>
      <c r="K25" s="49" t="n">
        <v>-6.240508</v>
      </c>
      <c r="L25" s="49" t="n">
        <v>-6.326443</v>
      </c>
      <c r="M25" s="49" t="n">
        <v>-6.397605</v>
      </c>
      <c r="N25" s="49" t="n">
        <v>-6.276576</v>
      </c>
      <c r="O25" s="49" t="n">
        <v>-6.315968</v>
      </c>
      <c r="P25" s="49" t="n">
        <v>-6.283312</v>
      </c>
      <c r="Q25" s="49" t="n">
        <v>-6.330205</v>
      </c>
      <c r="R25" s="49" t="n">
        <v>-6.219929</v>
      </c>
      <c r="S25" s="49" t="n">
        <v>-6.17811</v>
      </c>
      <c r="T25" s="49" t="n">
        <v>-6.19302</v>
      </c>
      <c r="U25" s="49" t="n">
        <v>-6.103359</v>
      </c>
      <c r="V25" s="49" t="n">
        <v>-6.065829</v>
      </c>
      <c r="W25" s="49" t="n">
        <v>-5.923633</v>
      </c>
      <c r="X25" s="49" t="n">
        <v>-5.859826</v>
      </c>
      <c r="Y25" s="49" t="n">
        <v>-5.78972</v>
      </c>
      <c r="Z25" s="49" t="n">
        <v>-5.652426</v>
      </c>
      <c r="AA25" s="49" t="n">
        <v>-5.600543</v>
      </c>
      <c r="AB25" s="49" t="n">
        <v>-5.483555</v>
      </c>
      <c r="AC25" s="49" t="n">
        <v>-5.30813</v>
      </c>
      <c r="AD25" s="49" t="n">
        <v>-5.279297</v>
      </c>
      <c r="AE25" s="49" t="n">
        <v>-5.1047</v>
      </c>
      <c r="AF25" s="49" t="n">
        <v>-4.931165</v>
      </c>
      <c r="AG25" s="49" t="n">
        <v>-4.803639</v>
      </c>
      <c r="AH25" s="167" t="n">
        <v>0.013454</v>
      </c>
    </row>
    <row r="26" ht="15" customHeight="1" s="163">
      <c r="A26" s="21" t="inlineStr">
        <is>
          <t>PSD000:ca_GrossRefinedP</t>
        </is>
      </c>
      <c r="B26" s="48" t="inlineStr">
        <is>
          <t xml:space="preserve">   Gross Refined Product Imports 3/</t>
        </is>
      </c>
      <c r="C26" s="49" t="n">
        <v>0.974</v>
      </c>
      <c r="D26" s="49" t="n">
        <v>0.852</v>
      </c>
      <c r="E26" s="49" t="n">
        <v>0.663636</v>
      </c>
      <c r="F26" s="49" t="n">
        <v>0.688918</v>
      </c>
      <c r="G26" s="49" t="n">
        <v>0.593925</v>
      </c>
      <c r="H26" s="49" t="n">
        <v>0.655942</v>
      </c>
      <c r="I26" s="49" t="n">
        <v>0.746345</v>
      </c>
      <c r="J26" s="49" t="n">
        <v>0.743055</v>
      </c>
      <c r="K26" s="49" t="n">
        <v>0.7396239999999999</v>
      </c>
      <c r="L26" s="49" t="n">
        <v>0.717576</v>
      </c>
      <c r="M26" s="49" t="n">
        <v>0.720043</v>
      </c>
      <c r="N26" s="49" t="n">
        <v>0.755148</v>
      </c>
      <c r="O26" s="49" t="n">
        <v>0.741328</v>
      </c>
      <c r="P26" s="49" t="n">
        <v>0.740191</v>
      </c>
      <c r="Q26" s="49" t="n">
        <v>0.740899</v>
      </c>
      <c r="R26" s="49" t="n">
        <v>0.766817</v>
      </c>
      <c r="S26" s="49" t="n">
        <v>0.753493</v>
      </c>
      <c r="T26" s="49" t="n">
        <v>0.786423</v>
      </c>
      <c r="U26" s="49" t="n">
        <v>0.79697</v>
      </c>
      <c r="V26" s="49" t="n">
        <v>0.784161</v>
      </c>
      <c r="W26" s="49" t="n">
        <v>0.801886</v>
      </c>
      <c r="X26" s="49" t="n">
        <v>0.824219</v>
      </c>
      <c r="Y26" s="49" t="n">
        <v>0.819259</v>
      </c>
      <c r="Z26" s="49" t="n">
        <v>0.786224</v>
      </c>
      <c r="AA26" s="49" t="n">
        <v>0.79239</v>
      </c>
      <c r="AB26" s="49" t="n">
        <v>0.82423</v>
      </c>
      <c r="AC26" s="49" t="n">
        <v>0.821949</v>
      </c>
      <c r="AD26" s="49" t="n">
        <v>0.786805</v>
      </c>
      <c r="AE26" s="49" t="n">
        <v>0.809824</v>
      </c>
      <c r="AF26" s="49" t="n">
        <v>0.815385</v>
      </c>
      <c r="AG26" s="49" t="n">
        <v>0.797282</v>
      </c>
      <c r="AH26" s="167" t="n">
        <v>-0.006651</v>
      </c>
    </row>
    <row r="27" ht="15" customHeight="1" s="163">
      <c r="A27" s="21" t="inlineStr">
        <is>
          <t>PSD000:ca_UnfinishedOil</t>
        </is>
      </c>
      <c r="B27" s="48" t="inlineStr">
        <is>
          <t xml:space="preserve">   Unfinished Oil Imports</t>
        </is>
      </c>
      <c r="C27" s="49" t="n">
        <v>0.5629999999999999</v>
      </c>
      <c r="D27" s="49" t="n">
        <v>0.698</v>
      </c>
      <c r="E27" s="49" t="n">
        <v>0.664649</v>
      </c>
      <c r="F27" s="49" t="n">
        <v>0.657648</v>
      </c>
      <c r="G27" s="49" t="n">
        <v>0.646594</v>
      </c>
      <c r="H27" s="49" t="n">
        <v>0.646558</v>
      </c>
      <c r="I27" s="49" t="n">
        <v>0.599429</v>
      </c>
      <c r="J27" s="49" t="n">
        <v>0.597477</v>
      </c>
      <c r="K27" s="49" t="n">
        <v>0.595157</v>
      </c>
      <c r="L27" s="49" t="n">
        <v>0.593301</v>
      </c>
      <c r="M27" s="49" t="n">
        <v>0.591622</v>
      </c>
      <c r="N27" s="49" t="n">
        <v>0.589303</v>
      </c>
      <c r="O27" s="49" t="n">
        <v>0.587351</v>
      </c>
      <c r="P27" s="49" t="n">
        <v>0.585399</v>
      </c>
      <c r="Q27" s="49" t="n">
        <v>0.583448</v>
      </c>
      <c r="R27" s="49" t="n">
        <v>0.581496</v>
      </c>
      <c r="S27" s="49" t="n">
        <v>0.573561</v>
      </c>
      <c r="T27" s="49" t="n">
        <v>0.569843</v>
      </c>
      <c r="U27" s="49" t="n">
        <v>0.567892</v>
      </c>
      <c r="V27" s="49" t="n">
        <v>0.566057</v>
      </c>
      <c r="W27" s="49" t="n">
        <v>0.564222</v>
      </c>
      <c r="X27" s="49" t="n">
        <v>0.562007</v>
      </c>
      <c r="Y27" s="49" t="n">
        <v>0.560094</v>
      </c>
      <c r="Z27" s="49" t="n">
        <v>0.56428</v>
      </c>
      <c r="AA27" s="49" t="n">
        <v>0.556503</v>
      </c>
      <c r="AB27" s="49" t="n">
        <v>0.554668</v>
      </c>
      <c r="AC27" s="49" t="n">
        <v>0.552833</v>
      </c>
      <c r="AD27" s="49" t="n">
        <v>0.550861</v>
      </c>
      <c r="AE27" s="49" t="n">
        <v>0.549163</v>
      </c>
      <c r="AF27" s="49" t="n">
        <v>0.547328</v>
      </c>
      <c r="AG27" s="49" t="n">
        <v>0.545356</v>
      </c>
      <c r="AH27" s="167" t="n">
        <v>-0.001061</v>
      </c>
    </row>
    <row r="28" ht="15" customHeight="1" s="163">
      <c r="A28" s="21" t="inlineStr">
        <is>
          <t>PSD000:ca_BlendingCompo</t>
        </is>
      </c>
      <c r="B28" s="48" t="inlineStr">
        <is>
          <t xml:space="preserve">   Blending Component Imports</t>
        </is>
      </c>
      <c r="C28" s="49" t="n">
        <v>0.359</v>
      </c>
      <c r="D28" s="49" t="n">
        <v>0.442</v>
      </c>
      <c r="E28" s="49" t="n">
        <v>0.598164</v>
      </c>
      <c r="F28" s="49" t="n">
        <v>0.607896</v>
      </c>
      <c r="G28" s="49" t="n">
        <v>0.627103</v>
      </c>
      <c r="H28" s="49" t="n">
        <v>0.637533</v>
      </c>
      <c r="I28" s="49" t="n">
        <v>0.610735</v>
      </c>
      <c r="J28" s="49" t="n">
        <v>0.5670539999999999</v>
      </c>
      <c r="K28" s="49" t="n">
        <v>0.520912</v>
      </c>
      <c r="L28" s="49" t="n">
        <v>0.48718</v>
      </c>
      <c r="M28" s="49" t="n">
        <v>0.458625</v>
      </c>
      <c r="N28" s="49" t="n">
        <v>0.432668</v>
      </c>
      <c r="O28" s="49" t="n">
        <v>0.409924</v>
      </c>
      <c r="P28" s="49" t="n">
        <v>0.388623</v>
      </c>
      <c r="Q28" s="49" t="n">
        <v>0.370196</v>
      </c>
      <c r="R28" s="49" t="n">
        <v>0.339486</v>
      </c>
      <c r="S28" s="49" t="n">
        <v>0.306775</v>
      </c>
      <c r="T28" s="49" t="n">
        <v>0.266764</v>
      </c>
      <c r="U28" s="49" t="n">
        <v>0.269021</v>
      </c>
      <c r="V28" s="49" t="n">
        <v>0.261552</v>
      </c>
      <c r="W28" s="49" t="n">
        <v>0.27168</v>
      </c>
      <c r="X28" s="49" t="n">
        <v>0.275688</v>
      </c>
      <c r="Y28" s="49" t="n">
        <v>0.27082</v>
      </c>
      <c r="Z28" s="49" t="n">
        <v>0.281929</v>
      </c>
      <c r="AA28" s="49" t="n">
        <v>0.280153</v>
      </c>
      <c r="AB28" s="49" t="n">
        <v>0.272917</v>
      </c>
      <c r="AC28" s="49" t="n">
        <v>0.277627</v>
      </c>
      <c r="AD28" s="49" t="n">
        <v>0.282305</v>
      </c>
      <c r="AE28" s="49" t="n">
        <v>0.288714</v>
      </c>
      <c r="AF28" s="49" t="n">
        <v>0.293345</v>
      </c>
      <c r="AG28" s="49" t="n">
        <v>0.308649</v>
      </c>
      <c r="AH28" s="167" t="n">
        <v>-0.005025</v>
      </c>
    </row>
    <row r="29" ht="15" customHeight="1" s="163">
      <c r="A29" s="21" t="inlineStr">
        <is>
          <t>PSD000:ca_Exports</t>
        </is>
      </c>
      <c r="B29" s="48" t="inlineStr">
        <is>
          <t xml:space="preserve">   Exports</t>
        </is>
      </c>
      <c r="C29" s="49" t="n">
        <v>5.113</v>
      </c>
      <c r="D29" s="49" t="n">
        <v>5.627</v>
      </c>
      <c r="E29" s="49" t="n">
        <v>7.067616</v>
      </c>
      <c r="F29" s="49" t="n">
        <v>7.760436</v>
      </c>
      <c r="G29" s="49" t="n">
        <v>7.927055</v>
      </c>
      <c r="H29" s="49" t="n">
        <v>7.988723</v>
      </c>
      <c r="I29" s="49" t="n">
        <v>8.141128999999999</v>
      </c>
      <c r="J29" s="49" t="n">
        <v>8.145020000000001</v>
      </c>
      <c r="K29" s="49" t="n">
        <v>8.096202</v>
      </c>
      <c r="L29" s="49" t="n">
        <v>8.124499999999999</v>
      </c>
      <c r="M29" s="49" t="n">
        <v>8.167895</v>
      </c>
      <c r="N29" s="49" t="n">
        <v>8.053694999999999</v>
      </c>
      <c r="O29" s="49" t="n">
        <v>8.05457</v>
      </c>
      <c r="P29" s="49" t="n">
        <v>7.997526</v>
      </c>
      <c r="Q29" s="49" t="n">
        <v>8.024747</v>
      </c>
      <c r="R29" s="49" t="n">
        <v>7.907728</v>
      </c>
      <c r="S29" s="49" t="n">
        <v>7.811939</v>
      </c>
      <c r="T29" s="49" t="n">
        <v>7.81605</v>
      </c>
      <c r="U29" s="49" t="n">
        <v>7.737242</v>
      </c>
      <c r="V29" s="49" t="n">
        <v>7.677599</v>
      </c>
      <c r="W29" s="49" t="n">
        <v>7.561421</v>
      </c>
      <c r="X29" s="49" t="n">
        <v>7.52174</v>
      </c>
      <c r="Y29" s="49" t="n">
        <v>7.439892</v>
      </c>
      <c r="Z29" s="49" t="n">
        <v>7.28486</v>
      </c>
      <c r="AA29" s="49" t="n">
        <v>7.229589</v>
      </c>
      <c r="AB29" s="49" t="n">
        <v>7.13537</v>
      </c>
      <c r="AC29" s="49" t="n">
        <v>6.960539</v>
      </c>
      <c r="AD29" s="49" t="n">
        <v>6.899268</v>
      </c>
      <c r="AE29" s="49" t="n">
        <v>6.7524</v>
      </c>
      <c r="AF29" s="49" t="n">
        <v>6.587223</v>
      </c>
      <c r="AG29" s="49" t="n">
        <v>6.454926</v>
      </c>
      <c r="AH29" s="167" t="n">
        <v>0.007799</v>
      </c>
    </row>
    <row r="30" ht="15" customHeight="1" s="163">
      <c r="A30" s="21" t="inlineStr">
        <is>
          <t>PSD000:ca_RefineryProce</t>
        </is>
      </c>
      <c r="B30" s="48" t="inlineStr">
        <is>
          <t xml:space="preserve"> Refinery Processing Gain 4/</t>
        </is>
      </c>
      <c r="C30" s="49" t="n">
        <v>0.963</v>
      </c>
      <c r="D30" s="49" t="n">
        <v>1.093</v>
      </c>
      <c r="E30" s="49" t="n">
        <v>1.014167</v>
      </c>
      <c r="F30" s="49" t="n">
        <v>0.9613969999999999</v>
      </c>
      <c r="G30" s="49" t="n">
        <v>0.87176</v>
      </c>
      <c r="H30" s="49" t="n">
        <v>0.871038</v>
      </c>
      <c r="I30" s="49" t="n">
        <v>0.880233</v>
      </c>
      <c r="J30" s="49" t="n">
        <v>0.857901</v>
      </c>
      <c r="K30" s="49" t="n">
        <v>0.851445</v>
      </c>
      <c r="L30" s="49" t="n">
        <v>0.863227</v>
      </c>
      <c r="M30" s="49" t="n">
        <v>0.891242</v>
      </c>
      <c r="N30" s="49" t="n">
        <v>0.86306</v>
      </c>
      <c r="O30" s="49" t="n">
        <v>0.86306</v>
      </c>
      <c r="P30" s="49" t="n">
        <v>0.864255</v>
      </c>
      <c r="Q30" s="49" t="n">
        <v>0.881839</v>
      </c>
      <c r="R30" s="49" t="n">
        <v>0.8805269999999999</v>
      </c>
      <c r="S30" s="49" t="n">
        <v>0.897274</v>
      </c>
      <c r="T30" s="49" t="n">
        <v>0.903207</v>
      </c>
      <c r="U30" s="49" t="n">
        <v>0.9107189999999999</v>
      </c>
      <c r="V30" s="49" t="n">
        <v>0.920223</v>
      </c>
      <c r="W30" s="49" t="n">
        <v>0.916578</v>
      </c>
      <c r="X30" s="49" t="n">
        <v>0.92058</v>
      </c>
      <c r="Y30" s="49" t="n">
        <v>0.922656</v>
      </c>
      <c r="Z30" s="49" t="n">
        <v>0.922068</v>
      </c>
      <c r="AA30" s="49" t="n">
        <v>0.918539</v>
      </c>
      <c r="AB30" s="49" t="n">
        <v>0.923866</v>
      </c>
      <c r="AC30" s="49" t="n">
        <v>0.916862</v>
      </c>
      <c r="AD30" s="49" t="n">
        <v>0.909595</v>
      </c>
      <c r="AE30" s="49" t="n">
        <v>0.911573</v>
      </c>
      <c r="AF30" s="49" t="n">
        <v>0.907981</v>
      </c>
      <c r="AG30" s="49" t="n">
        <v>0.910409</v>
      </c>
      <c r="AH30" s="167" t="n">
        <v>-0.00187</v>
      </c>
    </row>
    <row r="31" ht="16" customHeight="1" s="163">
      <c r="A31" s="21" t="inlineStr">
        <is>
          <t>PSD000:ProductStockDraw</t>
        </is>
      </c>
      <c r="B31" s="48" t="inlineStr">
        <is>
          <t xml:space="preserve"> Product Stock Withdrawal</t>
        </is>
      </c>
      <c r="C31" s="49" t="n">
        <v>-0.083</v>
      </c>
      <c r="D31" s="49" t="n">
        <v>0.052</v>
      </c>
      <c r="E31" s="49" t="n">
        <v>0</v>
      </c>
      <c r="F31" s="49" t="n">
        <v>0</v>
      </c>
      <c r="G31" s="49" t="n">
        <v>0</v>
      </c>
      <c r="H31" s="49" t="n">
        <v>0</v>
      </c>
      <c r="I31" s="49" t="n">
        <v>0</v>
      </c>
      <c r="J31" s="49" t="n">
        <v>0</v>
      </c>
      <c r="K31" s="49" t="n">
        <v>0</v>
      </c>
      <c r="L31" s="49" t="n">
        <v>0</v>
      </c>
      <c r="M31" s="49" t="n">
        <v>0</v>
      </c>
      <c r="N31" s="49" t="n">
        <v>0</v>
      </c>
      <c r="O31" s="49" t="n">
        <v>0</v>
      </c>
      <c r="P31" s="49" t="n">
        <v>0</v>
      </c>
      <c r="Q31" s="49" t="n">
        <v>0</v>
      </c>
      <c r="R31" s="49" t="n">
        <v>0</v>
      </c>
      <c r="S31" s="49" t="n">
        <v>0</v>
      </c>
      <c r="T31" s="49" t="n">
        <v>0</v>
      </c>
      <c r="U31" s="49" t="n">
        <v>0</v>
      </c>
      <c r="V31" s="49" t="n">
        <v>0</v>
      </c>
      <c r="W31" s="49" t="n">
        <v>0</v>
      </c>
      <c r="X31" s="49" t="n">
        <v>0</v>
      </c>
      <c r="Y31" s="49" t="n">
        <v>0</v>
      </c>
      <c r="Z31" s="49" t="n">
        <v>0</v>
      </c>
      <c r="AA31" s="49" t="n">
        <v>0</v>
      </c>
      <c r="AB31" s="49" t="n">
        <v>0</v>
      </c>
      <c r="AC31" s="49" t="n">
        <v>0</v>
      </c>
      <c r="AD31" s="49" t="n">
        <v>0</v>
      </c>
      <c r="AE31" s="49" t="n">
        <v>0</v>
      </c>
      <c r="AF31" s="49" t="n">
        <v>0</v>
      </c>
      <c r="AG31" s="49" t="n">
        <v>0</v>
      </c>
      <c r="AH31" s="167" t="inlineStr">
        <is>
          <t>- -</t>
        </is>
      </c>
    </row>
    <row r="32" ht="16" customHeight="1" s="163">
      <c r="A32" s="21" t="inlineStr">
        <is>
          <t>PSD000:ca_NaturalGasPla</t>
        </is>
      </c>
      <c r="B32" s="48" t="inlineStr">
        <is>
          <t xml:space="preserve"> Natural Gas Plant Liquids</t>
        </is>
      </c>
      <c r="C32" s="49" t="n">
        <v>5.02603</v>
      </c>
      <c r="D32" s="49" t="n">
        <v>5.285623</v>
      </c>
      <c r="E32" s="49" t="n">
        <v>5.76939</v>
      </c>
      <c r="F32" s="49" t="n">
        <v>6.422579</v>
      </c>
      <c r="G32" s="49" t="n">
        <v>6.776206</v>
      </c>
      <c r="H32" s="49" t="n">
        <v>6.878848</v>
      </c>
      <c r="I32" s="49" t="n">
        <v>7.008146</v>
      </c>
      <c r="J32" s="49" t="n">
        <v>7.111195</v>
      </c>
      <c r="K32" s="49" t="n">
        <v>7.202125</v>
      </c>
      <c r="L32" s="49" t="n">
        <v>7.249544</v>
      </c>
      <c r="M32" s="49" t="n">
        <v>7.337009</v>
      </c>
      <c r="N32" s="49" t="n">
        <v>7.418206</v>
      </c>
      <c r="O32" s="49" t="n">
        <v>7.503762</v>
      </c>
      <c r="P32" s="49" t="n">
        <v>7.554772</v>
      </c>
      <c r="Q32" s="49" t="n">
        <v>7.645989</v>
      </c>
      <c r="R32" s="49" t="n">
        <v>7.704407</v>
      </c>
      <c r="S32" s="49" t="n">
        <v>7.722834</v>
      </c>
      <c r="T32" s="49" t="n">
        <v>7.782059</v>
      </c>
      <c r="U32" s="49" t="n">
        <v>7.78563</v>
      </c>
      <c r="V32" s="49" t="n">
        <v>7.789093</v>
      </c>
      <c r="W32" s="49" t="n">
        <v>7.796106</v>
      </c>
      <c r="X32" s="49" t="n">
        <v>7.815091</v>
      </c>
      <c r="Y32" s="49" t="n">
        <v>7.856374</v>
      </c>
      <c r="Z32" s="49" t="n">
        <v>7.942744</v>
      </c>
      <c r="AA32" s="49" t="n">
        <v>8.007849</v>
      </c>
      <c r="AB32" s="49" t="n">
        <v>8.097505</v>
      </c>
      <c r="AC32" s="49" t="n">
        <v>8.094134</v>
      </c>
      <c r="AD32" s="49" t="n">
        <v>8.098941999999999</v>
      </c>
      <c r="AE32" s="49" t="n">
        <v>8.126827</v>
      </c>
      <c r="AF32" s="49" t="n">
        <v>8.10097</v>
      </c>
      <c r="AG32" s="49" t="n">
        <v>8.069331999999999</v>
      </c>
      <c r="AH32" s="167" t="n">
        <v>0.015907</v>
      </c>
    </row>
    <row r="33" ht="16" customHeight="1" s="163">
      <c r="A33" s="21" t="inlineStr">
        <is>
          <t>PSD000:from_Renewables</t>
        </is>
      </c>
      <c r="B33" s="48" t="inlineStr">
        <is>
          <t xml:space="preserve"> Biofuels</t>
        </is>
      </c>
      <c r="C33" s="49" t="n">
        <v>0.967845</v>
      </c>
      <c r="D33" s="49" t="n">
        <v>1.097808</v>
      </c>
      <c r="E33" s="49" t="n">
        <v>1.104058</v>
      </c>
      <c r="F33" s="49" t="n">
        <v>1.120966</v>
      </c>
      <c r="G33" s="49" t="n">
        <v>1.125115</v>
      </c>
      <c r="H33" s="49" t="n">
        <v>1.130476</v>
      </c>
      <c r="I33" s="49" t="n">
        <v>1.135142</v>
      </c>
      <c r="J33" s="49" t="n">
        <v>1.139263</v>
      </c>
      <c r="K33" s="49" t="n">
        <v>1.143153</v>
      </c>
      <c r="L33" s="49" t="n">
        <v>1.146663</v>
      </c>
      <c r="M33" s="49" t="n">
        <v>1.150105</v>
      </c>
      <c r="N33" s="49" t="n">
        <v>1.150014</v>
      </c>
      <c r="O33" s="49" t="n">
        <v>1.15023</v>
      </c>
      <c r="P33" s="49" t="n">
        <v>1.150846</v>
      </c>
      <c r="Q33" s="49" t="n">
        <v>1.15183</v>
      </c>
      <c r="R33" s="49" t="n">
        <v>1.153152</v>
      </c>
      <c r="S33" s="49" t="n">
        <v>1.154273</v>
      </c>
      <c r="T33" s="49" t="n">
        <v>1.155634</v>
      </c>
      <c r="U33" s="49" t="n">
        <v>1.157011</v>
      </c>
      <c r="V33" s="49" t="n">
        <v>1.15884</v>
      </c>
      <c r="W33" s="49" t="n">
        <v>1.160657</v>
      </c>
      <c r="X33" s="49" t="n">
        <v>1.162442</v>
      </c>
      <c r="Y33" s="49" t="n">
        <v>1.164779</v>
      </c>
      <c r="Z33" s="49" t="n">
        <v>1.167083</v>
      </c>
      <c r="AA33" s="49" t="n">
        <v>1.168769</v>
      </c>
      <c r="AB33" s="49" t="n">
        <v>1.170503</v>
      </c>
      <c r="AC33" s="49" t="n">
        <v>1.174558</v>
      </c>
      <c r="AD33" s="49" t="n">
        <v>1.19087</v>
      </c>
      <c r="AE33" s="49" t="n">
        <v>1.200681</v>
      </c>
      <c r="AF33" s="49" t="n">
        <v>1.215252</v>
      </c>
      <c r="AG33" s="49" t="n">
        <v>1.225938</v>
      </c>
      <c r="AH33" s="167" t="n">
        <v>0.007911</v>
      </c>
    </row>
    <row r="34" ht="16" customHeight="1" s="163">
      <c r="A34" s="21" t="inlineStr">
        <is>
          <t>PSD000:cb_TotalEthanol</t>
        </is>
      </c>
      <c r="B34" s="48" t="inlineStr">
        <is>
          <t xml:space="preserve">   Ethanol</t>
        </is>
      </c>
      <c r="C34" s="49" t="n">
        <v>0.801417</v>
      </c>
      <c r="D34" s="49" t="n">
        <v>0.883641</v>
      </c>
      <c r="E34" s="49" t="n">
        <v>0.874685</v>
      </c>
      <c r="F34" s="49" t="n">
        <v>0.878798</v>
      </c>
      <c r="G34" s="49" t="n">
        <v>0.8803299999999999</v>
      </c>
      <c r="H34" s="49" t="n">
        <v>0.885404</v>
      </c>
      <c r="I34" s="49" t="n">
        <v>0.88809</v>
      </c>
      <c r="J34" s="49" t="n">
        <v>0.889003</v>
      </c>
      <c r="K34" s="49" t="n">
        <v>0.889875</v>
      </c>
      <c r="L34" s="49" t="n">
        <v>0.889895</v>
      </c>
      <c r="M34" s="49" t="n">
        <v>0.889761</v>
      </c>
      <c r="N34" s="49" t="n">
        <v>0.889682</v>
      </c>
      <c r="O34" s="49" t="n">
        <v>0.890284</v>
      </c>
      <c r="P34" s="49" t="n">
        <v>0.891999</v>
      </c>
      <c r="Q34" s="49" t="n">
        <v>0.894517</v>
      </c>
      <c r="R34" s="49" t="n">
        <v>0.898732</v>
      </c>
      <c r="S34" s="49" t="n">
        <v>0.9021130000000001</v>
      </c>
      <c r="T34" s="49" t="n">
        <v>0.9056689999999999</v>
      </c>
      <c r="U34" s="49" t="n">
        <v>0.909392</v>
      </c>
      <c r="V34" s="49" t="n">
        <v>0.914147</v>
      </c>
      <c r="W34" s="49" t="n">
        <v>0.919855</v>
      </c>
      <c r="X34" s="49" t="n">
        <v>0.92519</v>
      </c>
      <c r="Y34" s="49" t="n">
        <v>0.931044</v>
      </c>
      <c r="Z34" s="49" t="n">
        <v>0.937228</v>
      </c>
      <c r="AA34" s="49" t="n">
        <v>0.942831</v>
      </c>
      <c r="AB34" s="49" t="n">
        <v>0.948713</v>
      </c>
      <c r="AC34" s="49" t="n">
        <v>0.954968</v>
      </c>
      <c r="AD34" s="49" t="n">
        <v>0.960909</v>
      </c>
      <c r="AE34" s="49" t="n">
        <v>0.967574</v>
      </c>
      <c r="AF34" s="49" t="n">
        <v>0.974553</v>
      </c>
      <c r="AG34" s="49" t="n">
        <v>0.981719</v>
      </c>
      <c r="AH34" s="167" t="n">
        <v>0.006787</v>
      </c>
    </row>
    <row r="35" ht="16" customHeight="1" s="163">
      <c r="A35" s="21" t="inlineStr">
        <is>
          <t>PSD000:ca_DomesticEthan</t>
        </is>
      </c>
      <c r="B35" s="48" t="inlineStr">
        <is>
          <t xml:space="preserve">     Domestic Production</t>
        </is>
      </c>
      <c r="C35" s="49" t="n">
        <v>0.87759</v>
      </c>
      <c r="D35" s="49" t="n">
        <v>0.967299</v>
      </c>
      <c r="E35" s="49" t="n">
        <v>0.9817630000000001</v>
      </c>
      <c r="F35" s="49" t="n">
        <v>0.988554</v>
      </c>
      <c r="G35" s="49" t="n">
        <v>0.998455</v>
      </c>
      <c r="H35" s="49" t="n">
        <v>1.00648</v>
      </c>
      <c r="I35" s="49" t="n">
        <v>1.012189</v>
      </c>
      <c r="J35" s="49" t="n">
        <v>1.016204</v>
      </c>
      <c r="K35" s="49" t="n">
        <v>1.020262</v>
      </c>
      <c r="L35" s="49" t="n">
        <v>1.023537</v>
      </c>
      <c r="M35" s="49" t="n">
        <v>1.033262</v>
      </c>
      <c r="N35" s="49" t="n">
        <v>1.036776</v>
      </c>
      <c r="O35" s="49" t="n">
        <v>1.041058</v>
      </c>
      <c r="P35" s="49" t="n">
        <v>1.046536</v>
      </c>
      <c r="Q35" s="49" t="n">
        <v>1.052917</v>
      </c>
      <c r="R35" s="49" t="n">
        <v>1.058686</v>
      </c>
      <c r="S35" s="49" t="n">
        <v>1.068531</v>
      </c>
      <c r="T35" s="49" t="n">
        <v>1.076254</v>
      </c>
      <c r="U35" s="49" t="n">
        <v>1.084243</v>
      </c>
      <c r="V35" s="49" t="n">
        <v>1.093362</v>
      </c>
      <c r="W35" s="49" t="n">
        <v>1.103555</v>
      </c>
      <c r="X35" s="49" t="n">
        <v>1.113485</v>
      </c>
      <c r="Y35" s="49" t="n">
        <v>1.124045</v>
      </c>
      <c r="Z35" s="49" t="n">
        <v>1.135057</v>
      </c>
      <c r="AA35" s="49" t="n">
        <v>1.154791</v>
      </c>
      <c r="AB35" s="49" t="n">
        <v>1.165999</v>
      </c>
      <c r="AC35" s="49" t="n">
        <v>1.177684</v>
      </c>
      <c r="AD35" s="49" t="n">
        <v>1.189197</v>
      </c>
      <c r="AE35" s="49" t="n">
        <v>1.20156</v>
      </c>
      <c r="AF35" s="49" t="n">
        <v>1.214392</v>
      </c>
      <c r="AG35" s="49" t="n">
        <v>1.227564</v>
      </c>
      <c r="AH35" s="167" t="n">
        <v>0.01125</v>
      </c>
    </row>
    <row r="36" ht="16" customHeight="1" s="163">
      <c r="A36" s="21" t="inlineStr">
        <is>
          <t>PSD000:ca_EthanolImport</t>
        </is>
      </c>
      <c r="B36" s="48" t="inlineStr">
        <is>
          <t xml:space="preserve">     Net Imports</t>
        </is>
      </c>
      <c r="C36" s="49" t="n">
        <v>-0.076173</v>
      </c>
      <c r="D36" s="49" t="n">
        <v>-0.083658</v>
      </c>
      <c r="E36" s="49" t="n">
        <v>-0.107078</v>
      </c>
      <c r="F36" s="49" t="n">
        <v>-0.109756</v>
      </c>
      <c r="G36" s="49" t="n">
        <v>-0.118125</v>
      </c>
      <c r="H36" s="49" t="n">
        <v>-0.121077</v>
      </c>
      <c r="I36" s="49" t="n">
        <v>-0.124098</v>
      </c>
      <c r="J36" s="49" t="n">
        <v>-0.127202</v>
      </c>
      <c r="K36" s="49" t="n">
        <v>-0.130387</v>
      </c>
      <c r="L36" s="49" t="n">
        <v>-0.133642</v>
      </c>
      <c r="M36" s="49" t="n">
        <v>-0.143501</v>
      </c>
      <c r="N36" s="49" t="n">
        <v>-0.147094</v>
      </c>
      <c r="O36" s="49" t="n">
        <v>-0.150773</v>
      </c>
      <c r="P36" s="49" t="n">
        <v>-0.154538</v>
      </c>
      <c r="Q36" s="49" t="n">
        <v>-0.1584</v>
      </c>
      <c r="R36" s="49" t="n">
        <v>-0.159954</v>
      </c>
      <c r="S36" s="49" t="n">
        <v>-0.166418</v>
      </c>
      <c r="T36" s="49" t="n">
        <v>-0.170586</v>
      </c>
      <c r="U36" s="49" t="n">
        <v>-0.174851</v>
      </c>
      <c r="V36" s="49" t="n">
        <v>-0.179214</v>
      </c>
      <c r="W36" s="49" t="n">
        <v>-0.1837</v>
      </c>
      <c r="X36" s="49" t="n">
        <v>-0.188296</v>
      </c>
      <c r="Y36" s="49" t="n">
        <v>-0.193001</v>
      </c>
      <c r="Z36" s="49" t="n">
        <v>-0.197829</v>
      </c>
      <c r="AA36" s="49" t="n">
        <v>-0.21196</v>
      </c>
      <c r="AB36" s="49" t="n">
        <v>-0.217286</v>
      </c>
      <c r="AC36" s="49" t="n">
        <v>-0.222717</v>
      </c>
      <c r="AD36" s="49" t="n">
        <v>-0.228288</v>
      </c>
      <c r="AE36" s="49" t="n">
        <v>-0.233987</v>
      </c>
      <c r="AF36" s="49" t="n">
        <v>-0.239839</v>
      </c>
      <c r="AG36" s="49" t="n">
        <v>-0.245844</v>
      </c>
      <c r="AH36" s="167" t="n">
        <v>0.039829</v>
      </c>
    </row>
    <row r="37" ht="16" customHeight="1" s="163">
      <c r="A37" s="21" t="inlineStr">
        <is>
          <t>PSD000:ca_EthanolWithdr</t>
        </is>
      </c>
      <c r="B37" s="48" t="inlineStr">
        <is>
          <t xml:space="preserve">     Stock Withdrawal</t>
        </is>
      </c>
      <c r="C37" s="49" t="n">
        <v>0</v>
      </c>
      <c r="D37" s="49" t="n">
        <v>0</v>
      </c>
      <c r="E37" s="49" t="n">
        <v>0</v>
      </c>
      <c r="F37" s="49" t="n">
        <v>0</v>
      </c>
      <c r="G37" s="49" t="n">
        <v>0</v>
      </c>
      <c r="H37" s="49" t="n">
        <v>0</v>
      </c>
      <c r="I37" s="49" t="n">
        <v>0</v>
      </c>
      <c r="J37" s="49" t="n">
        <v>0</v>
      </c>
      <c r="K37" s="49" t="n">
        <v>0</v>
      </c>
      <c r="L37" s="49" t="n">
        <v>0</v>
      </c>
      <c r="M37" s="49" t="n">
        <v>0</v>
      </c>
      <c r="N37" s="49" t="n">
        <v>0</v>
      </c>
      <c r="O37" s="49" t="n">
        <v>0</v>
      </c>
      <c r="P37" s="49" t="n">
        <v>0</v>
      </c>
      <c r="Q37" s="49" t="n">
        <v>0</v>
      </c>
      <c r="R37" s="49" t="n">
        <v>0</v>
      </c>
      <c r="S37" s="49" t="n">
        <v>0</v>
      </c>
      <c r="T37" s="49" t="n">
        <v>0</v>
      </c>
      <c r="U37" s="49" t="n">
        <v>0</v>
      </c>
      <c r="V37" s="49" t="n">
        <v>0</v>
      </c>
      <c r="W37" s="49" t="n">
        <v>0</v>
      </c>
      <c r="X37" s="49" t="n">
        <v>0</v>
      </c>
      <c r="Y37" s="49" t="n">
        <v>0</v>
      </c>
      <c r="Z37" s="49" t="n">
        <v>0</v>
      </c>
      <c r="AA37" s="49" t="n">
        <v>0</v>
      </c>
      <c r="AB37" s="49" t="n">
        <v>0</v>
      </c>
      <c r="AC37" s="49" t="n">
        <v>0</v>
      </c>
      <c r="AD37" s="49" t="n">
        <v>0</v>
      </c>
      <c r="AE37" s="49" t="n">
        <v>0</v>
      </c>
      <c r="AF37" s="49" t="n">
        <v>0</v>
      </c>
      <c r="AG37" s="49" t="n">
        <v>0</v>
      </c>
      <c r="AH37" s="167" t="inlineStr">
        <is>
          <t>- -</t>
        </is>
      </c>
    </row>
    <row r="38" ht="16" customHeight="1" s="163">
      <c r="A38" s="21" t="inlineStr">
        <is>
          <t>PSD000:cb_TotalBiodiesl</t>
        </is>
      </c>
      <c r="B38" s="48" t="inlineStr">
        <is>
          <t xml:space="preserve">   Biodiesel</t>
        </is>
      </c>
      <c r="C38" s="49" t="n">
        <v>0.116096</v>
      </c>
      <c r="D38" s="49" t="n">
        <v>0.137044</v>
      </c>
      <c r="E38" s="49" t="n">
        <v>0.129119</v>
      </c>
      <c r="F38" s="49" t="n">
        <v>0.130764</v>
      </c>
      <c r="G38" s="49" t="n">
        <v>0.131831</v>
      </c>
      <c r="H38" s="49" t="n">
        <v>0.130462</v>
      </c>
      <c r="I38" s="49" t="n">
        <v>0.131206</v>
      </c>
      <c r="J38" s="49" t="n">
        <v>0.133105</v>
      </c>
      <c r="K38" s="49" t="n">
        <v>0.133297</v>
      </c>
      <c r="L38" s="49" t="n">
        <v>0.13351</v>
      </c>
      <c r="M38" s="49" t="n">
        <v>0.133897</v>
      </c>
      <c r="N38" s="49" t="n">
        <v>0.134112</v>
      </c>
      <c r="O38" s="49" t="n">
        <v>0.134149</v>
      </c>
      <c r="P38" s="49" t="n">
        <v>0.134362</v>
      </c>
      <c r="Q38" s="49" t="n">
        <v>0.134575</v>
      </c>
      <c r="R38" s="49" t="n">
        <v>0.132059</v>
      </c>
      <c r="S38" s="49" t="n">
        <v>0.130764</v>
      </c>
      <c r="T38" s="49" t="n">
        <v>0.130938</v>
      </c>
      <c r="U38" s="49" t="n">
        <v>0.130918</v>
      </c>
      <c r="V38" s="49" t="n">
        <v>0.130894</v>
      </c>
      <c r="W38" s="49" t="n">
        <v>0.12767</v>
      </c>
      <c r="X38" s="49" t="n">
        <v>0.125501</v>
      </c>
      <c r="Y38" s="49" t="n">
        <v>0.126454</v>
      </c>
      <c r="Z38" s="49" t="n">
        <v>0.125863</v>
      </c>
      <c r="AA38" s="49" t="n">
        <v>0.123127</v>
      </c>
      <c r="AB38" s="49" t="n">
        <v>0.118713</v>
      </c>
      <c r="AC38" s="49" t="n">
        <v>0.116801</v>
      </c>
      <c r="AD38" s="49" t="n">
        <v>0.125897</v>
      </c>
      <c r="AE38" s="49" t="n">
        <v>0.127572</v>
      </c>
      <c r="AF38" s="49" t="n">
        <v>0.129693</v>
      </c>
      <c r="AG38" s="49" t="n">
        <v>0.131716</v>
      </c>
      <c r="AH38" s="167" t="inlineStr">
        <is>
          <t>- -</t>
        </is>
      </c>
    </row>
    <row r="39" ht="16" customHeight="1" s="163">
      <c r="A39" s="21" t="inlineStr">
        <is>
          <t>PSD000:cb_DomesticBiodi</t>
        </is>
      </c>
      <c r="B39" s="48" t="inlineStr">
        <is>
          <t xml:space="preserve">     Domestic Production</t>
        </is>
      </c>
      <c r="C39" s="49" t="n">
        <v>0.113001</v>
      </c>
      <c r="D39" s="49" t="n">
        <v>0.133948</v>
      </c>
      <c r="E39" s="49" t="n">
        <v>0.119328</v>
      </c>
      <c r="F39" s="49" t="n">
        <v>0.120925</v>
      </c>
      <c r="G39" s="49" t="n">
        <v>0.123813</v>
      </c>
      <c r="H39" s="49" t="n">
        <v>0.122403</v>
      </c>
      <c r="I39" s="49" t="n">
        <v>0.123108</v>
      </c>
      <c r="J39" s="49" t="n">
        <v>0.124966</v>
      </c>
      <c r="K39" s="49" t="n">
        <v>0.125117</v>
      </c>
      <c r="L39" s="49" t="n">
        <v>0.125289</v>
      </c>
      <c r="M39" s="49" t="n">
        <v>0.125635</v>
      </c>
      <c r="N39" s="49" t="n">
        <v>0.125809</v>
      </c>
      <c r="O39" s="49" t="n">
        <v>0.125805</v>
      </c>
      <c r="P39" s="49" t="n">
        <v>0.125976</v>
      </c>
      <c r="Q39" s="49" t="n">
        <v>0.126147</v>
      </c>
      <c r="R39" s="49" t="n">
        <v>0.123589</v>
      </c>
      <c r="S39" s="49" t="n">
        <v>0.122251</v>
      </c>
      <c r="T39" s="49" t="n">
        <v>0.122383</v>
      </c>
      <c r="U39" s="49" t="n">
        <v>0.12232</v>
      </c>
      <c r="V39" s="49" t="n">
        <v>0.122253</v>
      </c>
      <c r="W39" s="49" t="n">
        <v>0.118986</v>
      </c>
      <c r="X39" s="49" t="n">
        <v>0.116773</v>
      </c>
      <c r="Y39" s="49" t="n">
        <v>0.117683</v>
      </c>
      <c r="Z39" s="49" t="n">
        <v>0.117048</v>
      </c>
      <c r="AA39" s="49" t="n">
        <v>0.114268</v>
      </c>
      <c r="AB39" s="49" t="n">
        <v>0.10981</v>
      </c>
      <c r="AC39" s="49" t="n">
        <v>0.107853</v>
      </c>
      <c r="AD39" s="49" t="n">
        <v>0.116904</v>
      </c>
      <c r="AE39" s="49" t="n">
        <v>0.118535</v>
      </c>
      <c r="AF39" s="49" t="n">
        <v>0.12061</v>
      </c>
      <c r="AG39" s="49" t="n">
        <v>0.122588</v>
      </c>
      <c r="AH39" s="167" t="n">
        <v>0.002718</v>
      </c>
    </row>
    <row r="40" ht="16" customHeight="1" s="163">
      <c r="A40" s="21" t="inlineStr">
        <is>
          <t>PSD000:cb_BiodieselImpo</t>
        </is>
      </c>
      <c r="B40" s="48" t="inlineStr">
        <is>
          <t xml:space="preserve">     Net Imports</t>
        </is>
      </c>
      <c r="C40" s="49" t="n">
        <v>0.003095</v>
      </c>
      <c r="D40" s="49" t="n">
        <v>0.003095</v>
      </c>
      <c r="E40" s="49" t="n">
        <v>0.009790999999999999</v>
      </c>
      <c r="F40" s="49" t="n">
        <v>0.00984</v>
      </c>
      <c r="G40" s="49" t="n">
        <v>0.008018000000000001</v>
      </c>
      <c r="H40" s="49" t="n">
        <v>0.008057999999999999</v>
      </c>
      <c r="I40" s="49" t="n">
        <v>0.008097999999999999</v>
      </c>
      <c r="J40" s="49" t="n">
        <v>0.008139</v>
      </c>
      <c r="K40" s="49" t="n">
        <v>0.00818</v>
      </c>
      <c r="L40" s="49" t="n">
        <v>0.00822</v>
      </c>
      <c r="M40" s="49" t="n">
        <v>0.008262</v>
      </c>
      <c r="N40" s="49" t="n">
        <v>0.008303</v>
      </c>
      <c r="O40" s="49" t="n">
        <v>0.008344000000000001</v>
      </c>
      <c r="P40" s="49" t="n">
        <v>0.008385999999999999</v>
      </c>
      <c r="Q40" s="49" t="n">
        <v>0.008428</v>
      </c>
      <c r="R40" s="49" t="n">
        <v>0.00847</v>
      </c>
      <c r="S40" s="49" t="n">
        <v>0.008512</v>
      </c>
      <c r="T40" s="49" t="n">
        <v>0.008555</v>
      </c>
      <c r="U40" s="49" t="n">
        <v>0.008598</v>
      </c>
      <c r="V40" s="49" t="n">
        <v>0.008640999999999999</v>
      </c>
      <c r="W40" s="49" t="n">
        <v>0.008684000000000001</v>
      </c>
      <c r="X40" s="49" t="n">
        <v>0.008727</v>
      </c>
      <c r="Y40" s="49" t="n">
        <v>0.008770999999999999</v>
      </c>
      <c r="Z40" s="49" t="n">
        <v>0.008815</v>
      </c>
      <c r="AA40" s="49" t="n">
        <v>0.008859000000000001</v>
      </c>
      <c r="AB40" s="49" t="n">
        <v>0.008902999999999999</v>
      </c>
      <c r="AC40" s="49" t="n">
        <v>0.008947999999999999</v>
      </c>
      <c r="AD40" s="49" t="n">
        <v>0.008992999999999999</v>
      </c>
      <c r="AE40" s="49" t="n">
        <v>0.009037999999999999</v>
      </c>
      <c r="AF40" s="49" t="n">
        <v>0.009083000000000001</v>
      </c>
      <c r="AG40" s="49" t="n">
        <v>0.009128000000000001</v>
      </c>
      <c r="AH40" s="167" t="n">
        <v>0.036709</v>
      </c>
    </row>
    <row r="41" ht="16" customHeight="1" s="163">
      <c r="A41" s="21" t="inlineStr">
        <is>
          <t>PSD000:cb_BiodieselWith</t>
        </is>
      </c>
      <c r="B41" s="48" t="inlineStr">
        <is>
          <t xml:space="preserve">     Stock Withdrawal</t>
        </is>
      </c>
      <c r="C41" s="49" t="n">
        <v>0</v>
      </c>
      <c r="D41" s="49" t="n">
        <v>0</v>
      </c>
      <c r="E41" s="49" t="n">
        <v>0</v>
      </c>
      <c r="F41" s="49" t="n">
        <v>0</v>
      </c>
      <c r="G41" s="49" t="n">
        <v>0</v>
      </c>
      <c r="H41" s="49" t="n">
        <v>0</v>
      </c>
      <c r="I41" s="49" t="n">
        <v>0</v>
      </c>
      <c r="J41" s="49" t="n">
        <v>0</v>
      </c>
      <c r="K41" s="49" t="n">
        <v>0</v>
      </c>
      <c r="L41" s="49" t="n">
        <v>0</v>
      </c>
      <c r="M41" s="49" t="n">
        <v>0</v>
      </c>
      <c r="N41" s="49" t="n">
        <v>0</v>
      </c>
      <c r="O41" s="49" t="n">
        <v>0</v>
      </c>
      <c r="P41" s="49" t="n">
        <v>0</v>
      </c>
      <c r="Q41" s="49" t="n">
        <v>0</v>
      </c>
      <c r="R41" s="49" t="n">
        <v>0</v>
      </c>
      <c r="S41" s="49" t="n">
        <v>0</v>
      </c>
      <c r="T41" s="49" t="n">
        <v>0</v>
      </c>
      <c r="U41" s="49" t="n">
        <v>0</v>
      </c>
      <c r="V41" s="49" t="n">
        <v>0</v>
      </c>
      <c r="W41" s="49" t="n">
        <v>0</v>
      </c>
      <c r="X41" s="49" t="n">
        <v>0</v>
      </c>
      <c r="Y41" s="49" t="n">
        <v>0</v>
      </c>
      <c r="Z41" s="49" t="n">
        <v>0</v>
      </c>
      <c r="AA41" s="49" t="n">
        <v>0</v>
      </c>
      <c r="AB41" s="49" t="n">
        <v>0</v>
      </c>
      <c r="AC41" s="49" t="n">
        <v>0</v>
      </c>
      <c r="AD41" s="49" t="n">
        <v>0</v>
      </c>
      <c r="AE41" s="49" t="n">
        <v>0</v>
      </c>
      <c r="AF41" s="49" t="n">
        <v>0</v>
      </c>
      <c r="AG41" s="49" t="n">
        <v>0</v>
      </c>
      <c r="AH41" s="167" t="inlineStr">
        <is>
          <t>- -</t>
        </is>
      </c>
    </row>
    <row r="42" ht="16" customHeight="1" s="163">
      <c r="A42" s="21" t="inlineStr">
        <is>
          <t>PSD000:Other_BM-derived</t>
        </is>
      </c>
      <c r="B42" s="48" t="inlineStr">
        <is>
          <t xml:space="preserve">   Other Biomass-derived Liquids 5/</t>
        </is>
      </c>
      <c r="C42" s="49" t="n">
        <v>0.050332</v>
      </c>
      <c r="D42" s="49" t="n">
        <v>0.077123</v>
      </c>
      <c r="E42" s="49" t="n">
        <v>0.100255</v>
      </c>
      <c r="F42" s="49" t="n">
        <v>0.111404</v>
      </c>
      <c r="G42" s="49" t="n">
        <v>0.112953</v>
      </c>
      <c r="H42" s="49" t="n">
        <v>0.114611</v>
      </c>
      <c r="I42" s="49" t="n">
        <v>0.115846</v>
      </c>
      <c r="J42" s="49" t="n">
        <v>0.117155</v>
      </c>
      <c r="K42" s="49" t="n">
        <v>0.119981</v>
      </c>
      <c r="L42" s="49" t="n">
        <v>0.123258</v>
      </c>
      <c r="M42" s="49" t="n">
        <v>0.126447</v>
      </c>
      <c r="N42" s="49" t="n">
        <v>0.12622</v>
      </c>
      <c r="O42" s="49" t="n">
        <v>0.125796</v>
      </c>
      <c r="P42" s="49" t="n">
        <v>0.124485</v>
      </c>
      <c r="Q42" s="49" t="n">
        <v>0.122737</v>
      </c>
      <c r="R42" s="49" t="n">
        <v>0.122361</v>
      </c>
      <c r="S42" s="49" t="n">
        <v>0.121396</v>
      </c>
      <c r="T42" s="49" t="n">
        <v>0.119028</v>
      </c>
      <c r="U42" s="49" t="n">
        <v>0.1167</v>
      </c>
      <c r="V42" s="49" t="n">
        <v>0.113799</v>
      </c>
      <c r="W42" s="49" t="n">
        <v>0.113132</v>
      </c>
      <c r="X42" s="49" t="n">
        <v>0.111752</v>
      </c>
      <c r="Y42" s="49" t="n">
        <v>0.107281</v>
      </c>
      <c r="Z42" s="49" t="n">
        <v>0.103993</v>
      </c>
      <c r="AA42" s="49" t="n">
        <v>0.102811</v>
      </c>
      <c r="AB42" s="49" t="n">
        <v>0.103077</v>
      </c>
      <c r="AC42" s="49" t="n">
        <v>0.10279</v>
      </c>
      <c r="AD42" s="49" t="n">
        <v>0.104064</v>
      </c>
      <c r="AE42" s="49" t="n">
        <v>0.105535</v>
      </c>
      <c r="AF42" s="49" t="n">
        <v>0.111006</v>
      </c>
      <c r="AG42" s="49" t="n">
        <v>0.112503</v>
      </c>
      <c r="AH42" s="167" t="n">
        <v>0.027174</v>
      </c>
    </row>
    <row r="43" ht="16" customHeight="1" s="163">
      <c r="A43" s="21" t="inlineStr">
        <is>
          <t>PSD000:Other_BM_Dome</t>
        </is>
      </c>
      <c r="B43" s="48" t="inlineStr">
        <is>
          <t xml:space="preserve">     Domestic Production</t>
        </is>
      </c>
      <c r="C43" s="49" t="n">
        <v>0.032683</v>
      </c>
      <c r="D43" s="49" t="n">
        <v>0.051092</v>
      </c>
      <c r="E43" s="49" t="n">
        <v>0.075904</v>
      </c>
      <c r="F43" s="49" t="n">
        <v>0.08674900000000001</v>
      </c>
      <c r="G43" s="49" t="n">
        <v>0.08799</v>
      </c>
      <c r="H43" s="49" t="n">
        <v>0.089336</v>
      </c>
      <c r="I43" s="49" t="n">
        <v>0.090255</v>
      </c>
      <c r="J43" s="49" t="n">
        <v>0.09124400000000001</v>
      </c>
      <c r="K43" s="49" t="n">
        <v>0.093746</v>
      </c>
      <c r="L43" s="49" t="n">
        <v>0.096695</v>
      </c>
      <c r="M43" s="49" t="n">
        <v>0.099553</v>
      </c>
      <c r="N43" s="49" t="n">
        <v>0.09898899999999999</v>
      </c>
      <c r="O43" s="49" t="n">
        <v>0.09822500000000001</v>
      </c>
      <c r="P43" s="49" t="n">
        <v>0.096569</v>
      </c>
      <c r="Q43" s="49" t="n">
        <v>0.094472</v>
      </c>
      <c r="R43" s="49" t="n">
        <v>0.09374300000000001</v>
      </c>
      <c r="S43" s="49" t="n">
        <v>0.09242</v>
      </c>
      <c r="T43" s="49" t="n">
        <v>0.08969000000000001</v>
      </c>
      <c r="U43" s="49" t="n">
        <v>0.086995</v>
      </c>
      <c r="V43" s="49" t="n">
        <v>0.083722</v>
      </c>
      <c r="W43" s="49" t="n">
        <v>0.082679</v>
      </c>
      <c r="X43" s="49" t="n">
        <v>0.080919</v>
      </c>
      <c r="Y43" s="49" t="n">
        <v>0.081969</v>
      </c>
      <c r="Z43" s="49" t="n">
        <v>0.078364</v>
      </c>
      <c r="AA43" s="49" t="n">
        <v>0.076862</v>
      </c>
      <c r="AB43" s="49" t="n">
        <v>0.076803</v>
      </c>
      <c r="AC43" s="49" t="n">
        <v>0.07618800000000001</v>
      </c>
      <c r="AD43" s="49" t="n">
        <v>0.07713</v>
      </c>
      <c r="AE43" s="49" t="n">
        <v>0.078264</v>
      </c>
      <c r="AF43" s="49" t="n">
        <v>0.083394</v>
      </c>
      <c r="AG43" s="49" t="n">
        <v>0.084546</v>
      </c>
      <c r="AH43" s="167" t="n">
        <v>0.032188</v>
      </c>
    </row>
    <row r="44" ht="16" customHeight="1" s="163">
      <c r="A44" s="21" t="inlineStr">
        <is>
          <t>PSD000:Other_BM_NetImp</t>
        </is>
      </c>
      <c r="B44" s="48" t="inlineStr">
        <is>
          <t xml:space="preserve">     Net Imports</t>
        </is>
      </c>
      <c r="C44" s="49" t="n">
        <v>0.017648</v>
      </c>
      <c r="D44" s="49" t="n">
        <v>0.026031</v>
      </c>
      <c r="E44" s="49" t="n">
        <v>0.024351</v>
      </c>
      <c r="F44" s="49" t="n">
        <v>0.024655</v>
      </c>
      <c r="G44" s="49" t="n">
        <v>0.024963</v>
      </c>
      <c r="H44" s="49" t="n">
        <v>0.025275</v>
      </c>
      <c r="I44" s="49" t="n">
        <v>0.025591</v>
      </c>
      <c r="J44" s="49" t="n">
        <v>0.025911</v>
      </c>
      <c r="K44" s="49" t="n">
        <v>0.026235</v>
      </c>
      <c r="L44" s="49" t="n">
        <v>0.026563</v>
      </c>
      <c r="M44" s="49" t="n">
        <v>0.026895</v>
      </c>
      <c r="N44" s="49" t="n">
        <v>0.027231</v>
      </c>
      <c r="O44" s="49" t="n">
        <v>0.027572</v>
      </c>
      <c r="P44" s="49" t="n">
        <v>0.027916</v>
      </c>
      <c r="Q44" s="49" t="n">
        <v>0.028265</v>
      </c>
      <c r="R44" s="49" t="n">
        <v>0.028618</v>
      </c>
      <c r="S44" s="49" t="n">
        <v>0.028976</v>
      </c>
      <c r="T44" s="49" t="n">
        <v>0.029338</v>
      </c>
      <c r="U44" s="49" t="n">
        <v>0.029705</v>
      </c>
      <c r="V44" s="49" t="n">
        <v>0.030076</v>
      </c>
      <c r="W44" s="49" t="n">
        <v>0.030452</v>
      </c>
      <c r="X44" s="49" t="n">
        <v>0.030833</v>
      </c>
      <c r="Y44" s="49" t="n">
        <v>0.025312</v>
      </c>
      <c r="Z44" s="49" t="n">
        <v>0.025629</v>
      </c>
      <c r="AA44" s="49" t="n">
        <v>0.025949</v>
      </c>
      <c r="AB44" s="49" t="n">
        <v>0.026273</v>
      </c>
      <c r="AC44" s="49" t="n">
        <v>0.026602</v>
      </c>
      <c r="AD44" s="49" t="n">
        <v>0.026934</v>
      </c>
      <c r="AE44" s="49" t="n">
        <v>0.027271</v>
      </c>
      <c r="AF44" s="49" t="n">
        <v>0.027612</v>
      </c>
      <c r="AG44" s="49" t="n">
        <v>0.027957</v>
      </c>
      <c r="AH44" s="167" t="n">
        <v>0.015452</v>
      </c>
    </row>
    <row r="45" ht="16" customHeight="1" s="163">
      <c r="A45" s="21" t="inlineStr">
        <is>
          <t>PSD000:Other_BM_Stock</t>
        </is>
      </c>
      <c r="B45" s="48" t="inlineStr">
        <is>
          <t xml:space="preserve">     Stock Withdrawal</t>
        </is>
      </c>
      <c r="C45" s="49" t="n">
        <v>0</v>
      </c>
      <c r="D45" s="49" t="n">
        <v>0</v>
      </c>
      <c r="E45" s="49" t="n">
        <v>0</v>
      </c>
      <c r="F45" s="49" t="n">
        <v>0</v>
      </c>
      <c r="G45" s="49" t="n">
        <v>0</v>
      </c>
      <c r="H45" s="49" t="n">
        <v>0</v>
      </c>
      <c r="I45" s="49" t="n">
        <v>0</v>
      </c>
      <c r="J45" s="49" t="n">
        <v>0</v>
      </c>
      <c r="K45" s="49" t="n">
        <v>0</v>
      </c>
      <c r="L45" s="49" t="n">
        <v>0</v>
      </c>
      <c r="M45" s="49" t="n">
        <v>0</v>
      </c>
      <c r="N45" s="49" t="n">
        <v>0</v>
      </c>
      <c r="O45" s="49" t="n">
        <v>0</v>
      </c>
      <c r="P45" s="49" t="n">
        <v>0</v>
      </c>
      <c r="Q45" s="49" t="n">
        <v>0</v>
      </c>
      <c r="R45" s="49" t="n">
        <v>0</v>
      </c>
      <c r="S45" s="49" t="n">
        <v>0</v>
      </c>
      <c r="T45" s="49" t="n">
        <v>0</v>
      </c>
      <c r="U45" s="49" t="n">
        <v>0</v>
      </c>
      <c r="V45" s="49" t="n">
        <v>0</v>
      </c>
      <c r="W45" s="49" t="n">
        <v>0</v>
      </c>
      <c r="X45" s="49" t="n">
        <v>0</v>
      </c>
      <c r="Y45" s="49" t="n">
        <v>0</v>
      </c>
      <c r="Z45" s="49" t="n">
        <v>0</v>
      </c>
      <c r="AA45" s="49" t="n">
        <v>0</v>
      </c>
      <c r="AB45" s="49" t="n">
        <v>0</v>
      </c>
      <c r="AC45" s="49" t="n">
        <v>0</v>
      </c>
      <c r="AD45" s="49" t="n">
        <v>0</v>
      </c>
      <c r="AE45" s="49" t="n">
        <v>0</v>
      </c>
      <c r="AF45" s="49" t="n">
        <v>0</v>
      </c>
      <c r="AG45" s="49" t="n">
        <v>0</v>
      </c>
      <c r="AH45" s="167" t="inlineStr">
        <is>
          <t>- -</t>
        </is>
      </c>
    </row>
    <row r="46" ht="16" customHeight="1" s="163">
      <c r="A46" s="21" t="inlineStr">
        <is>
          <t>PSD000:AllLiquidsfromGa</t>
        </is>
      </c>
      <c r="B46" s="48" t="inlineStr">
        <is>
          <t xml:space="preserve"> Liquids from Gas</t>
        </is>
      </c>
      <c r="C46" s="49" t="n">
        <v>0</v>
      </c>
      <c r="D46" s="49" t="n">
        <v>0</v>
      </c>
      <c r="E46" s="49" t="n">
        <v>0</v>
      </c>
      <c r="F46" s="49" t="n">
        <v>0</v>
      </c>
      <c r="G46" s="49" t="n">
        <v>0</v>
      </c>
      <c r="H46" s="49" t="n">
        <v>0</v>
      </c>
      <c r="I46" s="49" t="n">
        <v>0</v>
      </c>
      <c r="J46" s="49" t="n">
        <v>0</v>
      </c>
      <c r="K46" s="49" t="n">
        <v>0</v>
      </c>
      <c r="L46" s="49" t="n">
        <v>0</v>
      </c>
      <c r="M46" s="49" t="n">
        <v>0</v>
      </c>
      <c r="N46" s="49" t="n">
        <v>0</v>
      </c>
      <c r="O46" s="49" t="n">
        <v>0</v>
      </c>
      <c r="P46" s="49" t="n">
        <v>0</v>
      </c>
      <c r="Q46" s="49" t="n">
        <v>0</v>
      </c>
      <c r="R46" s="49" t="n">
        <v>0</v>
      </c>
      <c r="S46" s="49" t="n">
        <v>0</v>
      </c>
      <c r="T46" s="49" t="n">
        <v>0</v>
      </c>
      <c r="U46" s="49" t="n">
        <v>0</v>
      </c>
      <c r="V46" s="49" t="n">
        <v>0</v>
      </c>
      <c r="W46" s="49" t="n">
        <v>0</v>
      </c>
      <c r="X46" s="49" t="n">
        <v>0</v>
      </c>
      <c r="Y46" s="49" t="n">
        <v>0</v>
      </c>
      <c r="Z46" s="49" t="n">
        <v>0</v>
      </c>
      <c r="AA46" s="49" t="n">
        <v>0</v>
      </c>
      <c r="AB46" s="49" t="n">
        <v>0</v>
      </c>
      <c r="AC46" s="49" t="n">
        <v>0</v>
      </c>
      <c r="AD46" s="49" t="n">
        <v>0</v>
      </c>
      <c r="AE46" s="49" t="n">
        <v>0</v>
      </c>
      <c r="AF46" s="49" t="n">
        <v>0</v>
      </c>
      <c r="AG46" s="49" t="n">
        <v>0</v>
      </c>
      <c r="AH46" s="167" t="inlineStr">
        <is>
          <t>- -</t>
        </is>
      </c>
    </row>
    <row r="47" ht="16" customHeight="1" s="163">
      <c r="A47" s="21" t="inlineStr">
        <is>
          <t>PSD000:ca_LiquidsfromCo</t>
        </is>
      </c>
      <c r="B47" s="48" t="inlineStr">
        <is>
          <t xml:space="preserve"> Liquids from Coal</t>
        </is>
      </c>
      <c r="C47" s="49" t="n">
        <v>0</v>
      </c>
      <c r="D47" s="49" t="n">
        <v>0</v>
      </c>
      <c r="E47" s="49" t="n">
        <v>0</v>
      </c>
      <c r="F47" s="49" t="n">
        <v>0</v>
      </c>
      <c r="G47" s="49" t="n">
        <v>0</v>
      </c>
      <c r="H47" s="49" t="n">
        <v>0</v>
      </c>
      <c r="I47" s="49" t="n">
        <v>0</v>
      </c>
      <c r="J47" s="49" t="n">
        <v>0</v>
      </c>
      <c r="K47" s="49" t="n">
        <v>0</v>
      </c>
      <c r="L47" s="49" t="n">
        <v>0</v>
      </c>
      <c r="M47" s="49" t="n">
        <v>0</v>
      </c>
      <c r="N47" s="49" t="n">
        <v>0</v>
      </c>
      <c r="O47" s="49" t="n">
        <v>0</v>
      </c>
      <c r="P47" s="49" t="n">
        <v>0</v>
      </c>
      <c r="Q47" s="49" t="n">
        <v>0</v>
      </c>
      <c r="R47" s="49" t="n">
        <v>0</v>
      </c>
      <c r="S47" s="49" t="n">
        <v>0</v>
      </c>
      <c r="T47" s="49" t="n">
        <v>0</v>
      </c>
      <c r="U47" s="49" t="n">
        <v>0</v>
      </c>
      <c r="V47" s="49" t="n">
        <v>0</v>
      </c>
      <c r="W47" s="49" t="n">
        <v>0</v>
      </c>
      <c r="X47" s="49" t="n">
        <v>0</v>
      </c>
      <c r="Y47" s="49" t="n">
        <v>0</v>
      </c>
      <c r="Z47" s="49" t="n">
        <v>0</v>
      </c>
      <c r="AA47" s="49" t="n">
        <v>0</v>
      </c>
      <c r="AB47" s="49" t="n">
        <v>0</v>
      </c>
      <c r="AC47" s="49" t="n">
        <v>0</v>
      </c>
      <c r="AD47" s="49" t="n">
        <v>0</v>
      </c>
      <c r="AE47" s="49" t="n">
        <v>0</v>
      </c>
      <c r="AF47" s="49" t="n">
        <v>0</v>
      </c>
      <c r="AG47" s="49" t="n">
        <v>0</v>
      </c>
      <c r="AH47" s="167" t="inlineStr">
        <is>
          <t>- -</t>
        </is>
      </c>
    </row>
    <row r="48" ht="16" customHeight="1" s="163">
      <c r="A48" s="21" t="inlineStr">
        <is>
          <t>PSD000:ca_OtherOther</t>
        </is>
      </c>
      <c r="B48" s="48" t="inlineStr">
        <is>
          <t xml:space="preserve"> Other 6/</t>
        </is>
      </c>
      <c r="C48" s="49" t="n">
        <v>0.209</v>
      </c>
      <c r="D48" s="49" t="n">
        <v>0.209</v>
      </c>
      <c r="E48" s="49" t="n">
        <v>0.241013</v>
      </c>
      <c r="F48" s="49" t="n">
        <v>0.237738</v>
      </c>
      <c r="G48" s="49" t="n">
        <v>0.237247</v>
      </c>
      <c r="H48" s="49" t="n">
        <v>0.23082</v>
      </c>
      <c r="I48" s="49" t="n">
        <v>0.23361</v>
      </c>
      <c r="J48" s="49" t="n">
        <v>0.228032</v>
      </c>
      <c r="K48" s="49" t="n">
        <v>0.229734</v>
      </c>
      <c r="L48" s="49" t="n">
        <v>0.22795</v>
      </c>
      <c r="M48" s="49" t="n">
        <v>0.21169</v>
      </c>
      <c r="N48" s="49" t="n">
        <v>0.208019</v>
      </c>
      <c r="O48" s="49" t="n">
        <v>0.205903</v>
      </c>
      <c r="P48" s="49" t="n">
        <v>0.204848</v>
      </c>
      <c r="Q48" s="49" t="n">
        <v>0.204765</v>
      </c>
      <c r="R48" s="49" t="n">
        <v>0.203793</v>
      </c>
      <c r="S48" s="49" t="n">
        <v>0.20511</v>
      </c>
      <c r="T48" s="49" t="n">
        <v>0.206495</v>
      </c>
      <c r="U48" s="49" t="n">
        <v>0.207527</v>
      </c>
      <c r="V48" s="49" t="n">
        <v>0.210066</v>
      </c>
      <c r="W48" s="49" t="n">
        <v>0.207169</v>
      </c>
      <c r="X48" s="49" t="n">
        <v>0.208026</v>
      </c>
      <c r="Y48" s="49" t="n">
        <v>0.20891</v>
      </c>
      <c r="Z48" s="49" t="n">
        <v>0.209019</v>
      </c>
      <c r="AA48" s="49" t="n">
        <v>0.209721</v>
      </c>
      <c r="AB48" s="49" t="n">
        <v>0.210405</v>
      </c>
      <c r="AC48" s="49" t="n">
        <v>0.209831</v>
      </c>
      <c r="AD48" s="49" t="n">
        <v>0.210234</v>
      </c>
      <c r="AE48" s="49" t="n">
        <v>0.210247</v>
      </c>
      <c r="AF48" s="49" t="n">
        <v>0.211588</v>
      </c>
      <c r="AG48" s="49" t="n">
        <v>0.214493</v>
      </c>
      <c r="AH48" s="167" t="n">
        <v>0.000865</v>
      </c>
    </row>
    <row r="50" ht="15" customHeight="1" s="163">
      <c r="A50" s="21" t="inlineStr">
        <is>
          <t>PSD000:da_TotalPrimaryS</t>
        </is>
      </c>
      <c r="B50" s="47" t="inlineStr">
        <is>
          <t xml:space="preserve"> Total Primary Supply 7/</t>
        </is>
      </c>
      <c r="C50" s="50" t="n">
        <v>18.207922</v>
      </c>
      <c r="D50" s="50" t="n">
        <v>20.292234</v>
      </c>
      <c r="E50" s="50" t="n">
        <v>19.802418</v>
      </c>
      <c r="F50" s="50" t="n">
        <v>20.071768</v>
      </c>
      <c r="G50" s="50" t="n">
        <v>20.268093</v>
      </c>
      <c r="H50" s="50" t="n">
        <v>20.451702</v>
      </c>
      <c r="I50" s="50" t="n">
        <v>20.515797</v>
      </c>
      <c r="J50" s="50" t="n">
        <v>20.516388</v>
      </c>
      <c r="K50" s="50" t="n">
        <v>20.544249</v>
      </c>
      <c r="L50" s="50" t="n">
        <v>20.542269</v>
      </c>
      <c r="M50" s="50" t="n">
        <v>20.569773</v>
      </c>
      <c r="N50" s="50" t="n">
        <v>20.596153</v>
      </c>
      <c r="O50" s="50" t="n">
        <v>20.619953</v>
      </c>
      <c r="P50" s="50" t="n">
        <v>20.649628</v>
      </c>
      <c r="Q50" s="50" t="n">
        <v>20.733683</v>
      </c>
      <c r="R50" s="50" t="n">
        <v>20.852272</v>
      </c>
      <c r="S50" s="50" t="n">
        <v>20.94684</v>
      </c>
      <c r="T50" s="50" t="n">
        <v>21.042065</v>
      </c>
      <c r="U50" s="50" t="n">
        <v>21.135717</v>
      </c>
      <c r="V50" s="50" t="n">
        <v>21.237436</v>
      </c>
      <c r="W50" s="50" t="n">
        <v>21.31332</v>
      </c>
      <c r="X50" s="50" t="n">
        <v>21.420948</v>
      </c>
      <c r="Y50" s="50" t="n">
        <v>21.528152</v>
      </c>
      <c r="Z50" s="50" t="n">
        <v>21.684492</v>
      </c>
      <c r="AA50" s="50" t="n">
        <v>21.814495</v>
      </c>
      <c r="AB50" s="50" t="n">
        <v>21.976885</v>
      </c>
      <c r="AC50" s="50" t="n">
        <v>22.089111</v>
      </c>
      <c r="AD50" s="50" t="n">
        <v>22.191629</v>
      </c>
      <c r="AE50" s="50" t="n">
        <v>22.300106</v>
      </c>
      <c r="AF50" s="50" t="n">
        <v>22.446384</v>
      </c>
      <c r="AG50" s="50" t="n">
        <v>22.60376</v>
      </c>
      <c r="AH50" s="168" t="n">
        <v>0.007235</v>
      </c>
    </row>
    <row r="53" ht="15" customHeight="1" s="163">
      <c r="B53" s="47" t="inlineStr">
        <is>
          <t xml:space="preserve"> Product Supplied</t>
        </is>
      </c>
    </row>
    <row r="54" ht="15" customHeight="1" s="163">
      <c r="B54" s="47" t="inlineStr">
        <is>
          <t xml:space="preserve">   by Fuel</t>
        </is>
      </c>
    </row>
    <row r="55" ht="15" customHeight="1" s="163">
      <c r="A55" s="21" t="inlineStr">
        <is>
          <t>PSD000:ea_LiqPetGas</t>
        </is>
      </c>
      <c r="B55" s="48" t="inlineStr">
        <is>
          <t xml:space="preserve">     Liquefied Petroleum Gases and Other 8/</t>
        </is>
      </c>
      <c r="C55" s="49" t="n">
        <v>2.989</v>
      </c>
      <c r="D55" s="49" t="n">
        <v>3.255</v>
      </c>
      <c r="E55" s="49" t="n">
        <v>3.604372</v>
      </c>
      <c r="F55" s="49" t="n">
        <v>3.732103</v>
      </c>
      <c r="G55" s="49" t="n">
        <v>3.860669</v>
      </c>
      <c r="H55" s="49" t="n">
        <v>3.966659</v>
      </c>
      <c r="I55" s="49" t="n">
        <v>4.042544</v>
      </c>
      <c r="J55" s="49" t="n">
        <v>4.095257</v>
      </c>
      <c r="K55" s="49" t="n">
        <v>4.160868</v>
      </c>
      <c r="L55" s="49" t="n">
        <v>4.220334</v>
      </c>
      <c r="M55" s="49" t="n">
        <v>4.291</v>
      </c>
      <c r="N55" s="49" t="n">
        <v>4.362333</v>
      </c>
      <c r="O55" s="49" t="n">
        <v>4.42358</v>
      </c>
      <c r="P55" s="49" t="n">
        <v>4.479095</v>
      </c>
      <c r="Q55" s="49" t="n">
        <v>4.565146</v>
      </c>
      <c r="R55" s="49" t="n">
        <v>4.649643</v>
      </c>
      <c r="S55" s="49" t="n">
        <v>4.718194</v>
      </c>
      <c r="T55" s="49" t="n">
        <v>4.787489</v>
      </c>
      <c r="U55" s="49" t="n">
        <v>4.84917</v>
      </c>
      <c r="V55" s="49" t="n">
        <v>4.909141</v>
      </c>
      <c r="W55" s="49" t="n">
        <v>4.935193</v>
      </c>
      <c r="X55" s="49" t="n">
        <v>4.972879</v>
      </c>
      <c r="Y55" s="49" t="n">
        <v>5.018482</v>
      </c>
      <c r="Z55" s="49" t="n">
        <v>5.099008</v>
      </c>
      <c r="AA55" s="49" t="n">
        <v>5.161953</v>
      </c>
      <c r="AB55" s="49" t="n">
        <v>5.24518</v>
      </c>
      <c r="AC55" s="49" t="n">
        <v>5.290096</v>
      </c>
      <c r="AD55" s="49" t="n">
        <v>5.329566</v>
      </c>
      <c r="AE55" s="49" t="n">
        <v>5.370471</v>
      </c>
      <c r="AF55" s="49" t="n">
        <v>5.440702</v>
      </c>
      <c r="AG55" s="49" t="n">
        <v>5.513741</v>
      </c>
      <c r="AH55" s="167" t="n">
        <v>0.02062</v>
      </c>
    </row>
    <row r="56" ht="15" customHeight="1" s="163">
      <c r="A56" s="21" t="inlineStr">
        <is>
          <t>PSD000:ea_MotorGasoline</t>
        </is>
      </c>
      <c r="B56" s="48" t="inlineStr">
        <is>
          <t xml:space="preserve">     Motor Gasoline 9/</t>
        </is>
      </c>
      <c r="C56" s="49" t="n">
        <v>8.222</v>
      </c>
      <c r="D56" s="49" t="n">
        <v>8.975</v>
      </c>
      <c r="E56" s="49" t="n">
        <v>8.657175000000001</v>
      </c>
      <c r="F56" s="49" t="n">
        <v>8.684562</v>
      </c>
      <c r="G56" s="49" t="n">
        <v>8.693211</v>
      </c>
      <c r="H56" s="49" t="n">
        <v>8.689878999999999</v>
      </c>
      <c r="I56" s="49" t="n">
        <v>8.663252999999999</v>
      </c>
      <c r="J56" s="49" t="n">
        <v>8.620702</v>
      </c>
      <c r="K56" s="49" t="n">
        <v>8.578094999999999</v>
      </c>
      <c r="L56" s="49" t="n">
        <v>8.527926000000001</v>
      </c>
      <c r="M56" s="49" t="n">
        <v>8.47879</v>
      </c>
      <c r="N56" s="49" t="n">
        <v>8.428186999999999</v>
      </c>
      <c r="O56" s="49" t="n">
        <v>8.384891</v>
      </c>
      <c r="P56" s="49" t="n">
        <v>8.352187000000001</v>
      </c>
      <c r="Q56" s="49" t="n">
        <v>8.327450000000001</v>
      </c>
      <c r="R56" s="49" t="n">
        <v>8.316978000000001</v>
      </c>
      <c r="S56" s="49" t="n">
        <v>8.310866000000001</v>
      </c>
      <c r="T56" s="49" t="n">
        <v>8.305866999999999</v>
      </c>
      <c r="U56" s="49" t="n">
        <v>8.302365</v>
      </c>
      <c r="V56" s="49" t="n">
        <v>8.307824999999999</v>
      </c>
      <c r="W56" s="49" t="n">
        <v>8.321878</v>
      </c>
      <c r="X56" s="49" t="n">
        <v>8.337771</v>
      </c>
      <c r="Y56" s="49" t="n">
        <v>8.35798</v>
      </c>
      <c r="Z56" s="49" t="n">
        <v>8.381071</v>
      </c>
      <c r="AA56" s="49" t="n">
        <v>8.401033</v>
      </c>
      <c r="AB56" s="49" t="n">
        <v>8.421334999999999</v>
      </c>
      <c r="AC56" s="49" t="n">
        <v>8.444576</v>
      </c>
      <c r="AD56" s="49" t="n">
        <v>8.464874999999999</v>
      </c>
      <c r="AE56" s="49" t="n">
        <v>8.491099</v>
      </c>
      <c r="AF56" s="49" t="n">
        <v>8.520200000000001</v>
      </c>
      <c r="AG56" s="49" t="n">
        <v>8.55072</v>
      </c>
      <c r="AH56" s="167" t="n">
        <v>0.001308</v>
      </c>
    </row>
    <row r="57" ht="15" customHeight="1" s="163">
      <c r="A57" s="21" t="inlineStr">
        <is>
          <t>PSD000:ea_E85E85E85E85</t>
        </is>
      </c>
      <c r="B57" s="48" t="inlineStr">
        <is>
          <t xml:space="preserve">        of which:  E85 10/</t>
        </is>
      </c>
      <c r="C57" s="49" t="n">
        <v>0.020757</v>
      </c>
      <c r="D57" s="49" t="n">
        <v>0.022324</v>
      </c>
      <c r="E57" s="49" t="n">
        <v>0.021262</v>
      </c>
      <c r="F57" s="49" t="n">
        <v>0.022173</v>
      </c>
      <c r="G57" s="49" t="n">
        <v>0.022164</v>
      </c>
      <c r="H57" s="49" t="n">
        <v>0.022022</v>
      </c>
      <c r="I57" s="49" t="n">
        <v>0.021788</v>
      </c>
      <c r="J57" s="49" t="n">
        <v>0.021374</v>
      </c>
      <c r="K57" s="49" t="n">
        <v>0.020972</v>
      </c>
      <c r="L57" s="49" t="n">
        <v>0.020559</v>
      </c>
      <c r="M57" s="49" t="n">
        <v>0.020169</v>
      </c>
      <c r="N57" s="49" t="n">
        <v>0.019863</v>
      </c>
      <c r="O57" s="49" t="n">
        <v>0.019572</v>
      </c>
      <c r="P57" s="49" t="n">
        <v>0.019354</v>
      </c>
      <c r="Q57" s="49" t="n">
        <v>0.019176</v>
      </c>
      <c r="R57" s="49" t="n">
        <v>0.019171</v>
      </c>
      <c r="S57" s="49" t="n">
        <v>0.019178</v>
      </c>
      <c r="T57" s="49" t="n">
        <v>0.019238</v>
      </c>
      <c r="U57" s="49" t="n">
        <v>0.019313</v>
      </c>
      <c r="V57" s="49" t="n">
        <v>0.019488</v>
      </c>
      <c r="W57" s="49" t="n">
        <v>0.019695</v>
      </c>
      <c r="X57" s="49" t="n">
        <v>0.01991</v>
      </c>
      <c r="Y57" s="49" t="n">
        <v>0.020163</v>
      </c>
      <c r="Z57" s="49" t="n">
        <v>0.020412</v>
      </c>
      <c r="AA57" s="49" t="n">
        <v>0.020678</v>
      </c>
      <c r="AB57" s="49" t="n">
        <v>0.020895</v>
      </c>
      <c r="AC57" s="49" t="n">
        <v>0.021119</v>
      </c>
      <c r="AD57" s="49" t="n">
        <v>0.021434</v>
      </c>
      <c r="AE57" s="49" t="n">
        <v>0.021668</v>
      </c>
      <c r="AF57" s="49" t="n">
        <v>0.022022</v>
      </c>
      <c r="AG57" s="49" t="n">
        <v>0.022347</v>
      </c>
      <c r="AH57" s="167" t="n">
        <v>0.002463</v>
      </c>
    </row>
    <row r="58" ht="15" customHeight="1" s="163">
      <c r="A58" s="21" t="inlineStr">
        <is>
          <t>PSD000:ea_JetFuel</t>
        </is>
      </c>
      <c r="B58" s="48" t="inlineStr">
        <is>
          <t xml:space="preserve">     Jet Fuel 11/</t>
        </is>
      </c>
      <c r="C58" s="49" t="n">
        <v>1.076</v>
      </c>
      <c r="D58" s="49" t="n">
        <v>1.542</v>
      </c>
      <c r="E58" s="49" t="n">
        <v>1.572523</v>
      </c>
      <c r="F58" s="49" t="n">
        <v>1.635418</v>
      </c>
      <c r="G58" s="49" t="n">
        <v>1.675895</v>
      </c>
      <c r="H58" s="49" t="n">
        <v>1.709393</v>
      </c>
      <c r="I58" s="49" t="n">
        <v>1.720585</v>
      </c>
      <c r="J58" s="49" t="n">
        <v>1.728874</v>
      </c>
      <c r="K58" s="49" t="n">
        <v>1.740105</v>
      </c>
      <c r="L58" s="49" t="n">
        <v>1.74889</v>
      </c>
      <c r="M58" s="49" t="n">
        <v>1.758133</v>
      </c>
      <c r="N58" s="49" t="n">
        <v>1.770804</v>
      </c>
      <c r="O58" s="49" t="n">
        <v>1.789863</v>
      </c>
      <c r="P58" s="49" t="n">
        <v>1.808664</v>
      </c>
      <c r="Q58" s="49" t="n">
        <v>1.829695</v>
      </c>
      <c r="R58" s="49" t="n">
        <v>1.853937</v>
      </c>
      <c r="S58" s="49" t="n">
        <v>1.874058</v>
      </c>
      <c r="T58" s="49" t="n">
        <v>1.891263</v>
      </c>
      <c r="U58" s="49" t="n">
        <v>1.909415</v>
      </c>
      <c r="V58" s="49" t="n">
        <v>1.929898</v>
      </c>
      <c r="W58" s="49" t="n">
        <v>1.955443</v>
      </c>
      <c r="X58" s="49" t="n">
        <v>1.979069</v>
      </c>
      <c r="Y58" s="49" t="n">
        <v>2.003375</v>
      </c>
      <c r="Z58" s="49" t="n">
        <v>2.026495</v>
      </c>
      <c r="AA58" s="49" t="n">
        <v>2.050412</v>
      </c>
      <c r="AB58" s="49" t="n">
        <v>2.076371</v>
      </c>
      <c r="AC58" s="49" t="n">
        <v>2.10007</v>
      </c>
      <c r="AD58" s="49" t="n">
        <v>2.118226</v>
      </c>
      <c r="AE58" s="49" t="n">
        <v>2.137698</v>
      </c>
      <c r="AF58" s="49" t="n">
        <v>2.15547</v>
      </c>
      <c r="AG58" s="49" t="n">
        <v>2.17356</v>
      </c>
      <c r="AH58" s="167" t="n">
        <v>0.023714</v>
      </c>
    </row>
    <row r="59" ht="15" customHeight="1" s="163">
      <c r="A59" s="21" t="inlineStr">
        <is>
          <t>PSD000:ea_DistillateFue</t>
        </is>
      </c>
      <c r="B59" s="48" t="inlineStr">
        <is>
          <t xml:space="preserve">     Distillate Fuel Oil 12/</t>
        </is>
      </c>
      <c r="C59" s="49" t="n">
        <v>3.752</v>
      </c>
      <c r="D59" s="49" t="n">
        <v>3.959</v>
      </c>
      <c r="E59" s="49" t="n">
        <v>3.861734</v>
      </c>
      <c r="F59" s="49" t="n">
        <v>3.881676</v>
      </c>
      <c r="G59" s="49" t="n">
        <v>3.955108</v>
      </c>
      <c r="H59" s="49" t="n">
        <v>3.982955</v>
      </c>
      <c r="I59" s="49" t="n">
        <v>3.984574</v>
      </c>
      <c r="J59" s="49" t="n">
        <v>3.986018</v>
      </c>
      <c r="K59" s="49" t="n">
        <v>3.970302</v>
      </c>
      <c r="L59" s="49" t="n">
        <v>3.953537</v>
      </c>
      <c r="M59" s="49" t="n">
        <v>3.934709</v>
      </c>
      <c r="N59" s="49" t="n">
        <v>3.90601</v>
      </c>
      <c r="O59" s="49" t="n">
        <v>3.901268</v>
      </c>
      <c r="P59" s="49" t="n">
        <v>3.885172</v>
      </c>
      <c r="Q59" s="49" t="n">
        <v>3.878841</v>
      </c>
      <c r="R59" s="49" t="n">
        <v>3.875316</v>
      </c>
      <c r="S59" s="49" t="n">
        <v>3.888998</v>
      </c>
      <c r="T59" s="49" t="n">
        <v>3.891939</v>
      </c>
      <c r="U59" s="49" t="n">
        <v>3.890528</v>
      </c>
      <c r="V59" s="49" t="n">
        <v>3.910004</v>
      </c>
      <c r="W59" s="49" t="n">
        <v>3.918881</v>
      </c>
      <c r="X59" s="49" t="n">
        <v>3.926719</v>
      </c>
      <c r="Y59" s="49" t="n">
        <v>3.954267</v>
      </c>
      <c r="Z59" s="49" t="n">
        <v>3.980762</v>
      </c>
      <c r="AA59" s="49" t="n">
        <v>4.003316</v>
      </c>
      <c r="AB59" s="49" t="n">
        <v>4.024115</v>
      </c>
      <c r="AC59" s="49" t="n">
        <v>4.043456</v>
      </c>
      <c r="AD59" s="49" t="n">
        <v>4.059392</v>
      </c>
      <c r="AE59" s="49" t="n">
        <v>4.077638</v>
      </c>
      <c r="AF59" s="49" t="n">
        <v>4.09857</v>
      </c>
      <c r="AG59" s="49" t="n">
        <v>4.124047</v>
      </c>
      <c r="AH59" s="167" t="n">
        <v>0.003157</v>
      </c>
    </row>
    <row r="60" ht="15" customHeight="1" s="163">
      <c r="A60" s="21" t="inlineStr">
        <is>
          <t>PSD000:eb_DieselAllSect</t>
        </is>
      </c>
      <c r="B60" s="48" t="inlineStr">
        <is>
          <t xml:space="preserve">       of which:  Diesel</t>
        </is>
      </c>
      <c r="C60" s="49" t="n">
        <v>3.456</v>
      </c>
      <c r="D60" s="49" t="n">
        <v>3.657</v>
      </c>
      <c r="E60" s="49" t="n">
        <v>3.430426</v>
      </c>
      <c r="F60" s="49" t="n">
        <v>3.457324</v>
      </c>
      <c r="G60" s="49" t="n">
        <v>3.53528</v>
      </c>
      <c r="H60" s="49" t="n">
        <v>3.567334</v>
      </c>
      <c r="I60" s="49" t="n">
        <v>3.572263</v>
      </c>
      <c r="J60" s="49" t="n">
        <v>3.577855</v>
      </c>
      <c r="K60" s="49" t="n">
        <v>3.565653</v>
      </c>
      <c r="L60" s="49" t="n">
        <v>3.551593</v>
      </c>
      <c r="M60" s="49" t="n">
        <v>3.535158</v>
      </c>
      <c r="N60" s="49" t="n">
        <v>3.509258</v>
      </c>
      <c r="O60" s="49" t="n">
        <v>3.506011</v>
      </c>
      <c r="P60" s="49" t="n">
        <v>3.491449</v>
      </c>
      <c r="Q60" s="49" t="n">
        <v>3.486466</v>
      </c>
      <c r="R60" s="49" t="n">
        <v>3.483612</v>
      </c>
      <c r="S60" s="49" t="n">
        <v>3.497813</v>
      </c>
      <c r="T60" s="49" t="n">
        <v>3.501861</v>
      </c>
      <c r="U60" s="49" t="n">
        <v>3.502287</v>
      </c>
      <c r="V60" s="49" t="n">
        <v>3.522241</v>
      </c>
      <c r="W60" s="49" t="n">
        <v>3.531663</v>
      </c>
      <c r="X60" s="49" t="n">
        <v>3.539937</v>
      </c>
      <c r="Y60" s="49" t="n">
        <v>3.568032</v>
      </c>
      <c r="Z60" s="49" t="n">
        <v>3.594852</v>
      </c>
      <c r="AA60" s="49" t="n">
        <v>3.617754</v>
      </c>
      <c r="AB60" s="49" t="n">
        <v>3.63915</v>
      </c>
      <c r="AC60" s="49" t="n">
        <v>3.658426</v>
      </c>
      <c r="AD60" s="49" t="n">
        <v>3.674474</v>
      </c>
      <c r="AE60" s="49" t="n">
        <v>3.692658</v>
      </c>
      <c r="AF60" s="49" t="n">
        <v>3.713261</v>
      </c>
      <c r="AG60" s="49" t="n">
        <v>3.738063</v>
      </c>
      <c r="AH60" s="167" t="n">
        <v>0.002619</v>
      </c>
    </row>
    <row r="61" ht="15" customHeight="1" s="163">
      <c r="A61" s="21" t="inlineStr">
        <is>
          <t>PSD000:ea_ResidualFuel</t>
        </is>
      </c>
      <c r="B61" s="48" t="inlineStr">
        <is>
          <t xml:space="preserve">     Residual Fuel Oil</t>
        </is>
      </c>
      <c r="C61" s="49" t="n">
        <v>0.222</v>
      </c>
      <c r="D61" s="49" t="n">
        <v>0.251</v>
      </c>
      <c r="E61" s="49" t="n">
        <v>0.346333</v>
      </c>
      <c r="F61" s="49" t="n">
        <v>0.364142</v>
      </c>
      <c r="G61" s="49" t="n">
        <v>0.307846</v>
      </c>
      <c r="H61" s="49" t="n">
        <v>0.310977</v>
      </c>
      <c r="I61" s="49" t="n">
        <v>0.323161</v>
      </c>
      <c r="J61" s="49" t="n">
        <v>0.297828</v>
      </c>
      <c r="K61" s="49" t="n">
        <v>0.298565</v>
      </c>
      <c r="L61" s="49" t="n">
        <v>0.289215</v>
      </c>
      <c r="M61" s="49" t="n">
        <v>0.291241</v>
      </c>
      <c r="N61" s="49" t="n">
        <v>0.309516</v>
      </c>
      <c r="O61" s="49" t="n">
        <v>0.292936</v>
      </c>
      <c r="P61" s="49" t="n">
        <v>0.29286</v>
      </c>
      <c r="Q61" s="49" t="n">
        <v>0.289742</v>
      </c>
      <c r="R61" s="49" t="n">
        <v>0.305329</v>
      </c>
      <c r="S61" s="49" t="n">
        <v>0.288981</v>
      </c>
      <c r="T61" s="49" t="n">
        <v>0.28773</v>
      </c>
      <c r="U61" s="49" t="n">
        <v>0.298017</v>
      </c>
      <c r="V61" s="49" t="n">
        <v>0.282537</v>
      </c>
      <c r="W61" s="49" t="n">
        <v>0.279794</v>
      </c>
      <c r="X61" s="49" t="n">
        <v>0.292272</v>
      </c>
      <c r="Y61" s="49" t="n">
        <v>0.273559</v>
      </c>
      <c r="Z61" s="49" t="n">
        <v>0.27139</v>
      </c>
      <c r="AA61" s="49" t="n">
        <v>0.262897</v>
      </c>
      <c r="AB61" s="49" t="n">
        <v>0.261945</v>
      </c>
      <c r="AC61" s="49" t="n">
        <v>0.257325</v>
      </c>
      <c r="AD61" s="49" t="n">
        <v>0.254472</v>
      </c>
      <c r="AE61" s="49" t="n">
        <v>0.254552</v>
      </c>
      <c r="AF61" s="49" t="n">
        <v>0.252572</v>
      </c>
      <c r="AG61" s="49" t="n">
        <v>0.249507</v>
      </c>
      <c r="AH61" s="167" t="n">
        <v>0.003901</v>
      </c>
    </row>
    <row r="62" ht="15" customHeight="1" s="163">
      <c r="A62" s="21" t="inlineStr">
        <is>
          <t>PSD000:ea_Other</t>
        </is>
      </c>
      <c r="B62" s="48" t="inlineStr">
        <is>
          <t xml:space="preserve">     Other 13/</t>
        </is>
      </c>
      <c r="C62" s="49" t="n">
        <v>1.793</v>
      </c>
      <c r="D62" s="49" t="n">
        <v>1.902</v>
      </c>
      <c r="E62" s="49" t="n">
        <v>1.790973</v>
      </c>
      <c r="F62" s="49" t="n">
        <v>1.791549</v>
      </c>
      <c r="G62" s="49" t="n">
        <v>1.795389</v>
      </c>
      <c r="H62" s="49" t="n">
        <v>1.81094</v>
      </c>
      <c r="I62" s="49" t="n">
        <v>1.799253</v>
      </c>
      <c r="J62" s="49" t="n">
        <v>1.804059</v>
      </c>
      <c r="K62" s="49" t="n">
        <v>1.813616</v>
      </c>
      <c r="L62" s="49" t="n">
        <v>1.825217</v>
      </c>
      <c r="M62" s="49" t="n">
        <v>1.832235</v>
      </c>
      <c r="N62" s="49" t="n">
        <v>1.832819</v>
      </c>
      <c r="O62" s="49" t="n">
        <v>1.839037</v>
      </c>
      <c r="P62" s="49" t="n">
        <v>1.846218</v>
      </c>
      <c r="Q62" s="49" t="n">
        <v>1.859742</v>
      </c>
      <c r="R62" s="49" t="n">
        <v>1.867668</v>
      </c>
      <c r="S62" s="49" t="n">
        <v>1.884649</v>
      </c>
      <c r="T62" s="49" t="n">
        <v>1.896437</v>
      </c>
      <c r="U62" s="49" t="n">
        <v>1.905491</v>
      </c>
      <c r="V62" s="49" t="n">
        <v>1.92032</v>
      </c>
      <c r="W62" s="49" t="n">
        <v>1.921902</v>
      </c>
      <c r="X62" s="49" t="n">
        <v>1.932495</v>
      </c>
      <c r="Y62" s="49" t="n">
        <v>1.941043</v>
      </c>
      <c r="Z62" s="49" t="n">
        <v>1.947494</v>
      </c>
      <c r="AA62" s="49" t="n">
        <v>1.956467</v>
      </c>
      <c r="AB62" s="49" t="n">
        <v>1.971357</v>
      </c>
      <c r="AC62" s="49" t="n">
        <v>1.976281</v>
      </c>
      <c r="AD62" s="49" t="n">
        <v>1.986244</v>
      </c>
      <c r="AE62" s="49" t="n">
        <v>1.993266</v>
      </c>
      <c r="AF62" s="49" t="n">
        <v>2.002773</v>
      </c>
      <c r="AG62" s="49" t="n">
        <v>2.016311</v>
      </c>
      <c r="AH62" s="167" t="n">
        <v>0.00392</v>
      </c>
    </row>
    <row r="63" ht="15" customHeight="1" s="163">
      <c r="B63" s="47" t="inlineStr">
        <is>
          <t xml:space="preserve">   by Sector</t>
        </is>
      </c>
    </row>
    <row r="64" ht="15" customHeight="1" s="163">
      <c r="A64" s="21" t="inlineStr">
        <is>
          <t>PSD000:fa_Residentialan</t>
        </is>
      </c>
      <c r="B64" s="48" t="inlineStr">
        <is>
          <t xml:space="preserve">     Residential and Commercial</t>
        </is>
      </c>
      <c r="C64" s="49" t="n">
        <v>0.973008</v>
      </c>
      <c r="D64" s="49" t="n">
        <v>1.020979</v>
      </c>
      <c r="E64" s="49" t="n">
        <v>1.026637</v>
      </c>
      <c r="F64" s="49" t="n">
        <v>1.022589</v>
      </c>
      <c r="G64" s="49" t="n">
        <v>1.019827</v>
      </c>
      <c r="H64" s="49" t="n">
        <v>1.019208</v>
      </c>
      <c r="I64" s="49" t="n">
        <v>1.01547</v>
      </c>
      <c r="J64" s="49" t="n">
        <v>1.011518</v>
      </c>
      <c r="K64" s="49" t="n">
        <v>1.007246</v>
      </c>
      <c r="L64" s="49" t="n">
        <v>1.002867</v>
      </c>
      <c r="M64" s="49" t="n">
        <v>0.997279</v>
      </c>
      <c r="N64" s="49" t="n">
        <v>0.992987</v>
      </c>
      <c r="O64" s="49" t="n">
        <v>0.988853</v>
      </c>
      <c r="P64" s="49" t="n">
        <v>0.9853420000000001</v>
      </c>
      <c r="Q64" s="49" t="n">
        <v>0.981959</v>
      </c>
      <c r="R64" s="49" t="n">
        <v>0.979685</v>
      </c>
      <c r="S64" s="49" t="n">
        <v>0.977649</v>
      </c>
      <c r="T64" s="49" t="n">
        <v>0.974966</v>
      </c>
      <c r="U64" s="49" t="n">
        <v>0.971993</v>
      </c>
      <c r="V64" s="49" t="n">
        <v>0.969735</v>
      </c>
      <c r="W64" s="49" t="n">
        <v>0.967097</v>
      </c>
      <c r="X64" s="49" t="n">
        <v>0.964665</v>
      </c>
      <c r="Y64" s="49" t="n">
        <v>0.962407</v>
      </c>
      <c r="Z64" s="49" t="n">
        <v>0.960429</v>
      </c>
      <c r="AA64" s="49" t="n">
        <v>0.958328</v>
      </c>
      <c r="AB64" s="49" t="n">
        <v>0.95605</v>
      </c>
      <c r="AC64" s="49" t="n">
        <v>0.954079</v>
      </c>
      <c r="AD64" s="49" t="n">
        <v>0.952119</v>
      </c>
      <c r="AE64" s="49" t="n">
        <v>0.950446</v>
      </c>
      <c r="AF64" s="49" t="n">
        <v>0.948465</v>
      </c>
      <c r="AG64" s="49" t="n">
        <v>0.946509</v>
      </c>
      <c r="AH64" s="167" t="n">
        <v>-0.00092</v>
      </c>
    </row>
    <row r="65" ht="15" customHeight="1" s="163">
      <c r="A65" s="21" t="inlineStr">
        <is>
          <t>PSD000:fa_Industrial</t>
        </is>
      </c>
      <c r="B65" s="48" t="inlineStr">
        <is>
          <t xml:space="preserve">     Industrial 14/</t>
        </is>
      </c>
      <c r="C65" s="49" t="n">
        <v>5.030379</v>
      </c>
      <c r="D65" s="49" t="n">
        <v>5.383756</v>
      </c>
      <c r="E65" s="49" t="n">
        <v>5.597005</v>
      </c>
      <c r="F65" s="49" t="n">
        <v>5.744824</v>
      </c>
      <c r="G65" s="49" t="n">
        <v>5.897583</v>
      </c>
      <c r="H65" s="49" t="n">
        <v>6.039657</v>
      </c>
      <c r="I65" s="49" t="n">
        <v>6.123591</v>
      </c>
      <c r="J65" s="49" t="n">
        <v>6.19396</v>
      </c>
      <c r="K65" s="49" t="n">
        <v>6.278667</v>
      </c>
      <c r="L65" s="49" t="n">
        <v>6.352832</v>
      </c>
      <c r="M65" s="49" t="n">
        <v>6.443603</v>
      </c>
      <c r="N65" s="49" t="n">
        <v>6.528697</v>
      </c>
      <c r="O65" s="49" t="n">
        <v>6.610246</v>
      </c>
      <c r="P65" s="49" t="n">
        <v>6.679773</v>
      </c>
      <c r="Q65" s="49" t="n">
        <v>6.787716</v>
      </c>
      <c r="R65" s="49" t="n">
        <v>6.892727</v>
      </c>
      <c r="S65" s="49" t="n">
        <v>6.987999</v>
      </c>
      <c r="T65" s="49" t="n">
        <v>7.081006</v>
      </c>
      <c r="U65" s="49" t="n">
        <v>7.16252</v>
      </c>
      <c r="V65" s="49" t="n">
        <v>7.246692</v>
      </c>
      <c r="W65" s="49" t="n">
        <v>7.288557</v>
      </c>
      <c r="X65" s="49" t="n">
        <v>7.350134</v>
      </c>
      <c r="Y65" s="49" t="n">
        <v>7.416965</v>
      </c>
      <c r="Z65" s="49" t="n">
        <v>7.516633</v>
      </c>
      <c r="AA65" s="49" t="n">
        <v>7.602343</v>
      </c>
      <c r="AB65" s="49" t="n">
        <v>7.712737</v>
      </c>
      <c r="AC65" s="49" t="n">
        <v>7.777409</v>
      </c>
      <c r="AD65" s="49" t="n">
        <v>7.841191</v>
      </c>
      <c r="AE65" s="49" t="n">
        <v>7.899417</v>
      </c>
      <c r="AF65" s="49" t="n">
        <v>7.994868</v>
      </c>
      <c r="AG65" s="49" t="n">
        <v>8.097711</v>
      </c>
      <c r="AH65" s="167" t="n">
        <v>0.015996</v>
      </c>
    </row>
    <row r="66" ht="16" customHeight="1" s="163">
      <c r="A66" s="21" t="inlineStr">
        <is>
          <t>PSD000:fa_Transportatio</t>
        </is>
      </c>
      <c r="B66" s="48" t="inlineStr">
        <is>
          <t xml:space="preserve">     Transportation</t>
        </is>
      </c>
      <c r="C66" s="49" t="n">
        <v>12.307612</v>
      </c>
      <c r="D66" s="49" t="n">
        <v>13.094597</v>
      </c>
      <c r="E66" s="49" t="n">
        <v>13.377822</v>
      </c>
      <c r="F66" s="49" t="n">
        <v>13.497843</v>
      </c>
      <c r="G66" s="49" t="n">
        <v>13.550045</v>
      </c>
      <c r="H66" s="49" t="n">
        <v>13.594745</v>
      </c>
      <c r="I66" s="49" t="n">
        <v>13.58159</v>
      </c>
      <c r="J66" s="49" t="n">
        <v>13.517565</v>
      </c>
      <c r="K66" s="49" t="n">
        <v>13.465025</v>
      </c>
      <c r="L66" s="49" t="n">
        <v>13.39225</v>
      </c>
      <c r="M66" s="49" t="n">
        <v>13.330294</v>
      </c>
      <c r="N66" s="49" t="n">
        <v>13.274874</v>
      </c>
      <c r="O66" s="49" t="n">
        <v>13.220904</v>
      </c>
      <c r="P66" s="49" t="n">
        <v>13.18398</v>
      </c>
      <c r="Q66" s="49" t="n">
        <v>13.163384</v>
      </c>
      <c r="R66" s="49" t="n">
        <v>13.179141</v>
      </c>
      <c r="S66" s="49" t="n">
        <v>13.181767</v>
      </c>
      <c r="T66" s="49" t="n">
        <v>13.188197</v>
      </c>
      <c r="U66" s="49" t="n">
        <v>13.205051</v>
      </c>
      <c r="V66" s="49" t="n">
        <v>13.226828</v>
      </c>
      <c r="W66" s="49" t="n">
        <v>13.264089</v>
      </c>
      <c r="X66" s="49" t="n">
        <v>13.314484</v>
      </c>
      <c r="Y66" s="49" t="n">
        <v>13.359959</v>
      </c>
      <c r="Z66" s="49" t="n">
        <v>13.421528</v>
      </c>
      <c r="AA66" s="49" t="n">
        <v>13.470854</v>
      </c>
      <c r="AB66" s="49" t="n">
        <v>13.527092</v>
      </c>
      <c r="AC66" s="49" t="n">
        <v>13.578077</v>
      </c>
      <c r="AD66" s="49" t="n">
        <v>13.619713</v>
      </c>
      <c r="AE66" s="49" t="n">
        <v>13.673492</v>
      </c>
      <c r="AF66" s="49" t="n">
        <v>13.727857</v>
      </c>
      <c r="AG66" s="49" t="n">
        <v>13.785959</v>
      </c>
      <c r="AH66" s="167" t="n">
        <v>0.003788</v>
      </c>
    </row>
    <row r="67" ht="15" customHeight="1" s="163">
      <c r="A67" s="21" t="inlineStr">
        <is>
          <t>PSD000:fa_ElectricPower</t>
        </is>
      </c>
      <c r="B67" s="48" t="inlineStr">
        <is>
          <t xml:space="preserve">     Electric Power 15/</t>
        </is>
      </c>
      <c r="C67" s="49" t="n">
        <v>0.069714</v>
      </c>
      <c r="D67" s="49" t="n">
        <v>0.054526</v>
      </c>
      <c r="E67" s="49" t="n">
        <v>0.05438</v>
      </c>
      <c r="F67" s="49" t="n">
        <v>0.049597</v>
      </c>
      <c r="G67" s="49" t="n">
        <v>0.04647</v>
      </c>
      <c r="H67" s="49" t="n">
        <v>0.042784</v>
      </c>
      <c r="I67" s="49" t="n">
        <v>0.040819</v>
      </c>
      <c r="J67" s="49" t="n">
        <v>0.038591</v>
      </c>
      <c r="K67" s="49" t="n">
        <v>0.037055</v>
      </c>
      <c r="L67" s="49" t="n">
        <v>0.036353</v>
      </c>
      <c r="M67" s="49" t="n">
        <v>0.035649</v>
      </c>
      <c r="N67" s="49" t="n">
        <v>0.034271</v>
      </c>
      <c r="O67" s="49" t="n">
        <v>0.033804</v>
      </c>
      <c r="P67" s="49" t="n">
        <v>0.033575</v>
      </c>
      <c r="Q67" s="49" t="n">
        <v>0.03324</v>
      </c>
      <c r="R67" s="49" t="n">
        <v>0.032893</v>
      </c>
      <c r="S67" s="49" t="n">
        <v>0.032459</v>
      </c>
      <c r="T67" s="49" t="n">
        <v>0.031744</v>
      </c>
      <c r="U67" s="49" t="n">
        <v>0.030361</v>
      </c>
      <c r="V67" s="49" t="n">
        <v>0.029949</v>
      </c>
      <c r="W67" s="49" t="n">
        <v>0.029541</v>
      </c>
      <c r="X67" s="49" t="n">
        <v>0.028386</v>
      </c>
      <c r="Y67" s="49" t="n">
        <v>0.027163</v>
      </c>
      <c r="Z67" s="49" t="n">
        <v>0.025928</v>
      </c>
      <c r="AA67" s="49" t="n">
        <v>0.02472</v>
      </c>
      <c r="AB67" s="49" t="n">
        <v>0.023212</v>
      </c>
      <c r="AC67" s="49" t="n">
        <v>0.023145</v>
      </c>
      <c r="AD67" s="49" t="n">
        <v>0.023111</v>
      </c>
      <c r="AE67" s="49" t="n">
        <v>0.023007</v>
      </c>
      <c r="AF67" s="49" t="n">
        <v>0.022983</v>
      </c>
      <c r="AG67" s="49" t="n">
        <v>0.023147</v>
      </c>
      <c r="AH67" s="167" t="n">
        <v>-0.036084</v>
      </c>
    </row>
    <row r="68" ht="15" customHeight="1" s="163">
      <c r="A68" s="21" t="inlineStr">
        <is>
          <t>PSD000:fa_balancesector</t>
        </is>
      </c>
      <c r="B68" s="48" t="inlineStr">
        <is>
          <t xml:space="preserve">     Unspecified Sector 16/</t>
        </is>
      </c>
      <c r="C68" s="49" t="n">
        <v>-0.213168</v>
      </c>
      <c r="D68" s="49" t="n">
        <v>-0.22063</v>
      </c>
      <c r="E68" s="49" t="n">
        <v>-0.22216</v>
      </c>
      <c r="F68" s="49" t="n">
        <v>-0.223278</v>
      </c>
      <c r="G68" s="49" t="n">
        <v>-0.226125</v>
      </c>
      <c r="H68" s="49" t="n">
        <v>-0.226876</v>
      </c>
      <c r="I68" s="49" t="n">
        <v>-0.226318</v>
      </c>
      <c r="J68" s="49" t="n">
        <v>-0.225785</v>
      </c>
      <c r="K68" s="49" t="n">
        <v>-0.224543</v>
      </c>
      <c r="L68" s="49" t="n">
        <v>-0.223191</v>
      </c>
      <c r="M68" s="49" t="n">
        <v>-0.221753</v>
      </c>
      <c r="N68" s="49" t="n">
        <v>-0.219859</v>
      </c>
      <c r="O68" s="49" t="n">
        <v>-0.21899</v>
      </c>
      <c r="P68" s="49" t="n">
        <v>-0.217815</v>
      </c>
      <c r="Q68" s="49" t="n">
        <v>-0.217111</v>
      </c>
      <c r="R68" s="49" t="n">
        <v>-0.216597</v>
      </c>
      <c r="S68" s="49" t="n">
        <v>-0.216858</v>
      </c>
      <c r="T68" s="49" t="n">
        <v>-0.216728</v>
      </c>
      <c r="U68" s="49" t="n">
        <v>-0.21647</v>
      </c>
      <c r="V68" s="49" t="n">
        <v>-0.217113</v>
      </c>
      <c r="W68" s="49" t="n">
        <v>-0.217421</v>
      </c>
      <c r="X68" s="49" t="n">
        <v>-0.217644</v>
      </c>
      <c r="Y68" s="49" t="n">
        <v>-0.21878</v>
      </c>
      <c r="Z68" s="49" t="n">
        <v>-0.21986</v>
      </c>
      <c r="AA68" s="49" t="n">
        <v>-0.220752</v>
      </c>
      <c r="AB68" s="49" t="n">
        <v>-0.221535</v>
      </c>
      <c r="AC68" s="49" t="n">
        <v>-0.22229</v>
      </c>
      <c r="AD68" s="49" t="n">
        <v>-0.222887</v>
      </c>
      <c r="AE68" s="49" t="n">
        <v>-0.223636</v>
      </c>
      <c r="AF68" s="49" t="n">
        <v>-0.224469</v>
      </c>
      <c r="AG68" s="49" t="n">
        <v>-0.225453</v>
      </c>
      <c r="AH68" s="167" t="n">
        <v>0.001869</v>
      </c>
    </row>
    <row r="69" ht="15" customHeight="1" s="163">
      <c r="A69" s="21" t="inlineStr">
        <is>
          <t>PSD000:fa_Total</t>
        </is>
      </c>
      <c r="B69" s="47" t="inlineStr">
        <is>
          <t xml:space="preserve">   Total</t>
        </is>
      </c>
      <c r="C69" s="50" t="n">
        <v>18.053999</v>
      </c>
      <c r="D69" s="50" t="n">
        <v>19.884001</v>
      </c>
      <c r="E69" s="50" t="n">
        <v>19.833109</v>
      </c>
      <c r="F69" s="50" t="n">
        <v>20.089451</v>
      </c>
      <c r="G69" s="50" t="n">
        <v>20.288118</v>
      </c>
      <c r="H69" s="50" t="n">
        <v>20.4708</v>
      </c>
      <c r="I69" s="50" t="n">
        <v>20.533371</v>
      </c>
      <c r="J69" s="50" t="n">
        <v>20.532738</v>
      </c>
      <c r="K69" s="50" t="n">
        <v>20.56155</v>
      </c>
      <c r="L69" s="50" t="n">
        <v>20.565119</v>
      </c>
      <c r="M69" s="50" t="n">
        <v>20.586109</v>
      </c>
      <c r="N69" s="50" t="n">
        <v>20.609669</v>
      </c>
      <c r="O69" s="50" t="n">
        <v>20.631577</v>
      </c>
      <c r="P69" s="50" t="n">
        <v>20.664198</v>
      </c>
      <c r="Q69" s="50" t="n">
        <v>20.750614</v>
      </c>
      <c r="R69" s="50" t="n">
        <v>20.868872</v>
      </c>
      <c r="S69" s="50" t="n">
        <v>20.965746</v>
      </c>
      <c r="T69" s="50" t="n">
        <v>21.060726</v>
      </c>
      <c r="U69" s="50" t="n">
        <v>21.154987</v>
      </c>
      <c r="V69" s="50" t="n">
        <v>21.259727</v>
      </c>
      <c r="W69" s="50" t="n">
        <v>21.333092</v>
      </c>
      <c r="X69" s="50" t="n">
        <v>21.441206</v>
      </c>
      <c r="Y69" s="50" t="n">
        <v>21.548706</v>
      </c>
      <c r="Z69" s="50" t="n">
        <v>21.706219</v>
      </c>
      <c r="AA69" s="50" t="n">
        <v>21.836081</v>
      </c>
      <c r="AB69" s="50" t="n">
        <v>22.000301</v>
      </c>
      <c r="AC69" s="50" t="n">
        <v>22.111807</v>
      </c>
      <c r="AD69" s="50" t="n">
        <v>22.212776</v>
      </c>
      <c r="AE69" s="50" t="n">
        <v>22.324724</v>
      </c>
      <c r="AF69" s="50" t="n">
        <v>22.470287</v>
      </c>
      <c r="AG69" s="50" t="n">
        <v>22.627884</v>
      </c>
      <c r="AH69" s="168" t="n">
        <v>0.007556</v>
      </c>
    </row>
    <row r="71" ht="15" customHeight="1" s="163">
      <c r="A71" s="21" t="inlineStr">
        <is>
          <t>PSD000:ga_Discrepancy</t>
        </is>
      </c>
      <c r="B71" s="48" t="inlineStr">
        <is>
          <t xml:space="preserve"> Discrepancy 17/</t>
        </is>
      </c>
      <c r="C71" s="49" t="n">
        <v>0.153923</v>
      </c>
      <c r="D71" s="49" t="n">
        <v>0.408234</v>
      </c>
      <c r="E71" s="49" t="n">
        <v>-0.030691</v>
      </c>
      <c r="F71" s="49" t="n">
        <v>-0.017683</v>
      </c>
      <c r="G71" s="49" t="n">
        <v>-0.020025</v>
      </c>
      <c r="H71" s="49" t="n">
        <v>-0.019098</v>
      </c>
      <c r="I71" s="49" t="n">
        <v>-0.017574</v>
      </c>
      <c r="J71" s="49" t="n">
        <v>-0.01635</v>
      </c>
      <c r="K71" s="49" t="n">
        <v>-0.017302</v>
      </c>
      <c r="L71" s="49" t="n">
        <v>-0.02285</v>
      </c>
      <c r="M71" s="49" t="n">
        <v>-0.016336</v>
      </c>
      <c r="N71" s="49" t="n">
        <v>-0.013515</v>
      </c>
      <c r="O71" s="49" t="n">
        <v>-0.011623</v>
      </c>
      <c r="P71" s="49" t="n">
        <v>-0.01457</v>
      </c>
      <c r="Q71" s="49" t="n">
        <v>-0.016932</v>
      </c>
      <c r="R71" s="49" t="n">
        <v>-0.0166</v>
      </c>
      <c r="S71" s="49" t="n">
        <v>-0.018906</v>
      </c>
      <c r="T71" s="49" t="n">
        <v>-0.018661</v>
      </c>
      <c r="U71" s="49" t="n">
        <v>-0.01927</v>
      </c>
      <c r="V71" s="49" t="n">
        <v>-0.022291</v>
      </c>
      <c r="W71" s="49" t="n">
        <v>-0.019772</v>
      </c>
      <c r="X71" s="49" t="n">
        <v>-0.020258</v>
      </c>
      <c r="Y71" s="49" t="n">
        <v>-0.020554</v>
      </c>
      <c r="Z71" s="49" t="n">
        <v>-0.021727</v>
      </c>
      <c r="AA71" s="49" t="n">
        <v>-0.021585</v>
      </c>
      <c r="AB71" s="49" t="n">
        <v>-0.023417</v>
      </c>
      <c r="AC71" s="49" t="n">
        <v>-0.022696</v>
      </c>
      <c r="AD71" s="49" t="n">
        <v>-0.021147</v>
      </c>
      <c r="AE71" s="49" t="n">
        <v>-0.024618</v>
      </c>
      <c r="AF71" s="49" t="n">
        <v>-0.023903</v>
      </c>
      <c r="AG71" s="49" t="n">
        <v>-0.024124</v>
      </c>
      <c r="AH71" s="167" t="inlineStr">
        <is>
          <t>- -</t>
        </is>
      </c>
    </row>
    <row r="73" ht="16" customHeight="1" s="163">
      <c r="A73" s="21" t="inlineStr">
        <is>
          <t>PSD000:ha_DomesticRefin</t>
        </is>
      </c>
      <c r="B73" s="48" t="inlineStr">
        <is>
          <t>Domestic Refinery Distillation Capacity 18/</t>
        </is>
      </c>
      <c r="C73" s="51" t="n">
        <v>18.662001</v>
      </c>
      <c r="D73" s="51" t="n">
        <v>18.386</v>
      </c>
      <c r="E73" s="51" t="n">
        <v>18.757694</v>
      </c>
      <c r="F73" s="51" t="n">
        <v>18.994705</v>
      </c>
      <c r="G73" s="51" t="n">
        <v>19.118315</v>
      </c>
      <c r="H73" s="51" t="n">
        <v>19.241924</v>
      </c>
      <c r="I73" s="51" t="n">
        <v>19.291925</v>
      </c>
      <c r="J73" s="51" t="n">
        <v>19.341925</v>
      </c>
      <c r="K73" s="51" t="n">
        <v>19.391926</v>
      </c>
      <c r="L73" s="51" t="n">
        <v>19.391926</v>
      </c>
      <c r="M73" s="51" t="n">
        <v>19.391926</v>
      </c>
      <c r="N73" s="51" t="n">
        <v>19.391926</v>
      </c>
      <c r="O73" s="51" t="n">
        <v>19.391926</v>
      </c>
      <c r="P73" s="51" t="n">
        <v>19.391926</v>
      </c>
      <c r="Q73" s="51" t="n">
        <v>19.391926</v>
      </c>
      <c r="R73" s="51" t="n">
        <v>19.391926</v>
      </c>
      <c r="S73" s="51" t="n">
        <v>19.391926</v>
      </c>
      <c r="T73" s="51" t="n">
        <v>19.391926</v>
      </c>
      <c r="U73" s="51" t="n">
        <v>19.391926</v>
      </c>
      <c r="V73" s="51" t="n">
        <v>19.391926</v>
      </c>
      <c r="W73" s="51" t="n">
        <v>19.391926</v>
      </c>
      <c r="X73" s="51" t="n">
        <v>19.391926</v>
      </c>
      <c r="Y73" s="51" t="n">
        <v>19.391926</v>
      </c>
      <c r="Z73" s="51" t="n">
        <v>19.391926</v>
      </c>
      <c r="AA73" s="51" t="n">
        <v>19.391926</v>
      </c>
      <c r="AB73" s="51" t="n">
        <v>19.391926</v>
      </c>
      <c r="AC73" s="51" t="n">
        <v>19.391926</v>
      </c>
      <c r="AD73" s="51" t="n">
        <v>19.391926</v>
      </c>
      <c r="AE73" s="51" t="n">
        <v>19.391926</v>
      </c>
      <c r="AF73" s="51" t="n">
        <v>19.391926</v>
      </c>
      <c r="AG73" s="51" t="n">
        <v>19.391926</v>
      </c>
      <c r="AH73" s="167" t="n">
        <v>0.00128</v>
      </c>
    </row>
    <row r="74" ht="15" customHeight="1" s="163">
      <c r="A74" s="21" t="inlineStr">
        <is>
          <t>PSD000:ha_CapacityUtili</t>
        </is>
      </c>
      <c r="B74" s="48" t="inlineStr">
        <is>
          <t>Capacity Utilization Rate (percent) 19/</t>
        </is>
      </c>
      <c r="C74" s="51" t="n">
        <v>79.660004</v>
      </c>
      <c r="D74" s="51" t="n">
        <v>88.108002</v>
      </c>
      <c r="E74" s="51" t="n">
        <v>90.876717</v>
      </c>
      <c r="F74" s="51" t="n">
        <v>91.36286200000001</v>
      </c>
      <c r="G74" s="51" t="n">
        <v>91.70562700000001</v>
      </c>
      <c r="H74" s="51" t="n">
        <v>91.490753</v>
      </c>
      <c r="I74" s="51" t="n">
        <v>91.45272799999999</v>
      </c>
      <c r="J74" s="51" t="n">
        <v>91.079384</v>
      </c>
      <c r="K74" s="51" t="n">
        <v>90.53578899999999</v>
      </c>
      <c r="L74" s="51" t="n">
        <v>90.651443</v>
      </c>
      <c r="M74" s="51" t="n">
        <v>90.62808200000001</v>
      </c>
      <c r="N74" s="51" t="n">
        <v>89.88217899999999</v>
      </c>
      <c r="O74" s="51" t="n">
        <v>89.77343</v>
      </c>
      <c r="P74" s="51" t="n">
        <v>89.48786200000001</v>
      </c>
      <c r="Q74" s="51" t="n">
        <v>89.59425400000001</v>
      </c>
      <c r="R74" s="51" t="n">
        <v>89.337608</v>
      </c>
      <c r="S74" s="51" t="n">
        <v>89.40220600000001</v>
      </c>
      <c r="T74" s="51" t="n">
        <v>89.61512</v>
      </c>
      <c r="U74" s="51" t="n">
        <v>89.563248</v>
      </c>
      <c r="V74" s="51" t="n">
        <v>89.80210099999999</v>
      </c>
      <c r="W74" s="51" t="n">
        <v>89.44564800000001</v>
      </c>
      <c r="X74" s="51" t="n">
        <v>89.536964</v>
      </c>
      <c r="Y74" s="51" t="n">
        <v>89.485359</v>
      </c>
      <c r="Z74" s="51" t="n">
        <v>89.136421</v>
      </c>
      <c r="AA74" s="51" t="n">
        <v>89.196365</v>
      </c>
      <c r="AB74" s="51" t="n">
        <v>88.925346</v>
      </c>
      <c r="AC74" s="51" t="n">
        <v>88.632065</v>
      </c>
      <c r="AD74" s="51" t="n">
        <v>88.935455</v>
      </c>
      <c r="AE74" s="51" t="n">
        <v>88.387123</v>
      </c>
      <c r="AF74" s="51" t="n">
        <v>88.313438</v>
      </c>
      <c r="AG74" s="51" t="n">
        <v>88.544701</v>
      </c>
      <c r="AH74" s="167" t="n">
        <v>0.003531</v>
      </c>
    </row>
    <row r="75" ht="15" customHeight="1" s="163">
      <c r="A75" s="21" t="inlineStr">
        <is>
          <t>PSD000:total_gross_imp</t>
        </is>
      </c>
      <c r="B75" s="48" t="inlineStr">
        <is>
          <t>Total Gross Imports</t>
        </is>
      </c>
      <c r="C75" s="49" t="n">
        <v>7.994856</v>
      </c>
      <c r="D75" s="49" t="n">
        <v>9.588755000000001</v>
      </c>
      <c r="E75" s="49" t="n">
        <v>9.683413</v>
      </c>
      <c r="F75" s="49" t="n">
        <v>8.568759999999999</v>
      </c>
      <c r="G75" s="49" t="n">
        <v>7.524306</v>
      </c>
      <c r="H75" s="49" t="n">
        <v>6.491809</v>
      </c>
      <c r="I75" s="49" t="n">
        <v>6.126752</v>
      </c>
      <c r="J75" s="49" t="n">
        <v>5.681026</v>
      </c>
      <c r="K75" s="49" t="n">
        <v>5.308647</v>
      </c>
      <c r="L75" s="49" t="n">
        <v>5.116136</v>
      </c>
      <c r="M75" s="49" t="n">
        <v>4.974673</v>
      </c>
      <c r="N75" s="49" t="n">
        <v>4.715982</v>
      </c>
      <c r="O75" s="49" t="n">
        <v>4.50984</v>
      </c>
      <c r="P75" s="49" t="n">
        <v>4.401059</v>
      </c>
      <c r="Q75" s="49" t="n">
        <v>4.282896</v>
      </c>
      <c r="R75" s="49" t="n">
        <v>4.177204</v>
      </c>
      <c r="S75" s="49" t="n">
        <v>4.149563</v>
      </c>
      <c r="T75" s="49" t="n">
        <v>4.184159</v>
      </c>
      <c r="U75" s="49" t="n">
        <v>4.206854</v>
      </c>
      <c r="V75" s="49" t="n">
        <v>4.24048</v>
      </c>
      <c r="W75" s="49" t="n">
        <v>4.027368</v>
      </c>
      <c r="X75" s="49" t="n">
        <v>4.030957</v>
      </c>
      <c r="Y75" s="49" t="n">
        <v>4.043459</v>
      </c>
      <c r="Z75" s="49" t="n">
        <v>4.005781</v>
      </c>
      <c r="AA75" s="49" t="n">
        <v>3.880555</v>
      </c>
      <c r="AB75" s="49" t="n">
        <v>3.779487</v>
      </c>
      <c r="AC75" s="49" t="n">
        <v>3.723539</v>
      </c>
      <c r="AD75" s="49" t="n">
        <v>3.868277</v>
      </c>
      <c r="AE75" s="49" t="n">
        <v>3.990704</v>
      </c>
      <c r="AF75" s="49" t="n">
        <v>4.088119</v>
      </c>
      <c r="AG75" s="49" t="n">
        <v>4.249704</v>
      </c>
      <c r="AH75" s="167" t="n">
        <v>-0.020845</v>
      </c>
    </row>
    <row r="76" ht="15" customHeight="1" s="163">
      <c r="A76" s="21" t="inlineStr">
        <is>
          <t>PSD000:total_gross_exp</t>
        </is>
      </c>
      <c r="B76" s="48" t="inlineStr">
        <is>
          <t>Total Gross Exports</t>
        </is>
      </c>
      <c r="C76" s="49" t="n">
        <v>8.437286</v>
      </c>
      <c r="D76" s="49" t="n">
        <v>8.778286</v>
      </c>
      <c r="E76" s="49" t="n">
        <v>9.919185000000001</v>
      </c>
      <c r="F76" s="49" t="n">
        <v>10.856173</v>
      </c>
      <c r="G76" s="49" t="n">
        <v>11.211524</v>
      </c>
      <c r="H76" s="49" t="n">
        <v>11.220597</v>
      </c>
      <c r="I76" s="49" t="n">
        <v>11.617262</v>
      </c>
      <c r="J76" s="49" t="n">
        <v>11.659202</v>
      </c>
      <c r="K76" s="49" t="n">
        <v>11.682224</v>
      </c>
      <c r="L76" s="49" t="n">
        <v>11.753956</v>
      </c>
      <c r="M76" s="49" t="n">
        <v>11.815248</v>
      </c>
      <c r="N76" s="49" t="n">
        <v>11.732846</v>
      </c>
      <c r="O76" s="49" t="n">
        <v>11.774011</v>
      </c>
      <c r="P76" s="49" t="n">
        <v>11.721318</v>
      </c>
      <c r="Q76" s="49" t="n">
        <v>11.770997</v>
      </c>
      <c r="R76" s="49" t="n">
        <v>11.766971</v>
      </c>
      <c r="S76" s="49" t="n">
        <v>11.781051</v>
      </c>
      <c r="T76" s="49" t="n">
        <v>11.843287</v>
      </c>
      <c r="U76" s="49" t="n">
        <v>11.711451</v>
      </c>
      <c r="V76" s="49" t="n">
        <v>11.758074</v>
      </c>
      <c r="W76" s="49" t="n">
        <v>11.582119</v>
      </c>
      <c r="X76" s="49" t="n">
        <v>11.564628</v>
      </c>
      <c r="Y76" s="49" t="n">
        <v>11.554246</v>
      </c>
      <c r="Z76" s="49" t="n">
        <v>11.511188</v>
      </c>
      <c r="AA76" s="49" t="n">
        <v>11.27239</v>
      </c>
      <c r="AB76" s="49" t="n">
        <v>11.170873</v>
      </c>
      <c r="AC76" s="49" t="n">
        <v>10.883381</v>
      </c>
      <c r="AD76" s="49" t="n">
        <v>10.878776</v>
      </c>
      <c r="AE76" s="49" t="n">
        <v>10.829362</v>
      </c>
      <c r="AF76" s="49" t="n">
        <v>10.589607</v>
      </c>
      <c r="AG76" s="49" t="n">
        <v>10.358611</v>
      </c>
      <c r="AH76" s="167" t="n">
        <v>0.006862</v>
      </c>
    </row>
    <row r="77" ht="15" customHeight="1" s="163">
      <c r="A77" s="21" t="inlineStr">
        <is>
          <t>PSD000:total_net_import</t>
        </is>
      </c>
      <c r="B77" s="48" t="inlineStr">
        <is>
          <t>Total Net Imports</t>
        </is>
      </c>
      <c r="C77" s="49" t="n">
        <v>-0.44243</v>
      </c>
      <c r="D77" s="49" t="n">
        <v>0.810469</v>
      </c>
      <c r="E77" s="49" t="n">
        <v>-0.235772</v>
      </c>
      <c r="F77" s="49" t="n">
        <v>-2.287413</v>
      </c>
      <c r="G77" s="49" t="n">
        <v>-3.687218</v>
      </c>
      <c r="H77" s="49" t="n">
        <v>-4.728788</v>
      </c>
      <c r="I77" s="49" t="n">
        <v>-5.49051</v>
      </c>
      <c r="J77" s="49" t="n">
        <v>-5.978175</v>
      </c>
      <c r="K77" s="49" t="n">
        <v>-6.373577</v>
      </c>
      <c r="L77" s="49" t="n">
        <v>-6.63782</v>
      </c>
      <c r="M77" s="49" t="n">
        <v>-6.840576</v>
      </c>
      <c r="N77" s="49" t="n">
        <v>-7.016864</v>
      </c>
      <c r="O77" s="49" t="n">
        <v>-7.264171</v>
      </c>
      <c r="P77" s="49" t="n">
        <v>-7.32026</v>
      </c>
      <c r="Q77" s="49" t="n">
        <v>-7.488101</v>
      </c>
      <c r="R77" s="49" t="n">
        <v>-7.589767</v>
      </c>
      <c r="S77" s="49" t="n">
        <v>-7.631488</v>
      </c>
      <c r="T77" s="49" t="n">
        <v>-7.659128</v>
      </c>
      <c r="U77" s="49" t="n">
        <v>-7.504596</v>
      </c>
      <c r="V77" s="49" t="n">
        <v>-7.517593</v>
      </c>
      <c r="W77" s="49" t="n">
        <v>-7.554751</v>
      </c>
      <c r="X77" s="49" t="n">
        <v>-7.53367</v>
      </c>
      <c r="Y77" s="49" t="n">
        <v>-7.510787</v>
      </c>
      <c r="Z77" s="49" t="n">
        <v>-7.505407</v>
      </c>
      <c r="AA77" s="49" t="n">
        <v>-7.391836</v>
      </c>
      <c r="AB77" s="49" t="n">
        <v>-7.391386</v>
      </c>
      <c r="AC77" s="49" t="n">
        <v>-7.159842</v>
      </c>
      <c r="AD77" s="49" t="n">
        <v>-7.010499</v>
      </c>
      <c r="AE77" s="49" t="n">
        <v>-6.838658</v>
      </c>
      <c r="AF77" s="49" t="n">
        <v>-6.501489</v>
      </c>
      <c r="AG77" s="49" t="n">
        <v>-6.108907</v>
      </c>
      <c r="AH77" s="167" t="n">
        <v>0.09145</v>
      </c>
    </row>
    <row r="78" ht="15" customHeight="1" s="163">
      <c r="A78" s="21" t="inlineStr">
        <is>
          <t>PSD000:ha_ImportShareof</t>
        </is>
      </c>
      <c r="B78" s="48" t="inlineStr">
        <is>
          <t>Net Import Share of Product Supplied (percent)</t>
        </is>
      </c>
      <c r="C78" s="51" t="n">
        <v>-2.429874</v>
      </c>
      <c r="D78" s="51" t="n">
        <v>3.993984</v>
      </c>
      <c r="E78" s="51" t="n">
        <v>-1.190623</v>
      </c>
      <c r="F78" s="51" t="n">
        <v>-11.396168</v>
      </c>
      <c r="G78" s="51" t="n">
        <v>-18.192232</v>
      </c>
      <c r="H78" s="51" t="n">
        <v>-23.121733</v>
      </c>
      <c r="I78" s="51" t="n">
        <v>-26.762352</v>
      </c>
      <c r="J78" s="51" t="n">
        <v>-29.138529</v>
      </c>
      <c r="K78" s="51" t="n">
        <v>-31.023657</v>
      </c>
      <c r="L78" s="51" t="n">
        <v>-32.312984</v>
      </c>
      <c r="M78" s="51" t="n">
        <v>-33.255474</v>
      </c>
      <c r="N78" s="51" t="n">
        <v>-34.06881</v>
      </c>
      <c r="O78" s="51" t="n">
        <v>-35.228848</v>
      </c>
      <c r="P78" s="51" t="n">
        <v>-35.449833</v>
      </c>
      <c r="Q78" s="51" t="n">
        <v>-36.115639</v>
      </c>
      <c r="R78" s="51" t="n">
        <v>-36.397789</v>
      </c>
      <c r="S78" s="51" t="n">
        <v>-36.432644</v>
      </c>
      <c r="T78" s="51" t="n">
        <v>-36.399128</v>
      </c>
      <c r="U78" s="51" t="n">
        <v>-35.506699</v>
      </c>
      <c r="V78" s="51" t="n">
        <v>-35.397835</v>
      </c>
      <c r="W78" s="51" t="n">
        <v>-35.446156</v>
      </c>
      <c r="X78" s="51" t="n">
        <v>-35.169643</v>
      </c>
      <c r="Y78" s="51" t="n">
        <v>-34.888214</v>
      </c>
      <c r="Z78" s="51" t="n">
        <v>-34.611862</v>
      </c>
      <c r="AA78" s="51" t="n">
        <v>-33.884972</v>
      </c>
      <c r="AB78" s="51" t="n">
        <v>-33.632545</v>
      </c>
      <c r="AC78" s="51" t="n">
        <v>-32.413448</v>
      </c>
      <c r="AD78" s="51" t="n">
        <v>-31.590736</v>
      </c>
      <c r="AE78" s="51" t="n">
        <v>-30.666477</v>
      </c>
      <c r="AF78" s="51" t="n">
        <v>-28.964525</v>
      </c>
      <c r="AG78" s="51" t="n">
        <v>-27.026066</v>
      </c>
      <c r="AH78" s="167" t="n">
        <v>0.083611</v>
      </c>
    </row>
    <row r="79">
      <c r="B79" s="47" t="inlineStr">
        <is>
          <t>Expenditures for Imported Crude Oil and</t>
        </is>
      </c>
    </row>
    <row r="80" ht="15" customHeight="1" s="163">
      <c r="A80" s="21" t="inlineStr">
        <is>
          <t>PSD000:ha_PetroleumProd</t>
        </is>
      </c>
      <c r="B80" s="48" t="inlineStr">
        <is>
          <t xml:space="preserve"> Petroleum Products (billion 2020 dollars)</t>
        </is>
      </c>
      <c r="C80" s="52" t="n">
        <v>96.442543</v>
      </c>
      <c r="D80" s="52" t="n">
        <v>129.145035</v>
      </c>
      <c r="E80" s="52" t="n">
        <v>145.974152</v>
      </c>
      <c r="F80" s="52" t="n">
        <v>135.121826</v>
      </c>
      <c r="G80" s="52" t="n">
        <v>119.383347</v>
      </c>
      <c r="H80" s="52" t="n">
        <v>100.136055</v>
      </c>
      <c r="I80" s="52" t="n">
        <v>92.84075199999999</v>
      </c>
      <c r="J80" s="52" t="n">
        <v>87.43373099999999</v>
      </c>
      <c r="K80" s="52" t="n">
        <v>82.92974100000001</v>
      </c>
      <c r="L80" s="52" t="n">
        <v>82.693352</v>
      </c>
      <c r="M80" s="52" t="n">
        <v>81.78598</v>
      </c>
      <c r="N80" s="52" t="n">
        <v>77.647659</v>
      </c>
      <c r="O80" s="52" t="n">
        <v>75.08921100000001</v>
      </c>
      <c r="P80" s="52" t="n">
        <v>74.797653</v>
      </c>
      <c r="Q80" s="52" t="n">
        <v>73.014938</v>
      </c>
      <c r="R80" s="52" t="n">
        <v>70.959091</v>
      </c>
      <c r="S80" s="52" t="n">
        <v>71.94750999999999</v>
      </c>
      <c r="T80" s="52" t="n">
        <v>74.059715</v>
      </c>
      <c r="U80" s="52" t="n">
        <v>76.137321</v>
      </c>
      <c r="V80" s="52" t="n">
        <v>77.225677</v>
      </c>
      <c r="W80" s="52" t="n">
        <v>73.711868</v>
      </c>
      <c r="X80" s="52" t="n">
        <v>74.444519</v>
      </c>
      <c r="Y80" s="52" t="n">
        <v>75.878418</v>
      </c>
      <c r="Z80" s="52" t="n">
        <v>76.451508</v>
      </c>
      <c r="AA80" s="52" t="n">
        <v>74.27179</v>
      </c>
      <c r="AB80" s="52" t="n">
        <v>71.318558</v>
      </c>
      <c r="AC80" s="52" t="n">
        <v>71.10746</v>
      </c>
      <c r="AD80" s="52" t="n">
        <v>77.009079</v>
      </c>
      <c r="AE80" s="52" t="n">
        <v>80.029984</v>
      </c>
      <c r="AF80" s="52" t="n">
        <v>83.68454699999999</v>
      </c>
      <c r="AG80" s="52" t="n">
        <v>89.19136</v>
      </c>
      <c r="AH80" s="167" t="n">
        <v>-0.002602</v>
      </c>
    </row>
    <row r="82" ht="15" customHeight="1" s="163" thickBot="1"/>
    <row r="83" ht="15" customHeight="1" s="163">
      <c r="B83" s="161" t="inlineStr">
        <is>
          <t>1/ Includes lease condensate.</t>
        </is>
      </c>
      <c r="C83" s="162" t="n"/>
      <c r="D83" s="162" t="n"/>
      <c r="E83" s="162" t="n"/>
      <c r="F83" s="162" t="n"/>
      <c r="G83" s="162" t="n"/>
      <c r="H83" s="162" t="n"/>
      <c r="I83" s="162" t="n"/>
      <c r="J83" s="162" t="n"/>
      <c r="K83" s="162" t="n"/>
      <c r="L83" s="162" t="n"/>
      <c r="M83" s="162" t="n"/>
      <c r="N83" s="162" t="n"/>
      <c r="O83" s="162" t="n"/>
      <c r="P83" s="162" t="n"/>
      <c r="Q83" s="162" t="n"/>
      <c r="R83" s="162" t="n"/>
      <c r="S83" s="162" t="n"/>
      <c r="T83" s="162" t="n"/>
      <c r="U83" s="162" t="n"/>
      <c r="V83" s="162" t="n"/>
      <c r="W83" s="162" t="n"/>
      <c r="X83" s="162" t="n"/>
      <c r="Y83" s="162" t="n"/>
      <c r="Z83" s="162" t="n"/>
      <c r="AA83" s="162" t="n"/>
      <c r="AB83" s="162" t="n"/>
      <c r="AC83" s="162" t="n"/>
      <c r="AD83" s="162" t="n"/>
      <c r="AE83" s="162" t="n"/>
      <c r="AF83" s="162" t="n"/>
      <c r="AG83" s="162" t="n"/>
      <c r="AH83" s="165" t="n"/>
    </row>
    <row r="84" ht="15" customHeight="1" s="163">
      <c r="B84" s="19" t="inlineStr">
        <is>
          <t>2/ Strategic petroleum reserve stock additions plus unaccounted for crude oil and crude oil stock withdrawals.</t>
        </is>
      </c>
    </row>
    <row r="85" ht="15" customHeight="1" s="163">
      <c r="B85" s="19" t="inlineStr">
        <is>
          <t>3/ Includes other hydrocarbons and alcohols.</t>
        </is>
      </c>
    </row>
    <row r="86" ht="15" customHeight="1" s="163">
      <c r="B86" s="19" t="inlineStr">
        <is>
          <t>4/ The volumetric amount by which total output is greater than input due to the processing of crude oil into products which, in total,</t>
        </is>
      </c>
    </row>
    <row r="87" ht="15" customHeight="1" s="163">
      <c r="B87" s="19" t="inlineStr">
        <is>
          <t>have a lower specific gravity than the crude oil processed.</t>
        </is>
      </c>
    </row>
    <row r="88" ht="15" customHeight="1" s="163">
      <c r="B88" s="19" t="inlineStr">
        <is>
          <t>5/ Includes pyrolysis oils, biomass-derived Fischer-Tropsch liquids, biobutanol, and renewable feedstocks used for the</t>
        </is>
      </c>
    </row>
    <row r="89" ht="15" customHeight="1" s="163">
      <c r="B89" s="19" t="inlineStr">
        <is>
          <t>on-site production of diesel and gasoline.</t>
        </is>
      </c>
    </row>
    <row r="90" ht="15" customHeight="1" s="163">
      <c r="B90" s="19" t="inlineStr">
        <is>
          <t>6/ Includes domestic sources of other blending components, other hydrocarbons, and ethers.</t>
        </is>
      </c>
    </row>
    <row r="91" ht="15" customHeight="1" s="163">
      <c r="B91" s="19" t="inlineStr">
        <is>
          <t>7/ Total crude supply, net product imports, refinery processing gain, product stock withdrawal, natural gas plant liquids, supply from</t>
        </is>
      </c>
    </row>
    <row r="92">
      <c r="B92" s="19" t="inlineStr">
        <is>
          <t>renewable sources, liquids from gas, liquids from coal, and other supply.</t>
        </is>
      </c>
    </row>
    <row r="93" ht="15" customHeight="1" s="163">
      <c r="B93" s="19" t="inlineStr">
        <is>
          <t>8/ Includes ethane, natural gasoline, and refinery olefins.</t>
        </is>
      </c>
    </row>
    <row r="94" ht="15" customHeight="1" s="163">
      <c r="B94" s="19" t="inlineStr">
        <is>
          <t>9/ Includes ethanol and ethers blended into gasoline.</t>
        </is>
      </c>
    </row>
    <row r="95" ht="15" customHeight="1" s="163">
      <c r="B95" s="19" t="inlineStr">
        <is>
          <t>10/ E85 refers to a blend of 85 percent ethanol (renewable) and 15 percent motor gasoline (nonrenewable).  To address cold starting</t>
        </is>
      </c>
    </row>
    <row r="96" ht="15" customHeight="1" s="163">
      <c r="B96" s="19" t="inlineStr">
        <is>
          <t>issues, the percentage of ethanol varies seasonally.  The annual average ethanol content of 74 percent is used for these projections.</t>
        </is>
      </c>
    </row>
    <row r="97" ht="15" customHeight="1" s="163">
      <c r="B97" s="19" t="inlineStr">
        <is>
          <t>11/ Includes only kerosene type.</t>
        </is>
      </c>
    </row>
    <row r="98" ht="15" customHeight="1" s="163">
      <c r="B98" s="19" t="inlineStr">
        <is>
          <t>12/ Includes distillate fuel oil from petroleum and biomass feedstocks and kerosene use in the residential sector.</t>
        </is>
      </c>
    </row>
    <row r="99" ht="15" customHeight="1" s="163">
      <c r="B99" s="19" t="inlineStr">
        <is>
          <t>13/ Includes aviation gasoline, petrochemical feedstocks, lubricants, waxes, asphalt, road oil, still gas, special naphthas, petroleum</t>
        </is>
      </c>
    </row>
    <row r="100" ht="15" customHeight="1" s="163">
      <c r="B100" s="19" t="inlineStr">
        <is>
          <t>coke, crude oil product supplied, methanol, miscellaneous petroleum products, and kerosene not used in the residential sector.</t>
        </is>
      </c>
    </row>
    <row r="101">
      <c r="B101" s="19" t="inlineStr">
        <is>
          <t>14/ Includes energy for combined heat and power plants that have a non-regulatory status, and small on-site generating systems.</t>
        </is>
      </c>
    </row>
    <row r="102">
      <c r="B102" s="19" t="inlineStr">
        <is>
          <t>15/ Includes consumption of energy by electricity-only and combined heat and power plants that have a regulatory status.</t>
        </is>
      </c>
    </row>
    <row r="103" ht="15" customHeight="1" s="163">
      <c r="B103" s="19" t="inlineStr">
        <is>
          <t>16/ Represents consumption unattributed to the sectors above.</t>
        </is>
      </c>
    </row>
    <row r="104" ht="15" customHeight="1" s="163">
      <c r="B104" s="19" t="inlineStr">
        <is>
          <t>17/ Balancing item. Includes unaccounted for supply, losses, and gains.</t>
        </is>
      </c>
    </row>
    <row r="105" ht="15" customHeight="1" s="163">
      <c r="B105" s="19" t="inlineStr">
        <is>
          <t>18/ End-of-year operable capacity.</t>
        </is>
      </c>
    </row>
    <row r="106" ht="15" customHeight="1" s="163">
      <c r="B106" s="19" t="inlineStr">
        <is>
          <t>19/ Rate is calculated by dividing the gross annual input to atmospheric crude oil distillation units by their</t>
        </is>
      </c>
    </row>
    <row r="107" ht="15" customHeight="1" s="163">
      <c r="B107" s="19" t="inlineStr">
        <is>
          <t>operable refining capacity in barrels per calendar day.</t>
        </is>
      </c>
    </row>
    <row r="108" ht="15" customHeight="1" s="163">
      <c r="B108" s="19" t="inlineStr">
        <is>
          <t>- - = Not applicable.</t>
        </is>
      </c>
    </row>
    <row r="109" ht="15" customHeight="1" s="163">
      <c r="B109" s="19" t="inlineStr">
        <is>
          <t>Note:  Totals may not equal sum of components due to independent rounding.</t>
        </is>
      </c>
    </row>
    <row r="110" ht="15" customHeight="1" s="163">
      <c r="B110" s="19" t="inlineStr">
        <is>
          <t>Sources:  2020:  U.S. Energy Information Administration (EIA), Short-Term Energy Outlook, October 2020 and EIA,</t>
        </is>
      </c>
    </row>
    <row r="111" ht="15" customHeight="1" s="163">
      <c r="B111" s="19" t="inlineStr">
        <is>
          <t>National Energy Modeling System run highogs.d120120a.  Projections:  EIA, AEO2021 National Energy Modeling System run highogs.d120120a.</t>
        </is>
      </c>
    </row>
    <row r="112" ht="15" customHeight="1" s="163"/>
    <row r="308" ht="15" customHeight="1" s="163"/>
    <row r="511" ht="15" customHeight="1" s="163"/>
    <row r="712" ht="15" customHeight="1" s="163"/>
    <row r="887" ht="15" customHeight="1" s="163"/>
    <row r="1100" ht="15" customHeight="1" s="163"/>
    <row r="1227" ht="15" customHeight="1" s="163"/>
    <row r="1390" ht="15" customHeight="1" s="163"/>
    <row r="1502" ht="15" customHeight="1" s="163"/>
    <row r="1604" ht="15" customHeight="1" s="163"/>
    <row r="1698" ht="15" customHeight="1" s="163"/>
    <row r="1945" ht="15" customHeight="1" s="163"/>
    <row r="2031" ht="15" customHeight="1" s="163"/>
    <row r="2153" ht="15" customHeight="1" s="163"/>
    <row r="2317" ht="15" customHeight="1" s="163"/>
    <row r="2419" ht="15" customHeight="1" s="163"/>
    <row r="2509" ht="15" customHeight="1" s="163"/>
    <row r="2598" ht="15" customHeight="1" s="163"/>
    <row r="2719" ht="15" customHeight="1" s="163"/>
    <row r="2837" ht="15" customHeight="1" s="163"/>
  </sheetData>
  <mergeCells count="21">
    <mergeCell ref="B2837:AH2837"/>
    <mergeCell ref="B2153:AH2153"/>
    <mergeCell ref="B2317:AH2317"/>
    <mergeCell ref="B2419:AH2419"/>
    <mergeCell ref="B2509:AH2509"/>
    <mergeCell ref="B2598:AH2598"/>
    <mergeCell ref="B1604:AH1604"/>
    <mergeCell ref="B1698:AH1698"/>
    <mergeCell ref="B1945:AH1945"/>
    <mergeCell ref="B2031:AH2031"/>
    <mergeCell ref="B2719:AH2719"/>
    <mergeCell ref="B887:AH887"/>
    <mergeCell ref="B1100:AH1100"/>
    <mergeCell ref="B1227:AH1227"/>
    <mergeCell ref="B1390:AH1390"/>
    <mergeCell ref="B1502:AH1502"/>
    <mergeCell ref="B83:AG83"/>
    <mergeCell ref="B112:AH112"/>
    <mergeCell ref="B308:AH308"/>
    <mergeCell ref="B511:AH511"/>
    <mergeCell ref="B712:AH712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5" sqref="B15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>
        <f>'AEO T29 Cement'!C25/'AEO T29 Cement'!C27</f>
        <v/>
      </c>
      <c r="C14">
        <f>'AEO T29 Cement'!D25/'AEO T29 Cement'!D27</f>
        <v/>
      </c>
      <c r="D14">
        <f>'AEO T29 Cement'!E25/'AEO T29 Cement'!E27</f>
        <v/>
      </c>
      <c r="E14">
        <f>'AEO T29 Cement'!F25/'AEO T29 Cement'!F27</f>
        <v/>
      </c>
      <c r="F14">
        <f>'AEO T29 Cement'!G25/'AEO T29 Cement'!G27</f>
        <v/>
      </c>
      <c r="G14">
        <f>'AEO T29 Cement'!H25/'AEO T29 Cement'!H27</f>
        <v/>
      </c>
      <c r="H14">
        <f>'AEO T29 Cement'!I25/'AEO T29 Cement'!I27</f>
        <v/>
      </c>
      <c r="I14">
        <f>'AEO T29 Cement'!J25/'AEO T29 Cement'!J27</f>
        <v/>
      </c>
      <c r="J14">
        <f>'AEO T29 Cement'!K25/'AEO T29 Cement'!K27</f>
        <v/>
      </c>
      <c r="K14">
        <f>'AEO T29 Cement'!L25/'AEO T29 Cement'!L27</f>
        <v/>
      </c>
      <c r="L14">
        <f>'AEO T29 Cement'!M25/'AEO T29 Cement'!M27</f>
        <v/>
      </c>
      <c r="M14">
        <f>'AEO T29 Cement'!N25/'AEO T29 Cement'!N27</f>
        <v/>
      </c>
      <c r="N14">
        <f>'AEO T29 Cement'!O25/'AEO T29 Cement'!O27</f>
        <v/>
      </c>
      <c r="O14">
        <f>'AEO T29 Cement'!P25/'AEO T29 Cement'!P27</f>
        <v/>
      </c>
      <c r="P14">
        <f>'AEO T29 Cement'!Q25/'AEO T29 Cement'!Q27</f>
        <v/>
      </c>
      <c r="Q14">
        <f>'AEO T29 Cement'!R25/'AEO T29 Cement'!R27</f>
        <v/>
      </c>
      <c r="R14">
        <f>'AEO T29 Cement'!S25/'AEO T29 Cement'!S27</f>
        <v/>
      </c>
      <c r="S14">
        <f>'AEO T29 Cement'!T25/'AEO T29 Cement'!T27</f>
        <v/>
      </c>
      <c r="T14">
        <f>'AEO T29 Cement'!U25/'AEO T29 Cement'!U27</f>
        <v/>
      </c>
      <c r="U14">
        <f>'AEO T29 Cement'!V25/'AEO T29 Cement'!V27</f>
        <v/>
      </c>
      <c r="V14">
        <f>'AEO T29 Cement'!W25/'AEO T29 Cement'!W27</f>
        <v/>
      </c>
      <c r="W14">
        <f>'AEO T29 Cement'!X25/'AEO T29 Cement'!X27</f>
        <v/>
      </c>
      <c r="X14">
        <f>'AEO T29 Cement'!Y25/'AEO T29 Cement'!Y27</f>
        <v/>
      </c>
      <c r="Y14">
        <f>'AEO T29 Cement'!Z25/'AEO T29 Cement'!Z27</f>
        <v/>
      </c>
      <c r="Z14">
        <f>'AEO T29 Cement'!AA25/'AEO T29 Cement'!AA27</f>
        <v/>
      </c>
      <c r="AA14">
        <f>'AEO T29 Cement'!AB25/'AEO T29 Cement'!AB27</f>
        <v/>
      </c>
      <c r="AB14">
        <f>'AEO T29 Cement'!AC25/'AEO T29 Cement'!AC27</f>
        <v/>
      </c>
      <c r="AC14">
        <f>'AEO T29 Cement'!AD25/'AEO T29 Cement'!AD27</f>
        <v/>
      </c>
      <c r="AD14">
        <f>'AEO T29 Cement'!AE25/'AEO T29 Cement'!AE27</f>
        <v/>
      </c>
      <c r="AE14">
        <f>'AEO T29 Cement'!AF25/'AEO T29 Cement'!AF27</f>
        <v/>
      </c>
      <c r="AF14">
        <f>'AEO T29 Cement'!AG25/'AEO T29 Cement'!AG27</f>
        <v/>
      </c>
    </row>
    <row r="15">
      <c r="A15" s="12" t="inlineStr">
        <is>
          <t>iron and steel 241</t>
        </is>
      </c>
      <c r="B15" s="125">
        <f>1-Calcs!C28</f>
        <v/>
      </c>
      <c r="C15" s="125">
        <f>1-Calcs!D28</f>
        <v/>
      </c>
      <c r="D15" s="125">
        <f>1-Calcs!E28</f>
        <v/>
      </c>
      <c r="E15" s="125">
        <f>1-Calcs!F28</f>
        <v/>
      </c>
      <c r="F15" s="125">
        <f>1-Calcs!G28</f>
        <v/>
      </c>
      <c r="G15" s="125">
        <f>1-Calcs!H28</f>
        <v/>
      </c>
      <c r="H15" s="125">
        <f>1-Calcs!I28</f>
        <v/>
      </c>
      <c r="I15" s="125">
        <f>1-Calcs!J28</f>
        <v/>
      </c>
      <c r="J15" s="125">
        <f>1-Calcs!K28</f>
        <v/>
      </c>
      <c r="K15" s="125">
        <f>1-Calcs!L28</f>
        <v/>
      </c>
      <c r="L15" s="125">
        <f>1-Calcs!M28</f>
        <v/>
      </c>
      <c r="M15" s="125">
        <f>1-Calcs!N28</f>
        <v/>
      </c>
      <c r="N15" s="125">
        <f>1-Calcs!O28</f>
        <v/>
      </c>
      <c r="O15" s="125">
        <f>1-Calcs!P28</f>
        <v/>
      </c>
      <c r="P15" s="125">
        <f>1-Calcs!Q28</f>
        <v/>
      </c>
      <c r="Q15" s="125">
        <f>1-Calcs!R28</f>
        <v/>
      </c>
      <c r="R15" s="125">
        <f>1-Calcs!S28</f>
        <v/>
      </c>
      <c r="S15" s="125">
        <f>1-Calcs!T28</f>
        <v/>
      </c>
      <c r="T15" s="125">
        <f>1-Calcs!U28</f>
        <v/>
      </c>
      <c r="U15" s="125">
        <f>1-Calcs!V28</f>
        <v/>
      </c>
      <c r="V15" s="125">
        <f>1-Calcs!W28</f>
        <v/>
      </c>
      <c r="W15" s="125">
        <f>1-Calcs!X28</f>
        <v/>
      </c>
      <c r="X15" s="125">
        <f>1-Calcs!Y28</f>
        <v/>
      </c>
      <c r="Y15" s="125">
        <f>1-Calcs!Z28</f>
        <v/>
      </c>
      <c r="Z15" s="125">
        <f>1-Calcs!AA28</f>
        <v/>
      </c>
      <c r="AA15" s="125">
        <f>1-Calcs!AB28</f>
        <v/>
      </c>
      <c r="AB15" s="125">
        <f>1-Calcs!AC28</f>
        <v/>
      </c>
      <c r="AC15" s="125">
        <f>1-Calcs!AD28</f>
        <v/>
      </c>
      <c r="AD15" s="125">
        <f>1-Calcs!AE28</f>
        <v/>
      </c>
      <c r="AE15" s="125">
        <f>1-Calcs!AF28</f>
        <v/>
      </c>
      <c r="AF15" s="125">
        <f>1-Calcs!AG28</f>
        <v/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0.66406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>
        <f>'AEO T24 Refining'!C28/'AEO T24 Refining'!C27</f>
        <v/>
      </c>
      <c r="C10">
        <f>'AEO T24 Refining'!D28/'AEO T24 Refining'!D27</f>
        <v/>
      </c>
      <c r="D10">
        <f>'AEO T24 Refining'!E28/'AEO T24 Refining'!E27</f>
        <v/>
      </c>
      <c r="E10">
        <f>'AEO T24 Refining'!F28/'AEO T24 Refining'!F27</f>
        <v/>
      </c>
      <c r="F10">
        <f>'AEO T24 Refining'!G28/'AEO T24 Refining'!G27</f>
        <v/>
      </c>
      <c r="G10">
        <f>'AEO T24 Refining'!H28/'AEO T24 Refining'!H27</f>
        <v/>
      </c>
      <c r="H10">
        <f>'AEO T24 Refining'!I28/'AEO T24 Refining'!I27</f>
        <v/>
      </c>
      <c r="I10">
        <f>'AEO T24 Refining'!J28/'AEO T24 Refining'!J27</f>
        <v/>
      </c>
      <c r="J10">
        <f>'AEO T24 Refining'!K28/'AEO T24 Refining'!K27</f>
        <v/>
      </c>
      <c r="K10">
        <f>'AEO T24 Refining'!L28/'AEO T24 Refining'!L27</f>
        <v/>
      </c>
      <c r="L10">
        <f>'AEO T24 Refining'!M28/'AEO T24 Refining'!M27</f>
        <v/>
      </c>
      <c r="M10">
        <f>'AEO T24 Refining'!N28/'AEO T24 Refining'!N27</f>
        <v/>
      </c>
      <c r="N10">
        <f>'AEO T24 Refining'!O28/'AEO T24 Refining'!O27</f>
        <v/>
      </c>
      <c r="O10">
        <f>'AEO T24 Refining'!P28/'AEO T24 Refining'!P27</f>
        <v/>
      </c>
      <c r="P10">
        <f>'AEO T24 Refining'!Q28/'AEO T24 Refining'!Q27</f>
        <v/>
      </c>
      <c r="Q10">
        <f>'AEO T24 Refining'!R28/'AEO T24 Refining'!R27</f>
        <v/>
      </c>
      <c r="R10">
        <f>'AEO T24 Refining'!S28/'AEO T24 Refining'!S27</f>
        <v/>
      </c>
      <c r="S10">
        <f>'AEO T24 Refining'!T28/'AEO T24 Refining'!T27</f>
        <v/>
      </c>
      <c r="T10">
        <f>'AEO T24 Refining'!U28/'AEO T24 Refining'!U27</f>
        <v/>
      </c>
      <c r="U10">
        <f>'AEO T24 Refining'!V28/'AEO T24 Refining'!V27</f>
        <v/>
      </c>
      <c r="V10">
        <f>'AEO T24 Refining'!W28/'AEO T24 Refining'!W27</f>
        <v/>
      </c>
      <c r="W10">
        <f>'AEO T24 Refining'!X28/'AEO T24 Refining'!X27</f>
        <v/>
      </c>
      <c r="X10">
        <f>'AEO T24 Refining'!Y28/'AEO T24 Refining'!Y27</f>
        <v/>
      </c>
      <c r="Y10">
        <f>'AEO T24 Refining'!Z28/'AEO T24 Refining'!Z27</f>
        <v/>
      </c>
      <c r="Z10">
        <f>'AEO T24 Refining'!AA28/'AEO T24 Refining'!AA27</f>
        <v/>
      </c>
      <c r="AA10">
        <f>'AEO T24 Refining'!AB28/'AEO T24 Refining'!AB27</f>
        <v/>
      </c>
      <c r="AB10">
        <f>'AEO T24 Refining'!AC28/'AEO T24 Refining'!AC27</f>
        <v/>
      </c>
      <c r="AC10">
        <f>'AEO T24 Refining'!AD28/'AEO T24 Refining'!AD27</f>
        <v/>
      </c>
      <c r="AD10">
        <f>'AEO T24 Refining'!AE28/'AEO T24 Refining'!AE27</f>
        <v/>
      </c>
      <c r="AE10">
        <f>'AEO T24 Refining'!AF28/'AEO T24 Refining'!AF27</f>
        <v/>
      </c>
      <c r="AF10">
        <f>'AEO T24 Refining'!AG28/'AEO T24 Refining'!AG27</f>
        <v/>
      </c>
    </row>
    <row r="11">
      <c r="A11" t="inlineStr">
        <is>
          <t>chemicals 20</t>
        </is>
      </c>
      <c r="B11" s="125">
        <f>1-Calcs!C29</f>
        <v/>
      </c>
      <c r="C11" s="125">
        <f>1-Calcs!D29</f>
        <v/>
      </c>
      <c r="D11" s="125">
        <f>1-Calcs!E29</f>
        <v/>
      </c>
      <c r="E11" s="125">
        <f>1-Calcs!F29</f>
        <v/>
      </c>
      <c r="F11" s="125">
        <f>1-Calcs!G29</f>
        <v/>
      </c>
      <c r="G11" s="125">
        <f>1-Calcs!H29</f>
        <v/>
      </c>
      <c r="H11" s="125">
        <f>1-Calcs!I29</f>
        <v/>
      </c>
      <c r="I11" s="125">
        <f>1-Calcs!J29</f>
        <v/>
      </c>
      <c r="J11" s="125">
        <f>1-Calcs!K29</f>
        <v/>
      </c>
      <c r="K11" s="125">
        <f>1-Calcs!L29</f>
        <v/>
      </c>
      <c r="L11" s="125">
        <f>1-Calcs!M29</f>
        <v/>
      </c>
      <c r="M11" s="125">
        <f>1-Calcs!N29</f>
        <v/>
      </c>
      <c r="N11" s="125">
        <f>1-Calcs!O29</f>
        <v/>
      </c>
      <c r="O11" s="125">
        <f>1-Calcs!P29</f>
        <v/>
      </c>
      <c r="P11" s="125">
        <f>1-Calcs!Q29</f>
        <v/>
      </c>
      <c r="Q11" s="125">
        <f>1-Calcs!R29</f>
        <v/>
      </c>
      <c r="R11" s="125">
        <f>1-Calcs!S29</f>
        <v/>
      </c>
      <c r="S11" s="125">
        <f>1-Calcs!T29</f>
        <v/>
      </c>
      <c r="T11" s="125">
        <f>1-Calcs!U29</f>
        <v/>
      </c>
      <c r="U11" s="125">
        <f>1-Calcs!V29</f>
        <v/>
      </c>
      <c r="V11" s="125">
        <f>1-Calcs!W29</f>
        <v/>
      </c>
      <c r="W11" s="125">
        <f>1-Calcs!X29</f>
        <v/>
      </c>
      <c r="X11" s="125">
        <f>1-Calcs!Y29</f>
        <v/>
      </c>
      <c r="Y11" s="125">
        <f>1-Calcs!Z29</f>
        <v/>
      </c>
      <c r="Z11" s="125">
        <f>1-Calcs!AA29</f>
        <v/>
      </c>
      <c r="AA11" s="125">
        <f>1-Calcs!AB29</f>
        <v/>
      </c>
      <c r="AB11" s="125">
        <f>1-Calcs!AC29</f>
        <v/>
      </c>
      <c r="AC11" s="125">
        <f>1-Calcs!AD29</f>
        <v/>
      </c>
      <c r="AD11" s="125">
        <f>1-Calcs!AE29</f>
        <v/>
      </c>
      <c r="AE11" s="125">
        <f>1-Calcs!AF29</f>
        <v/>
      </c>
      <c r="AF11" s="125">
        <f>1-Calcs!AG29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8" t="n">
        <v>2020</v>
      </c>
      <c r="C1" s="8" t="n">
        <v>2021</v>
      </c>
      <c r="D1" s="8" t="n">
        <v>2022</v>
      </c>
      <c r="E1" s="8" t="n">
        <v>2023</v>
      </c>
      <c r="F1" s="8" t="n">
        <v>2024</v>
      </c>
      <c r="G1" s="8" t="n">
        <v>2025</v>
      </c>
      <c r="H1" s="8" t="n">
        <v>2026</v>
      </c>
      <c r="I1" s="8" t="n">
        <v>2027</v>
      </c>
      <c r="J1" s="8" t="n">
        <v>2028</v>
      </c>
      <c r="K1" s="8" t="n">
        <v>2029</v>
      </c>
      <c r="L1" s="8" t="n">
        <v>2030</v>
      </c>
      <c r="M1" s="8" t="n">
        <v>2031</v>
      </c>
      <c r="N1" s="8" t="n">
        <v>2032</v>
      </c>
      <c r="O1" s="8" t="n">
        <v>2033</v>
      </c>
      <c r="P1" s="8" t="n">
        <v>2034</v>
      </c>
      <c r="Q1" s="8" t="n">
        <v>2035</v>
      </c>
      <c r="R1" s="8" t="n">
        <v>2036</v>
      </c>
      <c r="S1" s="8" t="n">
        <v>2037</v>
      </c>
      <c r="T1" s="8" t="n">
        <v>2038</v>
      </c>
      <c r="U1" s="8" t="n">
        <v>2039</v>
      </c>
      <c r="V1" s="8" t="n">
        <v>2040</v>
      </c>
      <c r="W1" s="8" t="n">
        <v>2041</v>
      </c>
      <c r="X1" s="8" t="n">
        <v>2042</v>
      </c>
      <c r="Y1" s="8" t="n">
        <v>2043</v>
      </c>
      <c r="Z1" s="8" t="n">
        <v>2044</v>
      </c>
      <c r="AA1" s="8" t="n">
        <v>2045</v>
      </c>
      <c r="AB1" s="8" t="n">
        <v>2046</v>
      </c>
      <c r="AC1" s="8" t="n">
        <v>2047</v>
      </c>
      <c r="AD1" s="8" t="n">
        <v>2048</v>
      </c>
      <c r="AE1" s="8" t="n">
        <v>2049</v>
      </c>
      <c r="AF1" s="8" t="n">
        <v>2050</v>
      </c>
      <c r="AG1" s="8" t="n"/>
      <c r="AH1" s="8" t="n"/>
      <c r="AI1" s="8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.83203125" customWidth="1" style="163" min="2" max="33"/>
    <col width="9.5" bestFit="1" customWidth="1" style="163" min="34" max="35"/>
    <col width="9.1640625" customWidth="1" style="163" min="36" max="37"/>
    <col width="9.1640625" customWidth="1" style="163" min="38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D30" sqref="AD30"/>
    </sheetView>
  </sheetViews>
  <sheetFormatPr baseColWidth="10" defaultColWidth="9.1640625" defaultRowHeight="15"/>
  <cols>
    <col width="39.83203125" customWidth="1" style="163" min="1" max="1"/>
    <col width="11.3320312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0</v>
      </c>
      <c r="R2" t="n">
        <v>0</v>
      </c>
      <c r="S2" t="n">
        <v>0</v>
      </c>
      <c r="T2" t="n">
        <v>0</v>
      </c>
      <c r="U2" t="n">
        <v>0</v>
      </c>
      <c r="V2" t="n">
        <v>0</v>
      </c>
      <c r="W2" t="n">
        <v>0</v>
      </c>
      <c r="X2" t="n">
        <v>0</v>
      </c>
      <c r="Y2" t="n">
        <v>0</v>
      </c>
      <c r="Z2" t="n">
        <v>0</v>
      </c>
      <c r="AA2" t="n">
        <v>0</v>
      </c>
      <c r="AB2" t="n">
        <v>0</v>
      </c>
      <c r="AC2" t="n">
        <v>0</v>
      </c>
      <c r="AD2" t="n">
        <v>0</v>
      </c>
      <c r="AE2" t="n">
        <v>0</v>
      </c>
      <c r="AF2" t="n">
        <v>0</v>
      </c>
    </row>
    <row r="3">
      <c r="A3" t="inlineStr">
        <is>
          <t>coal mining 05</t>
        </is>
      </c>
      <c r="B3" t="n">
        <v>0</v>
      </c>
      <c r="C3" t="n">
        <v>0</v>
      </c>
      <c r="D3" t="n">
        <v>0</v>
      </c>
      <c r="E3" t="n">
        <v>0</v>
      </c>
      <c r="F3" t="n">
        <v>0</v>
      </c>
      <c r="G3" t="n">
        <v>0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0</v>
      </c>
      <c r="AF3" t="n">
        <v>0</v>
      </c>
    </row>
    <row r="4">
      <c r="A4" t="inlineStr">
        <is>
          <t>oil and gas extraction 06</t>
        </is>
      </c>
      <c r="B4" t="n">
        <v>0</v>
      </c>
      <c r="C4" t="n">
        <v>0</v>
      </c>
      <c r="D4" t="n">
        <v>0</v>
      </c>
      <c r="E4" t="n">
        <v>0</v>
      </c>
      <c r="F4" t="n">
        <v>0</v>
      </c>
      <c r="G4" t="n">
        <v>0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t="n">
        <v>0</v>
      </c>
      <c r="S4" t="n">
        <v>0</v>
      </c>
      <c r="T4" t="n">
        <v>0</v>
      </c>
      <c r="U4" t="n">
        <v>0</v>
      </c>
      <c r="V4" t="n">
        <v>0</v>
      </c>
      <c r="W4" t="n">
        <v>0</v>
      </c>
      <c r="X4" t="n">
        <v>0</v>
      </c>
      <c r="Y4" t="n">
        <v>0</v>
      </c>
      <c r="Z4" t="n">
        <v>0</v>
      </c>
      <c r="AA4" t="n">
        <v>0</v>
      </c>
      <c r="AB4" t="n">
        <v>0</v>
      </c>
      <c r="AC4" t="n">
        <v>0</v>
      </c>
      <c r="AD4" t="n">
        <v>0</v>
      </c>
      <c r="AE4" t="n">
        <v>0</v>
      </c>
      <c r="AF4" t="n">
        <v>0</v>
      </c>
    </row>
    <row r="5">
      <c r="A5" t="inlineStr">
        <is>
          <t>other mining and quarrying 07T08</t>
        </is>
      </c>
      <c r="B5" t="n">
        <v>0</v>
      </c>
      <c r="C5" t="n">
        <v>0</v>
      </c>
      <c r="D5" t="n">
        <v>0</v>
      </c>
      <c r="E5" t="n">
        <v>0</v>
      </c>
      <c r="F5" t="n">
        <v>0</v>
      </c>
      <c r="G5" t="n">
        <v>0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t="n">
        <v>0</v>
      </c>
      <c r="S5" t="n">
        <v>0</v>
      </c>
      <c r="T5" t="n">
        <v>0</v>
      </c>
      <c r="U5" t="n">
        <v>0</v>
      </c>
      <c r="V5" t="n">
        <v>0</v>
      </c>
      <c r="W5" t="n">
        <v>0</v>
      </c>
      <c r="X5" t="n">
        <v>0</v>
      </c>
      <c r="Y5" t="n">
        <v>0</v>
      </c>
      <c r="Z5" t="n">
        <v>0</v>
      </c>
      <c r="AA5" t="n">
        <v>0</v>
      </c>
      <c r="AB5" t="n">
        <v>0</v>
      </c>
      <c r="AC5" t="n">
        <v>0</v>
      </c>
      <c r="AD5" t="n">
        <v>0</v>
      </c>
      <c r="AE5" t="n">
        <v>0</v>
      </c>
      <c r="AF5" t="n">
        <v>0</v>
      </c>
    </row>
    <row r="6">
      <c r="A6" t="inlineStr">
        <is>
          <t>food beverage and tobacco 10T12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</row>
    <row r="7">
      <c r="A7" t="inlineStr">
        <is>
          <t>textiles apparel and leather 13T15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</row>
    <row r="8">
      <c r="A8" t="inlineStr">
        <is>
          <t>wood products 16</t>
        </is>
      </c>
      <c r="B8" t="n">
        <v>0</v>
      </c>
      <c r="C8" t="n">
        <v>0</v>
      </c>
      <c r="D8" t="n">
        <v>0</v>
      </c>
      <c r="E8" t="n">
        <v>0</v>
      </c>
      <c r="F8" t="n">
        <v>0</v>
      </c>
      <c r="G8" t="n">
        <v>0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t="n">
        <v>0</v>
      </c>
      <c r="S8" t="n">
        <v>0</v>
      </c>
      <c r="T8" t="n">
        <v>0</v>
      </c>
      <c r="U8" t="n">
        <v>0</v>
      </c>
      <c r="V8" t="n">
        <v>0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0</v>
      </c>
    </row>
    <row r="9">
      <c r="A9" t="inlineStr">
        <is>
          <t>pulp paper and printing 17T18</t>
        </is>
      </c>
      <c r="B9" t="n">
        <v>0</v>
      </c>
      <c r="C9" t="n">
        <v>0</v>
      </c>
      <c r="D9" t="n">
        <v>0</v>
      </c>
      <c r="E9" t="n">
        <v>0</v>
      </c>
      <c r="F9" t="n">
        <v>0</v>
      </c>
      <c r="G9" t="n">
        <v>0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t="n">
        <v>0</v>
      </c>
      <c r="S9" t="n">
        <v>0</v>
      </c>
      <c r="T9" t="n">
        <v>0</v>
      </c>
      <c r="U9" t="n">
        <v>0</v>
      </c>
      <c r="V9" t="n">
        <v>0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0</v>
      </c>
    </row>
    <row r="10">
      <c r="A10" t="inlineStr">
        <is>
          <t>refined petroleum and coke 19</t>
        </is>
      </c>
      <c r="B10" s="125">
        <f>1-Calcs!C30</f>
        <v/>
      </c>
      <c r="C10" s="125">
        <f>1-Calcs!D30</f>
        <v/>
      </c>
      <c r="D10" s="125">
        <f>1-Calcs!E30</f>
        <v/>
      </c>
      <c r="E10" s="125">
        <f>1-Calcs!F30</f>
        <v/>
      </c>
      <c r="F10" s="125">
        <f>1-Calcs!G30</f>
        <v/>
      </c>
      <c r="G10" s="125">
        <f>1-Calcs!H30</f>
        <v/>
      </c>
      <c r="H10" s="125">
        <f>1-Calcs!I30</f>
        <v/>
      </c>
      <c r="I10" s="125">
        <f>1-Calcs!J30</f>
        <v/>
      </c>
      <c r="J10" s="125">
        <f>1-Calcs!K30</f>
        <v/>
      </c>
      <c r="K10" s="125">
        <f>1-Calcs!L30</f>
        <v/>
      </c>
      <c r="L10" s="125">
        <f>1-Calcs!M30</f>
        <v/>
      </c>
      <c r="M10" s="125">
        <f>1-Calcs!N30</f>
        <v/>
      </c>
      <c r="N10" s="125">
        <f>1-Calcs!O30</f>
        <v/>
      </c>
      <c r="O10" s="125">
        <f>1-Calcs!P30</f>
        <v/>
      </c>
      <c r="P10" s="125">
        <f>1-Calcs!Q30</f>
        <v/>
      </c>
      <c r="Q10" s="125">
        <f>1-Calcs!R30</f>
        <v/>
      </c>
      <c r="R10" s="125">
        <f>1-Calcs!S30</f>
        <v/>
      </c>
      <c r="S10" s="125">
        <f>1-Calcs!T30</f>
        <v/>
      </c>
      <c r="T10" s="125">
        <f>1-Calcs!U30</f>
        <v/>
      </c>
      <c r="U10" s="125">
        <f>1-Calcs!V30</f>
        <v/>
      </c>
      <c r="V10" s="125">
        <f>1-Calcs!W30</f>
        <v/>
      </c>
      <c r="W10" s="125">
        <f>1-Calcs!X30</f>
        <v/>
      </c>
      <c r="X10" s="125">
        <f>1-Calcs!Y30</f>
        <v/>
      </c>
      <c r="Y10" s="125">
        <f>1-Calcs!Z30</f>
        <v/>
      </c>
      <c r="Z10" s="125">
        <f>1-Calcs!AA30</f>
        <v/>
      </c>
      <c r="AA10" s="125">
        <f>1-Calcs!AB30</f>
        <v/>
      </c>
      <c r="AB10" s="125">
        <f>1-Calcs!AC30</f>
        <v/>
      </c>
      <c r="AC10" s="125">
        <f>1-Calcs!AD30</f>
        <v/>
      </c>
      <c r="AD10" s="125">
        <f>1-Calcs!AE30</f>
        <v/>
      </c>
      <c r="AE10" s="125">
        <f>1-Calcs!AF30</f>
        <v/>
      </c>
      <c r="AF10" s="125">
        <f>1-Calcs!AG30</f>
        <v/>
      </c>
    </row>
    <row r="11">
      <c r="A11" t="inlineStr">
        <is>
          <t>chemicals 20</t>
        </is>
      </c>
      <c r="B11" t="n">
        <v>0</v>
      </c>
      <c r="C11" t="n">
        <v>0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t="n">
        <v>0</v>
      </c>
      <c r="S11" t="n">
        <v>0</v>
      </c>
      <c r="T11" t="n">
        <v>0</v>
      </c>
      <c r="U11" t="n">
        <v>0</v>
      </c>
      <c r="V11" t="n">
        <v>0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0</v>
      </c>
    </row>
    <row r="12">
      <c r="A12" t="inlineStr">
        <is>
          <t>rubber and plastic products 22</t>
        </is>
      </c>
      <c r="B12" t="n">
        <v>0</v>
      </c>
      <c r="C12" t="n">
        <v>0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t="n">
        <v>0</v>
      </c>
      <c r="S12" t="n">
        <v>0</v>
      </c>
      <c r="T12" t="n">
        <v>0</v>
      </c>
      <c r="U12" t="n">
        <v>0</v>
      </c>
      <c r="V12" t="n">
        <v>0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0</v>
      </c>
    </row>
    <row r="13">
      <c r="A13" t="inlineStr">
        <is>
          <t>glass and glass products 231</t>
        </is>
      </c>
      <c r="B13" t="n">
        <v>0</v>
      </c>
      <c r="C13" t="n">
        <v>0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0</v>
      </c>
      <c r="V13" t="n">
        <v>0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0</v>
      </c>
    </row>
    <row r="14">
      <c r="A14" t="inlineStr">
        <is>
          <t>cement and other nonmetallic minerals 239</t>
        </is>
      </c>
      <c r="B14" t="n">
        <v>0</v>
      </c>
      <c r="C14" t="n">
        <v>0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t="n">
        <v>0</v>
      </c>
      <c r="S14" t="n">
        <v>0</v>
      </c>
      <c r="T14" t="n">
        <v>0</v>
      </c>
      <c r="U14" t="n">
        <v>0</v>
      </c>
      <c r="V14" t="n">
        <v>0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0</v>
      </c>
    </row>
    <row r="15">
      <c r="A15" t="inlineStr">
        <is>
          <t>iron and steel 241</t>
        </is>
      </c>
      <c r="B15" t="n">
        <v>0</v>
      </c>
      <c r="C15" t="n">
        <v>0</v>
      </c>
      <c r="D15" t="n">
        <v>0</v>
      </c>
      <c r="E15" t="n">
        <v>0</v>
      </c>
      <c r="F15" t="n">
        <v>0</v>
      </c>
      <c r="G15" t="n">
        <v>0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t="n">
        <v>0</v>
      </c>
      <c r="S15" t="n">
        <v>0</v>
      </c>
      <c r="T15" t="n">
        <v>0</v>
      </c>
      <c r="U15" t="n">
        <v>0</v>
      </c>
      <c r="V15" t="n">
        <v>0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0</v>
      </c>
    </row>
    <row r="16">
      <c r="A16" t="inlineStr">
        <is>
          <t>other metals 242</t>
        </is>
      </c>
      <c r="B16" t="n">
        <v>0</v>
      </c>
      <c r="C16" t="n">
        <v>0</v>
      </c>
      <c r="D16" t="n">
        <v>0</v>
      </c>
      <c r="E16" t="n">
        <v>0</v>
      </c>
      <c r="F16" t="n">
        <v>0</v>
      </c>
      <c r="G16" t="n">
        <v>0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t="n">
        <v>0</v>
      </c>
      <c r="S16" t="n">
        <v>0</v>
      </c>
      <c r="T16" t="n">
        <v>0</v>
      </c>
      <c r="U16" t="n">
        <v>0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0</v>
      </c>
    </row>
    <row r="17">
      <c r="A17" t="inlineStr">
        <is>
          <t>metal products except machinery and vehicles 25</t>
        </is>
      </c>
      <c r="B17" t="n">
        <v>0</v>
      </c>
      <c r="C17" t="n">
        <v>0</v>
      </c>
      <c r="D17" t="n">
        <v>0</v>
      </c>
      <c r="E17" t="n">
        <v>0</v>
      </c>
      <c r="F17" t="n">
        <v>0</v>
      </c>
      <c r="G17" t="n">
        <v>0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t="n">
        <v>0</v>
      </c>
      <c r="S17" t="n">
        <v>0</v>
      </c>
      <c r="T17" t="n">
        <v>0</v>
      </c>
      <c r="U17" t="n">
        <v>0</v>
      </c>
      <c r="V17" t="n">
        <v>0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0</v>
      </c>
    </row>
    <row r="18">
      <c r="A18" t="inlineStr">
        <is>
          <t>computers and electronics 26</t>
        </is>
      </c>
      <c r="B18" t="n">
        <v>0</v>
      </c>
      <c r="C18" t="n">
        <v>0</v>
      </c>
      <c r="D18" t="n">
        <v>0</v>
      </c>
      <c r="E18" t="n">
        <v>0</v>
      </c>
      <c r="F18" t="n">
        <v>0</v>
      </c>
      <c r="G18" t="n">
        <v>0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t="n">
        <v>0</v>
      </c>
      <c r="S18" t="n">
        <v>0</v>
      </c>
      <c r="T18" t="n">
        <v>0</v>
      </c>
      <c r="U18" t="n">
        <v>0</v>
      </c>
      <c r="V18" t="n">
        <v>0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0</v>
      </c>
    </row>
    <row r="19">
      <c r="A19" t="inlineStr">
        <is>
          <t>appliances and electrical equipment 27</t>
        </is>
      </c>
      <c r="B19" t="n">
        <v>0</v>
      </c>
      <c r="C19" t="n">
        <v>0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t="n">
        <v>0</v>
      </c>
      <c r="S19" t="n">
        <v>0</v>
      </c>
      <c r="T19" t="n">
        <v>0</v>
      </c>
      <c r="U19" t="n">
        <v>0</v>
      </c>
      <c r="V19" t="n">
        <v>0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0</v>
      </c>
    </row>
    <row r="20">
      <c r="A20" t="inlineStr">
        <is>
          <t>other machinery 28</t>
        </is>
      </c>
      <c r="B20" t="n">
        <v>0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t="n">
        <v>0</v>
      </c>
      <c r="S20" t="n">
        <v>0</v>
      </c>
      <c r="T20" t="n">
        <v>0</v>
      </c>
      <c r="U20" t="n">
        <v>0</v>
      </c>
      <c r="V20" t="n">
        <v>0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0</v>
      </c>
    </row>
    <row r="21">
      <c r="A21" t="inlineStr">
        <is>
          <t>road vehicles 29</t>
        </is>
      </c>
      <c r="B21" t="n">
        <v>0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t="n">
        <v>0</v>
      </c>
      <c r="S21" t="n">
        <v>0</v>
      </c>
      <c r="T21" t="n">
        <v>0</v>
      </c>
      <c r="U21" t="n">
        <v>0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0</v>
      </c>
    </row>
    <row r="22">
      <c r="A22" t="inlineStr">
        <is>
          <t>nonroad vehicles 30</t>
        </is>
      </c>
      <c r="B22" t="n">
        <v>0</v>
      </c>
      <c r="C22" t="n">
        <v>0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t="n">
        <v>0</v>
      </c>
      <c r="S22" t="n">
        <v>0</v>
      </c>
      <c r="T22" t="n">
        <v>0</v>
      </c>
      <c r="U22" t="n">
        <v>0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</row>
    <row r="23">
      <c r="A23" t="inlineStr">
        <is>
          <t>other manufacturing 31T33</t>
        </is>
      </c>
      <c r="B23" t="n">
        <v>0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t="n">
        <v>0</v>
      </c>
      <c r="S23" t="n">
        <v>0</v>
      </c>
      <c r="T23" t="n">
        <v>0</v>
      </c>
      <c r="U23" t="n">
        <v>0</v>
      </c>
      <c r="V23" t="n">
        <v>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0</v>
      </c>
    </row>
    <row r="24">
      <c r="A24" t="inlineStr">
        <is>
          <t>energy pipelines and gas processing 352T353</t>
        </is>
      </c>
      <c r="B24" t="n">
        <v>0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t="n">
        <v>0</v>
      </c>
      <c r="S24" t="n">
        <v>0</v>
      </c>
      <c r="T24" t="n">
        <v>0</v>
      </c>
      <c r="U24" t="n">
        <v>0</v>
      </c>
      <c r="V24" t="n">
        <v>0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0</v>
      </c>
    </row>
    <row r="25">
      <c r="A25" t="inlineStr">
        <is>
          <t>water and waste 36T39</t>
        </is>
      </c>
      <c r="B25" t="n">
        <v>0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t="n">
        <v>0</v>
      </c>
      <c r="S25" t="n">
        <v>0</v>
      </c>
      <c r="T25" t="n">
        <v>0</v>
      </c>
      <c r="U25" t="n">
        <v>0</v>
      </c>
      <c r="V25" t="n">
        <v>0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0</v>
      </c>
    </row>
    <row r="26">
      <c r="A26" t="inlineStr">
        <is>
          <t>construction 41T43</t>
        </is>
      </c>
      <c r="B26" t="n">
        <v>0</v>
      </c>
      <c r="C26" t="n">
        <v>0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t="n">
        <v>0</v>
      </c>
      <c r="S26" t="n">
        <v>0</v>
      </c>
      <c r="T26" t="n">
        <v>0</v>
      </c>
      <c r="U26" t="n">
        <v>0</v>
      </c>
      <c r="V26" t="n">
        <v>0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A1" sqref="A1"/>
    </sheetView>
  </sheetViews>
  <sheetFormatPr baseColWidth="10" defaultColWidth="9.1640625" defaultRowHeight="15"/>
  <cols>
    <col width="39.83203125" customWidth="1" style="163" min="1" max="1"/>
    <col width="11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workbookViewId="0">
      <selection activeCell="B11" sqref="B11"/>
    </sheetView>
  </sheetViews>
  <sheetFormatPr baseColWidth="10" defaultColWidth="9.1640625" defaultRowHeight="15"/>
  <cols>
    <col width="39.83203125" customWidth="1" style="163" min="1" max="1"/>
    <col width="12.5" customWidth="1" style="163" min="2" max="33"/>
    <col width="9.1640625" customWidth="1" style="163" min="34" max="35"/>
    <col width="9.1640625" customWidth="1" style="163" min="36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s="12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s="125">
        <f>1-Calcs!C31</f>
        <v/>
      </c>
      <c r="C11" s="125">
        <f>1-Calcs!D31</f>
        <v/>
      </c>
      <c r="D11" s="125">
        <f>1-Calcs!E31</f>
        <v/>
      </c>
      <c r="E11" s="125">
        <f>1-Calcs!F31</f>
        <v/>
      </c>
      <c r="F11" s="125">
        <f>1-Calcs!G31</f>
        <v/>
      </c>
      <c r="G11" s="125">
        <f>1-Calcs!H31</f>
        <v/>
      </c>
      <c r="H11" s="125">
        <f>1-Calcs!I31</f>
        <v/>
      </c>
      <c r="I11" s="125">
        <f>1-Calcs!J31</f>
        <v/>
      </c>
      <c r="J11" s="125">
        <f>1-Calcs!K31</f>
        <v/>
      </c>
      <c r="K11" s="125">
        <f>1-Calcs!L31</f>
        <v/>
      </c>
      <c r="L11" s="125">
        <f>1-Calcs!M31</f>
        <v/>
      </c>
      <c r="M11" s="125">
        <f>1-Calcs!N31</f>
        <v/>
      </c>
      <c r="N11" s="125">
        <f>1-Calcs!O31</f>
        <v/>
      </c>
      <c r="O11" s="125">
        <f>1-Calcs!P31</f>
        <v/>
      </c>
      <c r="P11" s="125">
        <f>1-Calcs!Q31</f>
        <v/>
      </c>
      <c r="Q11" s="125">
        <f>1-Calcs!R31</f>
        <v/>
      </c>
      <c r="R11" s="125">
        <f>1-Calcs!S31</f>
        <v/>
      </c>
      <c r="S11" s="125">
        <f>1-Calcs!T31</f>
        <v/>
      </c>
      <c r="T11" s="125">
        <f>1-Calcs!U31</f>
        <v/>
      </c>
      <c r="U11" s="125">
        <f>1-Calcs!V31</f>
        <v/>
      </c>
      <c r="V11" s="125">
        <f>1-Calcs!W31</f>
        <v/>
      </c>
      <c r="W11" s="125">
        <f>1-Calcs!X31</f>
        <v/>
      </c>
      <c r="X11" s="125">
        <f>1-Calcs!Y31</f>
        <v/>
      </c>
      <c r="Y11" s="125">
        <f>1-Calcs!Z31</f>
        <v/>
      </c>
      <c r="Z11" s="125">
        <f>1-Calcs!AA31</f>
        <v/>
      </c>
      <c r="AA11" s="125">
        <f>1-Calcs!AB31</f>
        <v/>
      </c>
      <c r="AB11" s="125">
        <f>1-Calcs!AC31</f>
        <v/>
      </c>
      <c r="AC11" s="125">
        <f>1-Calcs!AD31</f>
        <v/>
      </c>
      <c r="AD11" s="125">
        <f>1-Calcs!AE31</f>
        <v/>
      </c>
      <c r="AE11" s="125">
        <f>1-Calcs!AF31</f>
        <v/>
      </c>
      <c r="AF11" s="125">
        <f>1-Calcs!AG31</f>
        <v/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tabColor theme="3"/>
    <outlinePr summaryBelow="1" summaryRight="1"/>
    <pageSetUpPr/>
  </sheetPr>
  <dimension ref="A1:AI26"/>
  <sheetViews>
    <sheetView topLeftCell="AF1" workbookViewId="0">
      <selection activeCell="AF1" sqref="AF1"/>
    </sheetView>
  </sheetViews>
  <sheetFormatPr baseColWidth="10" defaultColWidth="9.1640625" defaultRowHeight="15"/>
  <cols>
    <col width="39.83203125" customWidth="1" style="163" min="1" max="1"/>
    <col width="9.1640625" customWidth="1" style="163" min="2" max="3"/>
    <col width="9.1640625" customWidth="1" style="163" min="4" max="16384"/>
  </cols>
  <sheetData>
    <row r="1">
      <c r="A1" s="38" t="inlineStr">
        <is>
          <t>Unit: dimensionless (%)</t>
        </is>
      </c>
      <c r="B1" s="15" t="n">
        <v>2020</v>
      </c>
      <c r="C1" s="15" t="n">
        <v>2021</v>
      </c>
      <c r="D1" s="15" t="n">
        <v>2022</v>
      </c>
      <c r="E1" s="15" t="n">
        <v>2023</v>
      </c>
      <c r="F1" s="15" t="n">
        <v>2024</v>
      </c>
      <c r="G1" s="15" t="n">
        <v>2025</v>
      </c>
      <c r="H1" s="15" t="n">
        <v>2026</v>
      </c>
      <c r="I1" s="15" t="n">
        <v>2027</v>
      </c>
      <c r="J1" s="15" t="n">
        <v>2028</v>
      </c>
      <c r="K1" s="15" t="n">
        <v>2029</v>
      </c>
      <c r="L1" s="15" t="n">
        <v>2030</v>
      </c>
      <c r="M1" s="15" t="n">
        <v>2031</v>
      </c>
      <c r="N1" s="15" t="n">
        <v>2032</v>
      </c>
      <c r="O1" s="15" t="n">
        <v>2033</v>
      </c>
      <c r="P1" s="15" t="n">
        <v>2034</v>
      </c>
      <c r="Q1" s="15" t="n">
        <v>2035</v>
      </c>
      <c r="R1" s="15" t="n">
        <v>2036</v>
      </c>
      <c r="S1" s="15" t="n">
        <v>2037</v>
      </c>
      <c r="T1" s="15" t="n">
        <v>2038</v>
      </c>
      <c r="U1" s="15" t="n">
        <v>2039</v>
      </c>
      <c r="V1" s="15" t="n">
        <v>2040</v>
      </c>
      <c r="W1" s="15" t="n">
        <v>2041</v>
      </c>
      <c r="X1" s="15" t="n">
        <v>2042</v>
      </c>
      <c r="Y1" s="15" t="n">
        <v>2043</v>
      </c>
      <c r="Z1" s="15" t="n">
        <v>2044</v>
      </c>
      <c r="AA1" s="15" t="n">
        <v>2045</v>
      </c>
      <c r="AB1" s="15" t="n">
        <v>2046</v>
      </c>
      <c r="AC1" s="15" t="n">
        <v>2047</v>
      </c>
      <c r="AD1" s="15" t="n">
        <v>2048</v>
      </c>
      <c r="AE1" s="15" t="n">
        <v>2049</v>
      </c>
      <c r="AF1" s="15" t="n">
        <v>2050</v>
      </c>
      <c r="AG1" s="15" t="n"/>
      <c r="AH1" s="15" t="n"/>
      <c r="AI1" s="15" t="n"/>
    </row>
    <row r="2">
      <c r="A2" t="inlineStr">
        <is>
          <t>agriculture and forestry 01T03</t>
        </is>
      </c>
      <c r="B2" t="n">
        <v>1</v>
      </c>
      <c r="C2" t="n">
        <v>1</v>
      </c>
      <c r="D2" t="n">
        <v>1</v>
      </c>
      <c r="E2" t="n">
        <v>1</v>
      </c>
      <c r="F2" t="n">
        <v>1</v>
      </c>
      <c r="G2" t="n">
        <v>1</v>
      </c>
      <c r="H2" t="n">
        <v>1</v>
      </c>
      <c r="I2" t="n">
        <v>1</v>
      </c>
      <c r="J2" t="n">
        <v>1</v>
      </c>
      <c r="K2" t="n">
        <v>1</v>
      </c>
      <c r="L2" t="n">
        <v>1</v>
      </c>
      <c r="M2" t="n">
        <v>1</v>
      </c>
      <c r="N2" t="n">
        <v>1</v>
      </c>
      <c r="O2" t="n">
        <v>1</v>
      </c>
      <c r="P2" t="n">
        <v>1</v>
      </c>
      <c r="Q2" t="n">
        <v>1</v>
      </c>
      <c r="R2" t="n">
        <v>1</v>
      </c>
      <c r="S2" t="n">
        <v>1</v>
      </c>
      <c r="T2" t="n">
        <v>1</v>
      </c>
      <c r="U2" t="n">
        <v>1</v>
      </c>
      <c r="V2" t="n">
        <v>1</v>
      </c>
      <c r="W2" t="n">
        <v>1</v>
      </c>
      <c r="X2" t="n">
        <v>1</v>
      </c>
      <c r="Y2" t="n">
        <v>1</v>
      </c>
      <c r="Z2" t="n">
        <v>1</v>
      </c>
      <c r="AA2" t="n">
        <v>1</v>
      </c>
      <c r="AB2" t="n">
        <v>1</v>
      </c>
      <c r="AC2" t="n">
        <v>1</v>
      </c>
      <c r="AD2" t="n">
        <v>1</v>
      </c>
      <c r="AE2" t="n">
        <v>1</v>
      </c>
      <c r="AF2" t="n">
        <v>1</v>
      </c>
    </row>
    <row r="3">
      <c r="A3" t="inlineStr">
        <is>
          <t>coal mining 05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1</v>
      </c>
      <c r="K3" t="n">
        <v>1</v>
      </c>
      <c r="L3" t="n">
        <v>1</v>
      </c>
      <c r="M3" t="n">
        <v>1</v>
      </c>
      <c r="N3" t="n">
        <v>1</v>
      </c>
      <c r="O3" t="n">
        <v>1</v>
      </c>
      <c r="P3" t="n">
        <v>1</v>
      </c>
      <c r="Q3" t="n">
        <v>1</v>
      </c>
      <c r="R3" t="n">
        <v>1</v>
      </c>
      <c r="S3" t="n">
        <v>1</v>
      </c>
      <c r="T3" t="n">
        <v>1</v>
      </c>
      <c r="U3" t="n">
        <v>1</v>
      </c>
      <c r="V3" t="n">
        <v>1</v>
      </c>
      <c r="W3" t="n">
        <v>1</v>
      </c>
      <c r="X3" t="n">
        <v>1</v>
      </c>
      <c r="Y3" t="n">
        <v>1</v>
      </c>
      <c r="Z3" t="n">
        <v>1</v>
      </c>
      <c r="AA3" t="n">
        <v>1</v>
      </c>
      <c r="AB3" t="n">
        <v>1</v>
      </c>
      <c r="AC3" t="n">
        <v>1</v>
      </c>
      <c r="AD3" t="n">
        <v>1</v>
      </c>
      <c r="AE3" t="n">
        <v>1</v>
      </c>
      <c r="AF3" t="n">
        <v>1</v>
      </c>
    </row>
    <row r="4">
      <c r="A4" t="inlineStr">
        <is>
          <t>oil and gas extraction 06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1</v>
      </c>
      <c r="K4" t="n">
        <v>1</v>
      </c>
      <c r="L4" t="n">
        <v>1</v>
      </c>
      <c r="M4" t="n">
        <v>1</v>
      </c>
      <c r="N4" t="n">
        <v>1</v>
      </c>
      <c r="O4" t="n">
        <v>1</v>
      </c>
      <c r="P4" t="n">
        <v>1</v>
      </c>
      <c r="Q4" t="n">
        <v>1</v>
      </c>
      <c r="R4" t="n">
        <v>1</v>
      </c>
      <c r="S4" t="n">
        <v>1</v>
      </c>
      <c r="T4" t="n">
        <v>1</v>
      </c>
      <c r="U4" t="n">
        <v>1</v>
      </c>
      <c r="V4" t="n">
        <v>1</v>
      </c>
      <c r="W4" t="n">
        <v>1</v>
      </c>
      <c r="X4" t="n">
        <v>1</v>
      </c>
      <c r="Y4" t="n">
        <v>1</v>
      </c>
      <c r="Z4" t="n">
        <v>1</v>
      </c>
      <c r="AA4" t="n">
        <v>1</v>
      </c>
      <c r="AB4" t="n">
        <v>1</v>
      </c>
      <c r="AC4" t="n">
        <v>1</v>
      </c>
      <c r="AD4" t="n">
        <v>1</v>
      </c>
      <c r="AE4" t="n">
        <v>1</v>
      </c>
      <c r="AF4" t="n">
        <v>1</v>
      </c>
    </row>
    <row r="5">
      <c r="A5" t="inlineStr">
        <is>
          <t>other mining and quarrying 07T08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1</v>
      </c>
      <c r="K5" t="n">
        <v>1</v>
      </c>
      <c r="L5" t="n">
        <v>1</v>
      </c>
      <c r="M5" t="n">
        <v>1</v>
      </c>
      <c r="N5" t="n">
        <v>1</v>
      </c>
      <c r="O5" t="n">
        <v>1</v>
      </c>
      <c r="P5" t="n">
        <v>1</v>
      </c>
      <c r="Q5" t="n">
        <v>1</v>
      </c>
      <c r="R5" t="n">
        <v>1</v>
      </c>
      <c r="S5" t="n">
        <v>1</v>
      </c>
      <c r="T5" t="n">
        <v>1</v>
      </c>
      <c r="U5" t="n">
        <v>1</v>
      </c>
      <c r="V5" t="n">
        <v>1</v>
      </c>
      <c r="W5" t="n">
        <v>1</v>
      </c>
      <c r="X5" t="n">
        <v>1</v>
      </c>
      <c r="Y5" t="n">
        <v>1</v>
      </c>
      <c r="Z5" t="n">
        <v>1</v>
      </c>
      <c r="AA5" t="n">
        <v>1</v>
      </c>
      <c r="AB5" t="n">
        <v>1</v>
      </c>
      <c r="AC5" t="n">
        <v>1</v>
      </c>
      <c r="AD5" t="n">
        <v>1</v>
      </c>
      <c r="AE5" t="n">
        <v>1</v>
      </c>
      <c r="AF5" t="n">
        <v>1</v>
      </c>
    </row>
    <row r="6">
      <c r="A6" t="inlineStr">
        <is>
          <t>food beverage and tobacco 10T12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1</v>
      </c>
      <c r="K6" t="n">
        <v>1</v>
      </c>
      <c r="L6" t="n">
        <v>1</v>
      </c>
      <c r="M6" t="n">
        <v>1</v>
      </c>
      <c r="N6" t="n">
        <v>1</v>
      </c>
      <c r="O6" t="n">
        <v>1</v>
      </c>
      <c r="P6" t="n">
        <v>1</v>
      </c>
      <c r="Q6" t="n">
        <v>1</v>
      </c>
      <c r="R6" t="n">
        <v>1</v>
      </c>
      <c r="S6" t="n">
        <v>1</v>
      </c>
      <c r="T6" t="n">
        <v>1</v>
      </c>
      <c r="U6" t="n">
        <v>1</v>
      </c>
      <c r="V6" t="n">
        <v>1</v>
      </c>
      <c r="W6" t="n">
        <v>1</v>
      </c>
      <c r="X6" t="n">
        <v>1</v>
      </c>
      <c r="Y6" t="n">
        <v>1</v>
      </c>
      <c r="Z6" t="n">
        <v>1</v>
      </c>
      <c r="AA6" t="n">
        <v>1</v>
      </c>
      <c r="AB6" t="n">
        <v>1</v>
      </c>
      <c r="AC6" t="n">
        <v>1</v>
      </c>
      <c r="AD6" t="n">
        <v>1</v>
      </c>
      <c r="AE6" t="n">
        <v>1</v>
      </c>
      <c r="AF6" t="n">
        <v>1</v>
      </c>
    </row>
    <row r="7">
      <c r="A7" t="inlineStr">
        <is>
          <t>textiles apparel and leather 13T15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1</v>
      </c>
      <c r="K7" t="n">
        <v>1</v>
      </c>
      <c r="L7" t="n">
        <v>1</v>
      </c>
      <c r="M7" t="n">
        <v>1</v>
      </c>
      <c r="N7" t="n">
        <v>1</v>
      </c>
      <c r="O7" t="n">
        <v>1</v>
      </c>
      <c r="P7" t="n">
        <v>1</v>
      </c>
      <c r="Q7" t="n">
        <v>1</v>
      </c>
      <c r="R7" t="n">
        <v>1</v>
      </c>
      <c r="S7" t="n">
        <v>1</v>
      </c>
      <c r="T7" t="n">
        <v>1</v>
      </c>
      <c r="U7" t="n">
        <v>1</v>
      </c>
      <c r="V7" t="n">
        <v>1</v>
      </c>
      <c r="W7" t="n">
        <v>1</v>
      </c>
      <c r="X7" t="n">
        <v>1</v>
      </c>
      <c r="Y7" t="n">
        <v>1</v>
      </c>
      <c r="Z7" t="n">
        <v>1</v>
      </c>
      <c r="AA7" t="n">
        <v>1</v>
      </c>
      <c r="AB7" t="n">
        <v>1</v>
      </c>
      <c r="AC7" t="n">
        <v>1</v>
      </c>
      <c r="AD7" t="n">
        <v>1</v>
      </c>
      <c r="AE7" t="n">
        <v>1</v>
      </c>
      <c r="AF7" t="n">
        <v>1</v>
      </c>
    </row>
    <row r="8">
      <c r="A8" t="inlineStr">
        <is>
          <t>wood products 16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1</v>
      </c>
      <c r="K8" t="n">
        <v>1</v>
      </c>
      <c r="L8" t="n">
        <v>1</v>
      </c>
      <c r="M8" t="n">
        <v>1</v>
      </c>
      <c r="N8" t="n">
        <v>1</v>
      </c>
      <c r="O8" t="n">
        <v>1</v>
      </c>
      <c r="P8" t="n">
        <v>1</v>
      </c>
      <c r="Q8" t="n">
        <v>1</v>
      </c>
      <c r="R8" t="n">
        <v>1</v>
      </c>
      <c r="S8" t="n">
        <v>1</v>
      </c>
      <c r="T8" t="n">
        <v>1</v>
      </c>
      <c r="U8" t="n">
        <v>1</v>
      </c>
      <c r="V8" t="n">
        <v>1</v>
      </c>
      <c r="W8" t="n">
        <v>1</v>
      </c>
      <c r="X8" t="n">
        <v>1</v>
      </c>
      <c r="Y8" t="n">
        <v>1</v>
      </c>
      <c r="Z8" t="n">
        <v>1</v>
      </c>
      <c r="AA8" t="n">
        <v>1</v>
      </c>
      <c r="AB8" t="n">
        <v>1</v>
      </c>
      <c r="AC8" t="n">
        <v>1</v>
      </c>
      <c r="AD8" t="n">
        <v>1</v>
      </c>
      <c r="AE8" t="n">
        <v>1</v>
      </c>
      <c r="AF8" t="n">
        <v>1</v>
      </c>
    </row>
    <row r="9">
      <c r="A9" t="inlineStr">
        <is>
          <t>pulp paper and printing 17T18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1</v>
      </c>
      <c r="K9" t="n">
        <v>1</v>
      </c>
      <c r="L9" t="n">
        <v>1</v>
      </c>
      <c r="M9" t="n">
        <v>1</v>
      </c>
      <c r="N9" t="n">
        <v>1</v>
      </c>
      <c r="O9" t="n">
        <v>1</v>
      </c>
      <c r="P9" t="n">
        <v>1</v>
      </c>
      <c r="Q9" t="n">
        <v>1</v>
      </c>
      <c r="R9" t="n">
        <v>1</v>
      </c>
      <c r="S9" t="n">
        <v>1</v>
      </c>
      <c r="T9" t="n">
        <v>1</v>
      </c>
      <c r="U9" t="n">
        <v>1</v>
      </c>
      <c r="V9" t="n">
        <v>1</v>
      </c>
      <c r="W9" t="n">
        <v>1</v>
      </c>
      <c r="X9" t="n">
        <v>1</v>
      </c>
      <c r="Y9" t="n">
        <v>1</v>
      </c>
      <c r="Z9" t="n">
        <v>1</v>
      </c>
      <c r="AA9" t="n">
        <v>1</v>
      </c>
      <c r="AB9" t="n">
        <v>1</v>
      </c>
      <c r="AC9" t="n">
        <v>1</v>
      </c>
      <c r="AD9" t="n">
        <v>1</v>
      </c>
      <c r="AE9" t="n">
        <v>1</v>
      </c>
      <c r="AF9" t="n">
        <v>1</v>
      </c>
    </row>
    <row r="10">
      <c r="A10" t="inlineStr">
        <is>
          <t>refined petroleum and coke 19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1</v>
      </c>
      <c r="K10" t="n">
        <v>1</v>
      </c>
      <c r="L10" t="n">
        <v>1</v>
      </c>
      <c r="M10" t="n">
        <v>1</v>
      </c>
      <c r="N10" t="n">
        <v>1</v>
      </c>
      <c r="O10" t="n">
        <v>1</v>
      </c>
      <c r="P10" t="n">
        <v>1</v>
      </c>
      <c r="Q10" t="n">
        <v>1</v>
      </c>
      <c r="R10" t="n">
        <v>1</v>
      </c>
      <c r="S10" t="n">
        <v>1</v>
      </c>
      <c r="T10" t="n">
        <v>1</v>
      </c>
      <c r="U10" t="n">
        <v>1</v>
      </c>
      <c r="V10" t="n">
        <v>1</v>
      </c>
      <c r="W10" t="n">
        <v>1</v>
      </c>
      <c r="X10" t="n">
        <v>1</v>
      </c>
      <c r="Y10" t="n">
        <v>1</v>
      </c>
      <c r="Z10" t="n">
        <v>1</v>
      </c>
      <c r="AA10" t="n">
        <v>1</v>
      </c>
      <c r="AB10" t="n">
        <v>1</v>
      </c>
      <c r="AC10" t="n">
        <v>1</v>
      </c>
      <c r="AD10" t="n">
        <v>1</v>
      </c>
      <c r="AE10" t="n">
        <v>1</v>
      </c>
      <c r="AF10" t="n">
        <v>1</v>
      </c>
    </row>
    <row r="11">
      <c r="A11" t="inlineStr">
        <is>
          <t>chemicals 20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1</v>
      </c>
      <c r="K11" t="n">
        <v>1</v>
      </c>
      <c r="L11" t="n">
        <v>1</v>
      </c>
      <c r="M11" t="n">
        <v>1</v>
      </c>
      <c r="N11" t="n">
        <v>1</v>
      </c>
      <c r="O11" t="n">
        <v>1</v>
      </c>
      <c r="P11" t="n">
        <v>1</v>
      </c>
      <c r="Q11" t="n">
        <v>1</v>
      </c>
      <c r="R11" t="n">
        <v>1</v>
      </c>
      <c r="S11" t="n">
        <v>1</v>
      </c>
      <c r="T11" t="n">
        <v>1</v>
      </c>
      <c r="U11" t="n">
        <v>1</v>
      </c>
      <c r="V11" t="n">
        <v>1</v>
      </c>
      <c r="W11" t="n">
        <v>1</v>
      </c>
      <c r="X11" t="n">
        <v>1</v>
      </c>
      <c r="Y11" t="n">
        <v>1</v>
      </c>
      <c r="Z11" t="n">
        <v>1</v>
      </c>
      <c r="AA11" t="n">
        <v>1</v>
      </c>
      <c r="AB11" t="n">
        <v>1</v>
      </c>
      <c r="AC11" t="n">
        <v>1</v>
      </c>
      <c r="AD11" t="n">
        <v>1</v>
      </c>
      <c r="AE11" t="n">
        <v>1</v>
      </c>
      <c r="AF11" t="n">
        <v>1</v>
      </c>
    </row>
    <row r="12">
      <c r="A12" t="inlineStr">
        <is>
          <t>rubber and plastic products 22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1</v>
      </c>
      <c r="K12" t="n">
        <v>1</v>
      </c>
      <c r="L12" t="n">
        <v>1</v>
      </c>
      <c r="M12" t="n">
        <v>1</v>
      </c>
      <c r="N12" t="n">
        <v>1</v>
      </c>
      <c r="O12" t="n">
        <v>1</v>
      </c>
      <c r="P12" t="n">
        <v>1</v>
      </c>
      <c r="Q12" t="n">
        <v>1</v>
      </c>
      <c r="R12" t="n">
        <v>1</v>
      </c>
      <c r="S12" t="n">
        <v>1</v>
      </c>
      <c r="T12" t="n">
        <v>1</v>
      </c>
      <c r="U12" t="n">
        <v>1</v>
      </c>
      <c r="V12" t="n">
        <v>1</v>
      </c>
      <c r="W12" t="n">
        <v>1</v>
      </c>
      <c r="X12" t="n">
        <v>1</v>
      </c>
      <c r="Y12" t="n">
        <v>1</v>
      </c>
      <c r="Z12" t="n">
        <v>1</v>
      </c>
      <c r="AA12" t="n">
        <v>1</v>
      </c>
      <c r="AB12" t="n">
        <v>1</v>
      </c>
      <c r="AC12" t="n">
        <v>1</v>
      </c>
      <c r="AD12" t="n">
        <v>1</v>
      </c>
      <c r="AE12" t="n">
        <v>1</v>
      </c>
      <c r="AF12" t="n">
        <v>1</v>
      </c>
    </row>
    <row r="13">
      <c r="A13" t="inlineStr">
        <is>
          <t>glass and glass products 231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1</v>
      </c>
      <c r="K13" t="n">
        <v>1</v>
      </c>
      <c r="L13" t="n">
        <v>1</v>
      </c>
      <c r="M13" t="n">
        <v>1</v>
      </c>
      <c r="N13" t="n">
        <v>1</v>
      </c>
      <c r="O13" t="n">
        <v>1</v>
      </c>
      <c r="P13" t="n">
        <v>1</v>
      </c>
      <c r="Q13" t="n">
        <v>1</v>
      </c>
      <c r="R13" t="n">
        <v>1</v>
      </c>
      <c r="S13" t="n">
        <v>1</v>
      </c>
      <c r="T13" t="n">
        <v>1</v>
      </c>
      <c r="U13" t="n">
        <v>1</v>
      </c>
      <c r="V13" t="n">
        <v>1</v>
      </c>
      <c r="W13" t="n">
        <v>1</v>
      </c>
      <c r="X13" t="n">
        <v>1</v>
      </c>
      <c r="Y13" t="n">
        <v>1</v>
      </c>
      <c r="Z13" t="n">
        <v>1</v>
      </c>
      <c r="AA13" t="n">
        <v>1</v>
      </c>
      <c r="AB13" t="n">
        <v>1</v>
      </c>
      <c r="AC13" t="n">
        <v>1</v>
      </c>
      <c r="AD13" t="n">
        <v>1</v>
      </c>
      <c r="AE13" t="n">
        <v>1</v>
      </c>
      <c r="AF13" t="n">
        <v>1</v>
      </c>
    </row>
    <row r="14">
      <c r="A14" t="inlineStr">
        <is>
          <t>cement and other nonmetallic minerals 239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1</v>
      </c>
      <c r="K14" t="n">
        <v>1</v>
      </c>
      <c r="L14" t="n">
        <v>1</v>
      </c>
      <c r="M14" t="n">
        <v>1</v>
      </c>
      <c r="N14" t="n">
        <v>1</v>
      </c>
      <c r="O14" t="n">
        <v>1</v>
      </c>
      <c r="P14" t="n">
        <v>1</v>
      </c>
      <c r="Q14" t="n">
        <v>1</v>
      </c>
      <c r="R14" t="n">
        <v>1</v>
      </c>
      <c r="S14" t="n">
        <v>1</v>
      </c>
      <c r="T14" t="n">
        <v>1</v>
      </c>
      <c r="U14" t="n">
        <v>1</v>
      </c>
      <c r="V14" t="n">
        <v>1</v>
      </c>
      <c r="W14" t="n">
        <v>1</v>
      </c>
      <c r="X14" t="n">
        <v>1</v>
      </c>
      <c r="Y14" t="n">
        <v>1</v>
      </c>
      <c r="Z14" t="n">
        <v>1</v>
      </c>
      <c r="AA14" t="n">
        <v>1</v>
      </c>
      <c r="AB14" t="n">
        <v>1</v>
      </c>
      <c r="AC14" t="n">
        <v>1</v>
      </c>
      <c r="AD14" t="n">
        <v>1</v>
      </c>
      <c r="AE14" t="n">
        <v>1</v>
      </c>
      <c r="AF14" t="n">
        <v>1</v>
      </c>
    </row>
    <row r="15">
      <c r="A15" t="inlineStr">
        <is>
          <t>iron and steel 241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1</v>
      </c>
      <c r="K15" t="n">
        <v>1</v>
      </c>
      <c r="L15" t="n">
        <v>1</v>
      </c>
      <c r="M15" t="n">
        <v>1</v>
      </c>
      <c r="N15" t="n">
        <v>1</v>
      </c>
      <c r="O15" t="n">
        <v>1</v>
      </c>
      <c r="P15" t="n">
        <v>1</v>
      </c>
      <c r="Q15" t="n">
        <v>1</v>
      </c>
      <c r="R15" t="n">
        <v>1</v>
      </c>
      <c r="S15" t="n">
        <v>1</v>
      </c>
      <c r="T15" t="n">
        <v>1</v>
      </c>
      <c r="U15" t="n">
        <v>1</v>
      </c>
      <c r="V15" t="n">
        <v>1</v>
      </c>
      <c r="W15" t="n">
        <v>1</v>
      </c>
      <c r="X15" t="n">
        <v>1</v>
      </c>
      <c r="Y15" t="n">
        <v>1</v>
      </c>
      <c r="Z15" t="n">
        <v>1</v>
      </c>
      <c r="AA15" t="n">
        <v>1</v>
      </c>
      <c r="AB15" t="n">
        <v>1</v>
      </c>
      <c r="AC15" t="n">
        <v>1</v>
      </c>
      <c r="AD15" t="n">
        <v>1</v>
      </c>
      <c r="AE15" t="n">
        <v>1</v>
      </c>
      <c r="AF15" t="n">
        <v>1</v>
      </c>
    </row>
    <row r="16">
      <c r="A16" t="inlineStr">
        <is>
          <t>other metals 242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1</v>
      </c>
      <c r="K16" t="n">
        <v>1</v>
      </c>
      <c r="L16" t="n">
        <v>1</v>
      </c>
      <c r="M16" t="n">
        <v>1</v>
      </c>
      <c r="N16" t="n">
        <v>1</v>
      </c>
      <c r="O16" t="n">
        <v>1</v>
      </c>
      <c r="P16" t="n">
        <v>1</v>
      </c>
      <c r="Q16" t="n">
        <v>1</v>
      </c>
      <c r="R16" t="n">
        <v>1</v>
      </c>
      <c r="S16" t="n">
        <v>1</v>
      </c>
      <c r="T16" t="n">
        <v>1</v>
      </c>
      <c r="U16" t="n">
        <v>1</v>
      </c>
      <c r="V16" t="n">
        <v>1</v>
      </c>
      <c r="W16" t="n">
        <v>1</v>
      </c>
      <c r="X16" t="n">
        <v>1</v>
      </c>
      <c r="Y16" t="n">
        <v>1</v>
      </c>
      <c r="Z16" t="n">
        <v>1</v>
      </c>
      <c r="AA16" t="n">
        <v>1</v>
      </c>
      <c r="AB16" t="n">
        <v>1</v>
      </c>
      <c r="AC16" t="n">
        <v>1</v>
      </c>
      <c r="AD16" t="n">
        <v>1</v>
      </c>
      <c r="AE16" t="n">
        <v>1</v>
      </c>
      <c r="AF16" t="n">
        <v>1</v>
      </c>
    </row>
    <row r="17">
      <c r="A17" t="inlineStr">
        <is>
          <t>metal products except machinery and vehicles 25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1</v>
      </c>
      <c r="K17" t="n">
        <v>1</v>
      </c>
      <c r="L17" t="n">
        <v>1</v>
      </c>
      <c r="M17" t="n">
        <v>1</v>
      </c>
      <c r="N17" t="n">
        <v>1</v>
      </c>
      <c r="O17" t="n">
        <v>1</v>
      </c>
      <c r="P17" t="n">
        <v>1</v>
      </c>
      <c r="Q17" t="n">
        <v>1</v>
      </c>
      <c r="R17" t="n">
        <v>1</v>
      </c>
      <c r="S17" t="n">
        <v>1</v>
      </c>
      <c r="T17" t="n">
        <v>1</v>
      </c>
      <c r="U17" t="n">
        <v>1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</v>
      </c>
      <c r="AC17" t="n">
        <v>1</v>
      </c>
      <c r="AD17" t="n">
        <v>1</v>
      </c>
      <c r="AE17" t="n">
        <v>1</v>
      </c>
      <c r="AF17" t="n">
        <v>1</v>
      </c>
    </row>
    <row r="18">
      <c r="A18" t="inlineStr">
        <is>
          <t>computers and electronics 26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1</v>
      </c>
      <c r="K18" t="n">
        <v>1</v>
      </c>
      <c r="L18" t="n">
        <v>1</v>
      </c>
      <c r="M18" t="n">
        <v>1</v>
      </c>
      <c r="N18" t="n">
        <v>1</v>
      </c>
      <c r="O18" t="n">
        <v>1</v>
      </c>
      <c r="P18" t="n">
        <v>1</v>
      </c>
      <c r="Q18" t="n">
        <v>1</v>
      </c>
      <c r="R18" t="n">
        <v>1</v>
      </c>
      <c r="S18" t="n">
        <v>1</v>
      </c>
      <c r="T18" t="n">
        <v>1</v>
      </c>
      <c r="U18" t="n">
        <v>1</v>
      </c>
      <c r="V18" t="n">
        <v>1</v>
      </c>
      <c r="W18" t="n">
        <v>1</v>
      </c>
      <c r="X18" t="n">
        <v>1</v>
      </c>
      <c r="Y18" t="n">
        <v>1</v>
      </c>
      <c r="Z18" t="n">
        <v>1</v>
      </c>
      <c r="AA18" t="n">
        <v>1</v>
      </c>
      <c r="AB18" t="n">
        <v>1</v>
      </c>
      <c r="AC18" t="n">
        <v>1</v>
      </c>
      <c r="AD18" t="n">
        <v>1</v>
      </c>
      <c r="AE18" t="n">
        <v>1</v>
      </c>
      <c r="AF18" t="n">
        <v>1</v>
      </c>
    </row>
    <row r="19">
      <c r="A19" t="inlineStr">
        <is>
          <t>appliances and electrical equipment 27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1</v>
      </c>
      <c r="K19" t="n">
        <v>1</v>
      </c>
      <c r="L19" t="n">
        <v>1</v>
      </c>
      <c r="M19" t="n">
        <v>1</v>
      </c>
      <c r="N19" t="n">
        <v>1</v>
      </c>
      <c r="O19" t="n">
        <v>1</v>
      </c>
      <c r="P19" t="n">
        <v>1</v>
      </c>
      <c r="Q19" t="n">
        <v>1</v>
      </c>
      <c r="R19" t="n">
        <v>1</v>
      </c>
      <c r="S19" t="n">
        <v>1</v>
      </c>
      <c r="T19" t="n">
        <v>1</v>
      </c>
      <c r="U19" t="n">
        <v>1</v>
      </c>
      <c r="V19" t="n">
        <v>1</v>
      </c>
      <c r="W19" t="n">
        <v>1</v>
      </c>
      <c r="X19" t="n">
        <v>1</v>
      </c>
      <c r="Y19" t="n">
        <v>1</v>
      </c>
      <c r="Z19" t="n">
        <v>1</v>
      </c>
      <c r="AA19" t="n">
        <v>1</v>
      </c>
      <c r="AB19" t="n">
        <v>1</v>
      </c>
      <c r="AC19" t="n">
        <v>1</v>
      </c>
      <c r="AD19" t="n">
        <v>1</v>
      </c>
      <c r="AE19" t="n">
        <v>1</v>
      </c>
      <c r="AF19" t="n">
        <v>1</v>
      </c>
    </row>
    <row r="20">
      <c r="A20" t="inlineStr">
        <is>
          <t>other machinery 28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1</v>
      </c>
      <c r="K20" t="n">
        <v>1</v>
      </c>
      <c r="L20" t="n">
        <v>1</v>
      </c>
      <c r="M20" t="n">
        <v>1</v>
      </c>
      <c r="N20" t="n">
        <v>1</v>
      </c>
      <c r="O20" t="n">
        <v>1</v>
      </c>
      <c r="P20" t="n">
        <v>1</v>
      </c>
      <c r="Q20" t="n">
        <v>1</v>
      </c>
      <c r="R20" t="n">
        <v>1</v>
      </c>
      <c r="S20" t="n">
        <v>1</v>
      </c>
      <c r="T20" t="n">
        <v>1</v>
      </c>
      <c r="U20" t="n">
        <v>1</v>
      </c>
      <c r="V20" t="n">
        <v>1</v>
      </c>
      <c r="W20" t="n">
        <v>1</v>
      </c>
      <c r="X20" t="n">
        <v>1</v>
      </c>
      <c r="Y20" t="n">
        <v>1</v>
      </c>
      <c r="Z20" t="n">
        <v>1</v>
      </c>
      <c r="AA20" t="n">
        <v>1</v>
      </c>
      <c r="AB20" t="n">
        <v>1</v>
      </c>
      <c r="AC20" t="n">
        <v>1</v>
      </c>
      <c r="AD20" t="n">
        <v>1</v>
      </c>
      <c r="AE20" t="n">
        <v>1</v>
      </c>
      <c r="AF20" t="n">
        <v>1</v>
      </c>
    </row>
    <row r="21">
      <c r="A21" t="inlineStr">
        <is>
          <t>road vehicles 29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1</v>
      </c>
      <c r="K21" t="n">
        <v>1</v>
      </c>
      <c r="L21" t="n">
        <v>1</v>
      </c>
      <c r="M21" t="n">
        <v>1</v>
      </c>
      <c r="N21" t="n">
        <v>1</v>
      </c>
      <c r="O21" t="n">
        <v>1</v>
      </c>
      <c r="P21" t="n">
        <v>1</v>
      </c>
      <c r="Q21" t="n">
        <v>1</v>
      </c>
      <c r="R21" t="n">
        <v>1</v>
      </c>
      <c r="S21" t="n">
        <v>1</v>
      </c>
      <c r="T21" t="n">
        <v>1</v>
      </c>
      <c r="U21" t="n">
        <v>1</v>
      </c>
      <c r="V21" t="n">
        <v>1</v>
      </c>
      <c r="W21" t="n">
        <v>1</v>
      </c>
      <c r="X21" t="n">
        <v>1</v>
      </c>
      <c r="Y21" t="n">
        <v>1</v>
      </c>
      <c r="Z21" t="n">
        <v>1</v>
      </c>
      <c r="AA21" t="n">
        <v>1</v>
      </c>
      <c r="AB21" t="n">
        <v>1</v>
      </c>
      <c r="AC21" t="n">
        <v>1</v>
      </c>
      <c r="AD21" t="n">
        <v>1</v>
      </c>
      <c r="AE21" t="n">
        <v>1</v>
      </c>
      <c r="AF21" t="n">
        <v>1</v>
      </c>
    </row>
    <row r="22">
      <c r="A22" t="inlineStr">
        <is>
          <t>nonroad vehicles 30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1</v>
      </c>
      <c r="K22" t="n">
        <v>1</v>
      </c>
      <c r="L22" t="n">
        <v>1</v>
      </c>
      <c r="M22" t="n">
        <v>1</v>
      </c>
      <c r="N22" t="n">
        <v>1</v>
      </c>
      <c r="O22" t="n">
        <v>1</v>
      </c>
      <c r="P22" t="n">
        <v>1</v>
      </c>
      <c r="Q22" t="n">
        <v>1</v>
      </c>
      <c r="R22" t="n">
        <v>1</v>
      </c>
      <c r="S22" t="n">
        <v>1</v>
      </c>
      <c r="T22" t="n">
        <v>1</v>
      </c>
      <c r="U22" t="n">
        <v>1</v>
      </c>
      <c r="V22" t="n">
        <v>1</v>
      </c>
      <c r="W22" t="n">
        <v>1</v>
      </c>
      <c r="X22" t="n">
        <v>1</v>
      </c>
      <c r="Y22" t="n">
        <v>1</v>
      </c>
      <c r="Z22" t="n">
        <v>1</v>
      </c>
      <c r="AA22" t="n">
        <v>1</v>
      </c>
      <c r="AB22" t="n">
        <v>1</v>
      </c>
      <c r="AC22" t="n">
        <v>1</v>
      </c>
      <c r="AD22" t="n">
        <v>1</v>
      </c>
      <c r="AE22" t="n">
        <v>1</v>
      </c>
      <c r="AF22" t="n">
        <v>1</v>
      </c>
    </row>
    <row r="23">
      <c r="A23" t="inlineStr">
        <is>
          <t>other manufacturing 31T33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1</v>
      </c>
      <c r="K23" t="n">
        <v>1</v>
      </c>
      <c r="L23" t="n">
        <v>1</v>
      </c>
      <c r="M23" t="n">
        <v>1</v>
      </c>
      <c r="N23" t="n">
        <v>1</v>
      </c>
      <c r="O23" t="n">
        <v>1</v>
      </c>
      <c r="P23" t="n">
        <v>1</v>
      </c>
      <c r="Q23" t="n">
        <v>1</v>
      </c>
      <c r="R23" t="n">
        <v>1</v>
      </c>
      <c r="S23" t="n">
        <v>1</v>
      </c>
      <c r="T23" t="n">
        <v>1</v>
      </c>
      <c r="U23" t="n">
        <v>1</v>
      </c>
      <c r="V23" t="n">
        <v>1</v>
      </c>
      <c r="W23" t="n">
        <v>1</v>
      </c>
      <c r="X23" t="n">
        <v>1</v>
      </c>
      <c r="Y23" t="n">
        <v>1</v>
      </c>
      <c r="Z23" t="n">
        <v>1</v>
      </c>
      <c r="AA23" t="n">
        <v>1</v>
      </c>
      <c r="AB23" t="n">
        <v>1</v>
      </c>
      <c r="AC23" t="n">
        <v>1</v>
      </c>
      <c r="AD23" t="n">
        <v>1</v>
      </c>
      <c r="AE23" t="n">
        <v>1</v>
      </c>
      <c r="AF23" t="n">
        <v>1</v>
      </c>
    </row>
    <row r="24">
      <c r="A24" t="inlineStr">
        <is>
          <t>energy pipelines and gas processing 352T353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1</v>
      </c>
      <c r="K24" t="n">
        <v>1</v>
      </c>
      <c r="L24" t="n">
        <v>1</v>
      </c>
      <c r="M24" t="n">
        <v>1</v>
      </c>
      <c r="N24" t="n">
        <v>1</v>
      </c>
      <c r="O24" t="n">
        <v>1</v>
      </c>
      <c r="P24" t="n">
        <v>1</v>
      </c>
      <c r="Q24" t="n">
        <v>1</v>
      </c>
      <c r="R24" t="n">
        <v>1</v>
      </c>
      <c r="S24" t="n">
        <v>1</v>
      </c>
      <c r="T24" t="n">
        <v>1</v>
      </c>
      <c r="U24" t="n">
        <v>1</v>
      </c>
      <c r="V24" t="n">
        <v>1</v>
      </c>
      <c r="W24" t="n">
        <v>1</v>
      </c>
      <c r="X24" t="n">
        <v>1</v>
      </c>
      <c r="Y24" t="n">
        <v>1</v>
      </c>
      <c r="Z24" t="n">
        <v>1</v>
      </c>
      <c r="AA24" t="n">
        <v>1</v>
      </c>
      <c r="AB24" t="n">
        <v>1</v>
      </c>
      <c r="AC24" t="n">
        <v>1</v>
      </c>
      <c r="AD24" t="n">
        <v>1</v>
      </c>
      <c r="AE24" t="n">
        <v>1</v>
      </c>
      <c r="AF24" t="n">
        <v>1</v>
      </c>
    </row>
    <row r="25">
      <c r="A25" t="inlineStr">
        <is>
          <t>water and waste 36T39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1</v>
      </c>
      <c r="K25" t="n">
        <v>1</v>
      </c>
      <c r="L25" t="n">
        <v>1</v>
      </c>
      <c r="M25" t="n">
        <v>1</v>
      </c>
      <c r="N25" t="n">
        <v>1</v>
      </c>
      <c r="O25" t="n">
        <v>1</v>
      </c>
      <c r="P25" t="n">
        <v>1</v>
      </c>
      <c r="Q25" t="n">
        <v>1</v>
      </c>
      <c r="R25" t="n">
        <v>1</v>
      </c>
      <c r="S25" t="n">
        <v>1</v>
      </c>
      <c r="T25" t="n">
        <v>1</v>
      </c>
      <c r="U25" t="n">
        <v>1</v>
      </c>
      <c r="V25" t="n">
        <v>1</v>
      </c>
      <c r="W25" t="n">
        <v>1</v>
      </c>
      <c r="X25" t="n">
        <v>1</v>
      </c>
      <c r="Y25" t="n">
        <v>1</v>
      </c>
      <c r="Z25" t="n">
        <v>1</v>
      </c>
      <c r="AA25" t="n">
        <v>1</v>
      </c>
      <c r="AB25" t="n">
        <v>1</v>
      </c>
      <c r="AC25" t="n">
        <v>1</v>
      </c>
      <c r="AD25" t="n">
        <v>1</v>
      </c>
      <c r="AE25" t="n">
        <v>1</v>
      </c>
      <c r="AF25" t="n">
        <v>1</v>
      </c>
    </row>
    <row r="26">
      <c r="A26" t="inlineStr">
        <is>
          <t>construction 41T43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1</v>
      </c>
      <c r="K26" t="n">
        <v>1</v>
      </c>
      <c r="L26" t="n">
        <v>1</v>
      </c>
      <c r="M26" t="n">
        <v>1</v>
      </c>
      <c r="N26" t="n">
        <v>1</v>
      </c>
      <c r="O26" t="n">
        <v>1</v>
      </c>
      <c r="P26" t="n">
        <v>1</v>
      </c>
      <c r="Q26" t="n">
        <v>1</v>
      </c>
      <c r="R26" t="n">
        <v>1</v>
      </c>
      <c r="S26" t="n">
        <v>1</v>
      </c>
      <c r="T26" t="n">
        <v>1</v>
      </c>
      <c r="U26" t="n">
        <v>1</v>
      </c>
      <c r="V26" t="n">
        <v>1</v>
      </c>
      <c r="W26" t="n">
        <v>1</v>
      </c>
      <c r="X26" t="n">
        <v>1</v>
      </c>
      <c r="Y26" t="n">
        <v>1</v>
      </c>
      <c r="Z26" t="n">
        <v>1</v>
      </c>
      <c r="AA26" t="n">
        <v>1</v>
      </c>
      <c r="AB26" t="n">
        <v>1</v>
      </c>
      <c r="AC26" t="n">
        <v>1</v>
      </c>
      <c r="AD26" t="n">
        <v>1</v>
      </c>
      <c r="AE26" t="n">
        <v>1</v>
      </c>
      <c r="AF26" t="n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1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L9" sqref="L9"/>
    </sheetView>
  </sheetViews>
  <sheetFormatPr baseColWidth="10" defaultColWidth="9.1640625" defaultRowHeight="15" customHeight="1"/>
  <cols>
    <col width="28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A1" s="29" t="inlineStr">
        <is>
          <t>Pulled in from 24 Tab</t>
        </is>
      </c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n"/>
      <c r="B10" s="24" t="n"/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>
        <v>2020</v>
      </c>
      <c r="D13" s="23" t="n">
        <v>2021</v>
      </c>
      <c r="E13" s="23" t="n">
        <v>2022</v>
      </c>
      <c r="F13" s="23" t="n">
        <v>2023</v>
      </c>
      <c r="G13" s="23" t="n">
        <v>2024</v>
      </c>
      <c r="H13" s="23" t="n">
        <v>2025</v>
      </c>
      <c r="I13" s="23" t="n">
        <v>2026</v>
      </c>
      <c r="J13" s="23" t="n">
        <v>2027</v>
      </c>
      <c r="K13" s="23" t="n">
        <v>2028</v>
      </c>
      <c r="L13" s="23" t="n">
        <v>2029</v>
      </c>
      <c r="M13" s="23" t="n">
        <v>2030</v>
      </c>
      <c r="N13" s="23" t="n">
        <v>2031</v>
      </c>
      <c r="O13" s="23" t="n">
        <v>2032</v>
      </c>
      <c r="P13" s="23" t="n">
        <v>2033</v>
      </c>
      <c r="Q13" s="23" t="n">
        <v>2034</v>
      </c>
      <c r="R13" s="23" t="n">
        <v>2035</v>
      </c>
      <c r="S13" s="23" t="n">
        <v>2036</v>
      </c>
      <c r="T13" s="23" t="n">
        <v>2037</v>
      </c>
      <c r="U13" s="23" t="n">
        <v>2038</v>
      </c>
      <c r="V13" s="23" t="n">
        <v>2039</v>
      </c>
      <c r="W13" s="23" t="n">
        <v>2040</v>
      </c>
      <c r="X13" s="23" t="n">
        <v>2041</v>
      </c>
      <c r="Y13" s="23" t="n">
        <v>2042</v>
      </c>
      <c r="Z13" s="23" t="n">
        <v>2043</v>
      </c>
      <c r="AA13" s="23" t="n">
        <v>2044</v>
      </c>
      <c r="AB13" s="23" t="n">
        <v>2045</v>
      </c>
      <c r="AC13" s="23" t="n">
        <v>2046</v>
      </c>
      <c r="AD13" s="23" t="n">
        <v>2047</v>
      </c>
      <c r="AE13" s="23" t="n">
        <v>2048</v>
      </c>
      <c r="AF13" s="23" t="n">
        <v>2049</v>
      </c>
      <c r="AG13" s="23" t="n">
        <v>2050</v>
      </c>
      <c r="AH13" s="23" t="n"/>
      <c r="AI13" s="23" t="n"/>
    </row>
    <row r="14" ht="15" customHeight="1" s="163" thickTop="1"/>
    <row r="15" ht="15" customHeight="1" s="163">
      <c r="A15" s="30" t="inlineStr">
        <is>
          <t>IRF000:ba_ValueofShipme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6" ht="15" customHeight="1" s="163">
      <c r="B16" s="25" t="inlineStr">
        <is>
          <t>Inputs to Distillation Units</t>
        </is>
      </c>
    </row>
    <row r="17" ht="15" customHeight="1" s="163">
      <c r="A17" s="30" t="inlineStr">
        <is>
          <t>IRF000:ba_CrudeOilInput</t>
        </is>
      </c>
      <c r="B17" s="25" t="inlineStr">
        <is>
          <t>(million barrels per day)</t>
        </is>
      </c>
      <c r="C17" s="33" t="n">
        <v>14.905047</v>
      </c>
      <c r="D17" s="33" t="n">
        <v>16.887802</v>
      </c>
      <c r="E17" s="33" t="n">
        <v>17.479607</v>
      </c>
      <c r="F17" s="33" t="n">
        <v>17.792709</v>
      </c>
      <c r="G17" s="33" t="n">
        <v>17.963793</v>
      </c>
      <c r="H17" s="33" t="n">
        <v>18.035767</v>
      </c>
      <c r="I17" s="33" t="n">
        <v>18.042713</v>
      </c>
      <c r="J17" s="33" t="n">
        <v>18.014906</v>
      </c>
      <c r="K17" s="33" t="n">
        <v>17.953457</v>
      </c>
      <c r="L17" s="33" t="n">
        <v>17.97463</v>
      </c>
      <c r="M17" s="33" t="n">
        <v>17.968954</v>
      </c>
      <c r="N17" s="33" t="n">
        <v>17.822733</v>
      </c>
      <c r="O17" s="33" t="n">
        <v>17.800318</v>
      </c>
      <c r="P17" s="33" t="n">
        <v>17.743618</v>
      </c>
      <c r="Q17" s="33" t="n">
        <v>17.762913</v>
      </c>
      <c r="R17" s="33" t="n">
        <v>17.711817</v>
      </c>
      <c r="S17" s="33" t="n">
        <v>17.719021</v>
      </c>
      <c r="T17" s="33" t="n">
        <v>17.757532</v>
      </c>
      <c r="U17" s="33" t="n">
        <v>17.746082</v>
      </c>
      <c r="V17" s="33" t="n">
        <v>17.791101</v>
      </c>
      <c r="W17" s="33" t="n">
        <v>17.720665</v>
      </c>
      <c r="X17" s="33" t="n">
        <v>17.736641</v>
      </c>
      <c r="Y17" s="33" t="n">
        <v>17.725246</v>
      </c>
      <c r="Z17" s="33" t="n">
        <v>17.660282</v>
      </c>
      <c r="AA17" s="33" t="n">
        <v>17.666662</v>
      </c>
      <c r="AB17" s="33" t="n">
        <v>17.612829</v>
      </c>
      <c r="AC17" s="33" t="n">
        <v>17.554688</v>
      </c>
      <c r="AD17" s="33" t="n">
        <v>17.612148</v>
      </c>
      <c r="AE17" s="33" t="n">
        <v>17.504642</v>
      </c>
      <c r="AF17" s="33" t="n">
        <v>17.489086</v>
      </c>
      <c r="AG17" s="33" t="n">
        <v>17.532581</v>
      </c>
      <c r="AH17" s="33" t="n"/>
      <c r="AI17" s="169" t="n"/>
    </row>
    <row r="19" ht="15" customHeight="1" s="163">
      <c r="B19" s="25" t="inlineStr">
        <is>
          <t>Total Energy Consumption (trillion Btu) 1/</t>
        </is>
      </c>
    </row>
    <row r="20" ht="15" customHeight="1" s="163">
      <c r="A20" s="30" t="inlineStr">
        <is>
          <t>IRF000:ca_ResidualOil</t>
        </is>
      </c>
      <c r="B20" s="26" t="inlineStr">
        <is>
          <t xml:space="preserve"> Residual Fuel Oil</t>
        </is>
      </c>
      <c r="C20" s="34" t="n">
        <v>0.15</v>
      </c>
      <c r="D20" s="34" t="n">
        <v>0.161</v>
      </c>
      <c r="E20" s="34" t="n">
        <v>0</v>
      </c>
      <c r="F20" s="34" t="n">
        <v>0</v>
      </c>
      <c r="G20" s="34" t="n">
        <v>0</v>
      </c>
      <c r="H20" s="34" t="n">
        <v>0</v>
      </c>
      <c r="I20" s="34" t="n">
        <v>0</v>
      </c>
      <c r="J20" s="34" t="n">
        <v>0</v>
      </c>
      <c r="K20" s="34" t="n">
        <v>0</v>
      </c>
      <c r="L20" s="34" t="n">
        <v>0</v>
      </c>
      <c r="M20" s="34" t="n">
        <v>0</v>
      </c>
      <c r="N20" s="34" t="n">
        <v>0</v>
      </c>
      <c r="O20" s="34" t="n">
        <v>0</v>
      </c>
      <c r="P20" s="34" t="n">
        <v>0</v>
      </c>
      <c r="Q20" s="34" t="n">
        <v>0</v>
      </c>
      <c r="R20" s="34" t="n">
        <v>0</v>
      </c>
      <c r="S20" s="34" t="n">
        <v>0</v>
      </c>
      <c r="T20" s="34" t="n">
        <v>0</v>
      </c>
      <c r="U20" s="34" t="n">
        <v>0</v>
      </c>
      <c r="V20" s="34" t="n">
        <v>0</v>
      </c>
      <c r="W20" s="34" t="n">
        <v>0</v>
      </c>
      <c r="X20" s="34" t="n">
        <v>0</v>
      </c>
      <c r="Y20" s="34" t="n">
        <v>0</v>
      </c>
      <c r="Z20" s="34" t="n">
        <v>0</v>
      </c>
      <c r="AA20" s="34" t="n">
        <v>0</v>
      </c>
      <c r="AB20" s="34" t="n">
        <v>0</v>
      </c>
      <c r="AC20" s="34" t="n">
        <v>0</v>
      </c>
      <c r="AD20" s="34" t="n">
        <v>0</v>
      </c>
      <c r="AE20" s="34" t="n">
        <v>0</v>
      </c>
      <c r="AF20" s="34" t="n">
        <v>0</v>
      </c>
      <c r="AG20" s="34" t="n">
        <v>0</v>
      </c>
      <c r="AH20" s="34" t="n"/>
      <c r="AI20" s="170" t="n"/>
    </row>
    <row r="21" ht="15" customHeight="1" s="163">
      <c r="A21" s="30" t="inlineStr">
        <is>
          <t>IRF000:ca_DistillateOil</t>
        </is>
      </c>
      <c r="B21" s="26" t="inlineStr">
        <is>
          <t xml:space="preserve"> Distillate Fuel Oil</t>
        </is>
      </c>
      <c r="C21" s="34" t="n">
        <v>1.986</v>
      </c>
      <c r="D21" s="34" t="n">
        <v>2.147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IRF000:ca_LiquefiedPetr</t>
        </is>
      </c>
      <c r="B22" s="26" t="inlineStr">
        <is>
          <t xml:space="preserve"> Liquefied Petroleum Gases</t>
        </is>
      </c>
      <c r="C22" s="34" t="n">
        <v>7.159</v>
      </c>
      <c r="D22" s="34" t="n">
        <v>7.734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IRF000:ca_PetroleumCoke</t>
        </is>
      </c>
      <c r="B23" s="26" t="inlineStr">
        <is>
          <t xml:space="preserve"> Petroleum Coke</t>
        </is>
      </c>
      <c r="C23" s="34" t="n">
        <v>465.143005</v>
      </c>
      <c r="D23" s="34" t="n">
        <v>502.383972</v>
      </c>
      <c r="E23" s="34" t="n">
        <v>497.454285</v>
      </c>
      <c r="F23" s="34" t="n">
        <v>491.452667</v>
      </c>
      <c r="G23" s="34" t="n">
        <v>486.242828</v>
      </c>
      <c r="H23" s="34" t="n">
        <v>490.039795</v>
      </c>
      <c r="I23" s="34" t="n">
        <v>478.669281</v>
      </c>
      <c r="J23" s="34" t="n">
        <v>480.482758</v>
      </c>
      <c r="K23" s="34" t="n">
        <v>479.213562</v>
      </c>
      <c r="L23" s="34" t="n">
        <v>478.864838</v>
      </c>
      <c r="M23" s="34" t="n">
        <v>483.390289</v>
      </c>
      <c r="N23" s="34" t="n">
        <v>477.207001</v>
      </c>
      <c r="O23" s="34" t="n">
        <v>481.27298</v>
      </c>
      <c r="P23" s="34" t="n">
        <v>479.531891</v>
      </c>
      <c r="Q23" s="34" t="n">
        <v>482.055908</v>
      </c>
      <c r="R23" s="34" t="n">
        <v>481.352661</v>
      </c>
      <c r="S23" s="34" t="n">
        <v>484.952026</v>
      </c>
      <c r="T23" s="34" t="n">
        <v>487.095367</v>
      </c>
      <c r="U23" s="34" t="n">
        <v>489.139771</v>
      </c>
      <c r="V23" s="34" t="n">
        <v>492.532806</v>
      </c>
      <c r="W23" s="34" t="n">
        <v>493.716217</v>
      </c>
      <c r="X23" s="34" t="n">
        <v>494.922729</v>
      </c>
      <c r="Y23" s="34" t="n">
        <v>498.080994</v>
      </c>
      <c r="Z23" s="34" t="n">
        <v>496.239441</v>
      </c>
      <c r="AA23" s="34" t="n">
        <v>496.254608</v>
      </c>
      <c r="AB23" s="34" t="n">
        <v>493.253143</v>
      </c>
      <c r="AC23" s="34" t="n">
        <v>491.134216</v>
      </c>
      <c r="AD23" s="34" t="n">
        <v>490.682373</v>
      </c>
      <c r="AE23" s="34" t="n">
        <v>490.544434</v>
      </c>
      <c r="AF23" s="34" t="n">
        <v>489.579376</v>
      </c>
      <c r="AG23" s="34" t="n">
        <v>492.273926</v>
      </c>
      <c r="AH23" s="34" t="n"/>
      <c r="AI23" s="170" t="n"/>
    </row>
    <row r="24" ht="15" customHeight="1" s="163">
      <c r="A24" s="30" t="inlineStr">
        <is>
          <t>IRF000:ca_StillGas</t>
        </is>
      </c>
      <c r="B24" s="26" t="inlineStr">
        <is>
          <t xml:space="preserve"> Still Gas</t>
        </is>
      </c>
      <c r="C24" s="34" t="n">
        <v>1332.497925</v>
      </c>
      <c r="D24" s="34" t="n">
        <v>1439.190063</v>
      </c>
      <c r="E24" s="34" t="n">
        <v>1425.368164</v>
      </c>
      <c r="F24" s="34" t="n">
        <v>1410.085693</v>
      </c>
      <c r="G24" s="34" t="n">
        <v>1387.279663</v>
      </c>
      <c r="H24" s="34" t="n">
        <v>1388.771606</v>
      </c>
      <c r="I24" s="34" t="n">
        <v>1359.790039</v>
      </c>
      <c r="J24" s="34" t="n">
        <v>1346.836182</v>
      </c>
      <c r="K24" s="34" t="n">
        <v>1335.977661</v>
      </c>
      <c r="L24" s="34" t="n">
        <v>1332.493408</v>
      </c>
      <c r="M24" s="34" t="n">
        <v>1348.627319</v>
      </c>
      <c r="N24" s="34" t="n">
        <v>1327.341431</v>
      </c>
      <c r="O24" s="34" t="n">
        <v>1322.4375</v>
      </c>
      <c r="P24" s="34" t="n">
        <v>1317.004395</v>
      </c>
      <c r="Q24" s="34" t="n">
        <v>1334.164673</v>
      </c>
      <c r="R24" s="34" t="n">
        <v>1327.753784</v>
      </c>
      <c r="S24" s="34" t="n">
        <v>1343.606812</v>
      </c>
      <c r="T24" s="34" t="n">
        <v>1356.571655</v>
      </c>
      <c r="U24" s="34" t="n">
        <v>1359.699585</v>
      </c>
      <c r="V24" s="34" t="n">
        <v>1368.248779</v>
      </c>
      <c r="W24" s="34" t="n">
        <v>1367.090576</v>
      </c>
      <c r="X24" s="34" t="n">
        <v>1371.53186</v>
      </c>
      <c r="Y24" s="34" t="n">
        <v>1370.845093</v>
      </c>
      <c r="Z24" s="34" t="n">
        <v>1368.131104</v>
      </c>
      <c r="AA24" s="34" t="n">
        <v>1367.396851</v>
      </c>
      <c r="AB24" s="34" t="n">
        <v>1387.034912</v>
      </c>
      <c r="AC24" s="34" t="n">
        <v>1379.899292</v>
      </c>
      <c r="AD24" s="34" t="n">
        <v>1383.324829</v>
      </c>
      <c r="AE24" s="34" t="n">
        <v>1379.124634</v>
      </c>
      <c r="AF24" s="34" t="n">
        <v>1379.814941</v>
      </c>
      <c r="AG24" s="34" t="n">
        <v>1377.422363</v>
      </c>
      <c r="AH24" s="34" t="n"/>
      <c r="AI24" s="170" t="n"/>
    </row>
    <row r="25" ht="15" customHeight="1" s="163">
      <c r="A25" s="30" t="inlineStr">
        <is>
          <t>IRF000:ca_OtherPetroleu</t>
        </is>
      </c>
      <c r="B25" s="26" t="inlineStr">
        <is>
          <t xml:space="preserve"> Other Petroleum 2/</t>
        </is>
      </c>
      <c r="C25" s="34" t="n">
        <v>4.728</v>
      </c>
      <c r="D25" s="34" t="n">
        <v>5.105</v>
      </c>
      <c r="E25" s="34" t="n">
        <v>0.032004</v>
      </c>
      <c r="F25" s="34" t="n">
        <v>26.018909</v>
      </c>
      <c r="G25" s="34" t="n">
        <v>43.781815</v>
      </c>
      <c r="H25" s="34" t="n">
        <v>54.060318</v>
      </c>
      <c r="I25" s="34" t="n">
        <v>70.514633</v>
      </c>
      <c r="J25" s="34" t="n">
        <v>76.999084</v>
      </c>
      <c r="K25" s="34" t="n">
        <v>88.22590599999999</v>
      </c>
      <c r="L25" s="34" t="n">
        <v>85.562798</v>
      </c>
      <c r="M25" s="34" t="n">
        <v>68.835464</v>
      </c>
      <c r="N25" s="34" t="n">
        <v>78.298683</v>
      </c>
      <c r="O25" s="34" t="n">
        <v>78.259338</v>
      </c>
      <c r="P25" s="34" t="n">
        <v>81.095421</v>
      </c>
      <c r="Q25" s="34" t="n">
        <v>73.52544399999999</v>
      </c>
      <c r="R25" s="34" t="n">
        <v>75.812759</v>
      </c>
      <c r="S25" s="34" t="n">
        <v>72.365173</v>
      </c>
      <c r="T25" s="34" t="n">
        <v>72.77259100000001</v>
      </c>
      <c r="U25" s="34" t="n">
        <v>72.90838599999999</v>
      </c>
      <c r="V25" s="34" t="n">
        <v>70.651352</v>
      </c>
      <c r="W25" s="34" t="n">
        <v>72.862793</v>
      </c>
      <c r="X25" s="34" t="n">
        <v>72.728905</v>
      </c>
      <c r="Y25" s="34" t="n">
        <v>73.036621</v>
      </c>
      <c r="Z25" s="34" t="n">
        <v>69.852814</v>
      </c>
      <c r="AA25" s="34" t="n">
        <v>73.263802</v>
      </c>
      <c r="AB25" s="34" t="n">
        <v>70.243027</v>
      </c>
      <c r="AC25" s="34" t="n">
        <v>71.483566</v>
      </c>
      <c r="AD25" s="34" t="n">
        <v>73.11222100000001</v>
      </c>
      <c r="AE25" s="34" t="n">
        <v>64.73745</v>
      </c>
      <c r="AF25" s="34" t="n">
        <v>65.920029</v>
      </c>
      <c r="AG25" s="34" t="n">
        <v>68.203041</v>
      </c>
      <c r="AH25" s="34" t="n"/>
      <c r="AI25" s="170" t="n"/>
    </row>
    <row r="26" ht="15" customHeight="1" s="163">
      <c r="A26" s="30" t="inlineStr">
        <is>
          <t>IRF000:ca_PetroleumSubt</t>
        </is>
      </c>
      <c r="B26" s="26" t="inlineStr">
        <is>
          <t xml:space="preserve">   Petroleum and Other Liquids Subtotal</t>
        </is>
      </c>
      <c r="C26" s="34" t="n">
        <v>1811.66394</v>
      </c>
      <c r="D26" s="34" t="n">
        <v>1956.720947</v>
      </c>
      <c r="E26" s="34" t="n">
        <v>1922.854492</v>
      </c>
      <c r="F26" s="34" t="n">
        <v>1927.557251</v>
      </c>
      <c r="G26" s="34" t="n">
        <v>1917.304321</v>
      </c>
      <c r="H26" s="34" t="n">
        <v>1932.871704</v>
      </c>
      <c r="I26" s="34" t="n">
        <v>1908.973999</v>
      </c>
      <c r="J26" s="34" t="n">
        <v>1904.318115</v>
      </c>
      <c r="K26" s="34" t="n">
        <v>1903.417114</v>
      </c>
      <c r="L26" s="34" t="n">
        <v>1896.921021</v>
      </c>
      <c r="M26" s="34" t="n">
        <v>1900.853027</v>
      </c>
      <c r="N26" s="34" t="n">
        <v>1882.847168</v>
      </c>
      <c r="O26" s="34" t="n">
        <v>1881.969727</v>
      </c>
      <c r="P26" s="34" t="n">
        <v>1877.631714</v>
      </c>
      <c r="Q26" s="34" t="n">
        <v>1889.745972</v>
      </c>
      <c r="R26" s="34" t="n">
        <v>1884.919189</v>
      </c>
      <c r="S26" s="34" t="n">
        <v>1900.924072</v>
      </c>
      <c r="T26" s="34" t="n">
        <v>1916.439575</v>
      </c>
      <c r="U26" s="34" t="n">
        <v>1921.747803</v>
      </c>
      <c r="V26" s="34" t="n">
        <v>1931.432983</v>
      </c>
      <c r="W26" s="34" t="n">
        <v>1933.669556</v>
      </c>
      <c r="X26" s="34" t="n">
        <v>1939.183472</v>
      </c>
      <c r="Y26" s="34" t="n">
        <v>1941.962646</v>
      </c>
      <c r="Z26" s="34" t="n">
        <v>1934.223389</v>
      </c>
      <c r="AA26" s="34" t="n">
        <v>1936.915283</v>
      </c>
      <c r="AB26" s="34" t="n">
        <v>1950.531128</v>
      </c>
      <c r="AC26" s="34" t="n">
        <v>1942.516968</v>
      </c>
      <c r="AD26" s="34" t="n">
        <v>1947.119385</v>
      </c>
      <c r="AE26" s="34" t="n">
        <v>1934.406494</v>
      </c>
      <c r="AF26" s="34" t="n">
        <v>1935.314331</v>
      </c>
      <c r="AG26" s="34" t="n">
        <v>1937.899292</v>
      </c>
      <c r="AH26" s="34" t="n"/>
      <c r="AI26" s="170" t="n"/>
    </row>
    <row r="27" ht="15" customHeight="1" s="163">
      <c r="A27" s="30" t="inlineStr">
        <is>
          <t>IRF000:ca_NaturalGas</t>
        </is>
      </c>
      <c r="B27" s="26" t="inlineStr">
        <is>
          <t xml:space="preserve"> Natural Gas</t>
        </is>
      </c>
      <c r="C27" s="34" t="n">
        <v>1468.802979</v>
      </c>
      <c r="D27" s="34" t="n">
        <v>1559.728027</v>
      </c>
      <c r="E27" s="34" t="n">
        <v>1353.754395</v>
      </c>
      <c r="F27" s="34" t="n">
        <v>1311.307495</v>
      </c>
      <c r="G27" s="34" t="n">
        <v>1290.616211</v>
      </c>
      <c r="H27" s="34" t="n">
        <v>1244.647827</v>
      </c>
      <c r="I27" s="34" t="n">
        <v>1281.358154</v>
      </c>
      <c r="J27" s="34" t="n">
        <v>1274.365479</v>
      </c>
      <c r="K27" s="34" t="n">
        <v>1277.670044</v>
      </c>
      <c r="L27" s="34" t="n">
        <v>1292.662109</v>
      </c>
      <c r="M27" s="34" t="n">
        <v>1246.654541</v>
      </c>
      <c r="N27" s="34" t="n">
        <v>1220.765503</v>
      </c>
      <c r="O27" s="34" t="n">
        <v>1220.154663</v>
      </c>
      <c r="P27" s="34" t="n">
        <v>1226.176636</v>
      </c>
      <c r="Q27" s="34" t="n">
        <v>1241.949219</v>
      </c>
      <c r="R27" s="34" t="n">
        <v>1242.44458</v>
      </c>
      <c r="S27" s="34" t="n">
        <v>1261.118286</v>
      </c>
      <c r="T27" s="34" t="n">
        <v>1272.991211</v>
      </c>
      <c r="U27" s="34" t="n">
        <v>1281.057983</v>
      </c>
      <c r="V27" s="34" t="n">
        <v>1306.913818</v>
      </c>
      <c r="W27" s="34" t="n">
        <v>1298.489014</v>
      </c>
      <c r="X27" s="34" t="n">
        <v>1306.28833</v>
      </c>
      <c r="Y27" s="34" t="n">
        <v>1321.692383</v>
      </c>
      <c r="Z27" s="34" t="n">
        <v>1338.889893</v>
      </c>
      <c r="AA27" s="34" t="n">
        <v>1342.233887</v>
      </c>
      <c r="AB27" s="34" t="n">
        <v>1356.610352</v>
      </c>
      <c r="AC27" s="34" t="n">
        <v>1358.859619</v>
      </c>
      <c r="AD27" s="34" t="n">
        <v>1369.508545</v>
      </c>
      <c r="AE27" s="34" t="n">
        <v>1396.022827</v>
      </c>
      <c r="AF27" s="34" t="n">
        <v>1404.946289</v>
      </c>
      <c r="AG27" s="34" t="n">
        <v>1434.148438</v>
      </c>
      <c r="AH27" s="34" t="n"/>
      <c r="AI27" s="170" t="n"/>
    </row>
    <row r="28" ht="15" customHeight="1" s="163">
      <c r="A28" s="30" t="inlineStr">
        <is>
          <t>IRF000:NatGas_owHeatPow</t>
        </is>
      </c>
      <c r="B28" s="26" t="inlineStr">
        <is>
          <t xml:space="preserve">    of which:  Heat and Power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IRF000:NatGas_owFeed</t>
        </is>
      </c>
      <c r="B29" s="26" t="inlineStr">
        <is>
          <t xml:space="preserve">    of which:  Feedstocks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A30" s="30" t="inlineStr">
        <is>
          <t>IRF000:NatGas_owGTLHeat</t>
        </is>
      </c>
      <c r="B30" s="26" t="inlineStr">
        <is>
          <t xml:space="preserve">    of which:  Gas-to-Liquids Heat</t>
        </is>
      </c>
      <c r="C30" s="34" t="n"/>
      <c r="D30" s="34" t="n"/>
      <c r="E30" s="34" t="n"/>
      <c r="F30" s="34" t="n"/>
      <c r="G30" s="34" t="n"/>
      <c r="H30" s="34" t="n"/>
      <c r="I30" s="34" t="n"/>
      <c r="J30" s="34" t="n"/>
      <c r="K30" s="34" t="n"/>
      <c r="L30" s="34" t="n"/>
      <c r="M30" s="34" t="n"/>
      <c r="N30" s="34" t="n"/>
      <c r="O30" s="34" t="n"/>
      <c r="P30" s="34" t="n"/>
      <c r="Q30" s="34" t="n"/>
      <c r="R30" s="34" t="n"/>
      <c r="S30" s="34" t="n"/>
      <c r="T30" s="34" t="n"/>
      <c r="U30" s="34" t="n"/>
      <c r="V30" s="34" t="n"/>
      <c r="W30" s="34" t="n"/>
      <c r="X30" s="34" t="n"/>
      <c r="Y30" s="34" t="n"/>
      <c r="Z30" s="34" t="n"/>
      <c r="AA30" s="34" t="n"/>
      <c r="AB30" s="34" t="n"/>
      <c r="AC30" s="34" t="n"/>
      <c r="AD30" s="34" t="n"/>
      <c r="AE30" s="34" t="n"/>
      <c r="AF30" s="34" t="n"/>
      <c r="AG30" s="34" t="n"/>
      <c r="AH30" s="34" t="n"/>
      <c r="AI30" s="170" t="n"/>
    </row>
    <row r="31" ht="15" customHeight="1" s="163">
      <c r="A31" s="30" t="inlineStr">
        <is>
          <t>IRF000:ca_SteamCoal</t>
        </is>
      </c>
      <c r="B31" s="26" t="inlineStr">
        <is>
          <t xml:space="preserve"> Steam Coal 3/</t>
        </is>
      </c>
      <c r="C31" s="34" t="n">
        <v>24</v>
      </c>
      <c r="D31" s="34" t="n">
        <v>24</v>
      </c>
      <c r="E31" s="34" t="n">
        <v>0</v>
      </c>
      <c r="F31" s="34" t="n">
        <v>0</v>
      </c>
      <c r="G31" s="34" t="n">
        <v>0</v>
      </c>
      <c r="H31" s="34" t="n">
        <v>0</v>
      </c>
      <c r="I31" s="34" t="n">
        <v>0</v>
      </c>
      <c r="J31" s="34" t="n">
        <v>0</v>
      </c>
      <c r="K31" s="34" t="n">
        <v>0</v>
      </c>
      <c r="L31" s="34" t="n">
        <v>0</v>
      </c>
      <c r="M31" s="34" t="n">
        <v>0</v>
      </c>
      <c r="N31" s="34" t="n">
        <v>0</v>
      </c>
      <c r="O31" s="34" t="n">
        <v>0</v>
      </c>
      <c r="P31" s="34" t="n">
        <v>0</v>
      </c>
      <c r="Q31" s="34" t="n">
        <v>0</v>
      </c>
      <c r="R31" s="34" t="n">
        <v>0.122591</v>
      </c>
      <c r="S31" s="34" t="n">
        <v>0.122591</v>
      </c>
      <c r="T31" s="34" t="n">
        <v>0.122591</v>
      </c>
      <c r="U31" s="34" t="n">
        <v>0.122591</v>
      </c>
      <c r="V31" s="34" t="n">
        <v>0.122591</v>
      </c>
      <c r="W31" s="34" t="n">
        <v>0.122591</v>
      </c>
      <c r="X31" s="34" t="n">
        <v>3.088689</v>
      </c>
      <c r="Y31" s="34" t="n">
        <v>10.032172</v>
      </c>
      <c r="Z31" s="34" t="n">
        <v>17.303831</v>
      </c>
      <c r="AA31" s="34" t="n">
        <v>30.016644</v>
      </c>
      <c r="AB31" s="34" t="n">
        <v>30.016644</v>
      </c>
      <c r="AC31" s="34" t="n">
        <v>30.099703</v>
      </c>
      <c r="AD31" s="34" t="n">
        <v>30.101929</v>
      </c>
      <c r="AE31" s="34" t="n">
        <v>30.144165</v>
      </c>
      <c r="AF31" s="34" t="n">
        <v>30.151714</v>
      </c>
      <c r="AG31" s="34" t="n">
        <v>30.102278</v>
      </c>
      <c r="AH31" s="34" t="n"/>
      <c r="AI31" s="170" t="n"/>
    </row>
    <row r="32" ht="15" customHeight="1" s="163">
      <c r="A32" s="30" t="inlineStr">
        <is>
          <t>IRF000:ca_BiofuelsHeat</t>
        </is>
      </c>
      <c r="B32" s="26" t="inlineStr">
        <is>
          <t xml:space="preserve"> Biofuels Heat and Coproducts</t>
        </is>
      </c>
      <c r="C32" s="34" t="n">
        <v>904.565247</v>
      </c>
      <c r="D32" s="34" t="n">
        <v>881.0686040000001</v>
      </c>
      <c r="E32" s="34" t="n">
        <v>871.3992919999999</v>
      </c>
      <c r="F32" s="34" t="n">
        <v>878.047913</v>
      </c>
      <c r="G32" s="34" t="n">
        <v>886.692261</v>
      </c>
      <c r="H32" s="34" t="n">
        <v>893.324707</v>
      </c>
      <c r="I32" s="34" t="n">
        <v>898.712097</v>
      </c>
      <c r="J32" s="34" t="n">
        <v>902.633118</v>
      </c>
      <c r="K32" s="34" t="n">
        <v>906.362</v>
      </c>
      <c r="L32" s="34" t="n">
        <v>909.527405</v>
      </c>
      <c r="M32" s="34" t="n">
        <v>919.7016599999999</v>
      </c>
      <c r="N32" s="34" t="n">
        <v>922.9121699999999</v>
      </c>
      <c r="O32" s="34" t="n">
        <v>927.172058</v>
      </c>
      <c r="P32" s="34" t="n">
        <v>932.379395</v>
      </c>
      <c r="Q32" s="34" t="n">
        <v>937.200684</v>
      </c>
      <c r="R32" s="34" t="n">
        <v>941.750305</v>
      </c>
      <c r="S32" s="34" t="n">
        <v>949.892029</v>
      </c>
      <c r="T32" s="34" t="n">
        <v>956.08252</v>
      </c>
      <c r="U32" s="34" t="n">
        <v>962.672607</v>
      </c>
      <c r="V32" s="34" t="n">
        <v>970.093933</v>
      </c>
      <c r="W32" s="34" t="n">
        <v>978.642883</v>
      </c>
      <c r="X32" s="34" t="n">
        <v>986.860779</v>
      </c>
      <c r="Y32" s="34" t="n">
        <v>996.3975830000001</v>
      </c>
      <c r="Z32" s="34" t="n">
        <v>1006.248047</v>
      </c>
      <c r="AA32" s="34" t="n">
        <v>1023.948364</v>
      </c>
      <c r="AB32" s="34" t="n">
        <v>1033.163086</v>
      </c>
      <c r="AC32" s="34" t="n">
        <v>1042.666138</v>
      </c>
      <c r="AD32" s="34" t="n">
        <v>1052.415649</v>
      </c>
      <c r="AE32" s="34" t="n">
        <v>1062.65625</v>
      </c>
      <c r="AF32" s="34" t="n">
        <v>1073.288452</v>
      </c>
      <c r="AG32" s="34" t="n">
        <v>1084.191895</v>
      </c>
      <c r="AH32" s="34" t="n"/>
      <c r="AI32" s="170" t="n"/>
    </row>
    <row r="33" ht="15" customHeight="1" s="163">
      <c r="A33" s="30" t="inlineStr">
        <is>
          <t>IRF000:ca_PurchasedElec</t>
        </is>
      </c>
      <c r="B33" s="26" t="inlineStr">
        <is>
          <t xml:space="preserve"> Purchased Electricity</t>
        </is>
      </c>
      <c r="C33" s="34" t="n">
        <v>183.738007</v>
      </c>
      <c r="D33" s="34" t="n">
        <v>195.487991</v>
      </c>
      <c r="E33" s="34" t="n">
        <v>186.435257</v>
      </c>
      <c r="F33" s="34" t="n">
        <v>181.92244</v>
      </c>
      <c r="G33" s="34" t="n">
        <v>178.679672</v>
      </c>
      <c r="H33" s="34" t="n">
        <v>177.223618</v>
      </c>
      <c r="I33" s="34" t="n">
        <v>177.379715</v>
      </c>
      <c r="J33" s="34" t="n">
        <v>176.161407</v>
      </c>
      <c r="K33" s="34" t="n">
        <v>176.2547</v>
      </c>
      <c r="L33" s="34" t="n">
        <v>177.569794</v>
      </c>
      <c r="M33" s="34" t="n">
        <v>182.348068</v>
      </c>
      <c r="N33" s="34" t="n">
        <v>180.809799</v>
      </c>
      <c r="O33" s="34" t="n">
        <v>181.422546</v>
      </c>
      <c r="P33" s="34" t="n">
        <v>181.211121</v>
      </c>
      <c r="Q33" s="34" t="n">
        <v>183.38855</v>
      </c>
      <c r="R33" s="34" t="n">
        <v>183.571198</v>
      </c>
      <c r="S33" s="34" t="n">
        <v>185.220535</v>
      </c>
      <c r="T33" s="34" t="n">
        <v>186.65741</v>
      </c>
      <c r="U33" s="34" t="n">
        <v>187.421875</v>
      </c>
      <c r="V33" s="34" t="n">
        <v>188.347839</v>
      </c>
      <c r="W33" s="34" t="n">
        <v>188.658417</v>
      </c>
      <c r="X33" s="34" t="n">
        <v>189.419678</v>
      </c>
      <c r="Y33" s="34" t="n">
        <v>191.547516</v>
      </c>
      <c r="Z33" s="34" t="n">
        <v>193.260391</v>
      </c>
      <c r="AA33" s="34" t="n">
        <v>194.527634</v>
      </c>
      <c r="AB33" s="34" t="n">
        <v>195.929825</v>
      </c>
      <c r="AC33" s="34" t="n">
        <v>196.502197</v>
      </c>
      <c r="AD33" s="34" t="n">
        <v>197.494583</v>
      </c>
      <c r="AE33" s="34" t="n">
        <v>198.516937</v>
      </c>
      <c r="AF33" s="34" t="n">
        <v>199.5896</v>
      </c>
      <c r="AG33" s="34" t="n">
        <v>201.457916</v>
      </c>
      <c r="AH33" s="34" t="n"/>
      <c r="AI33" s="170" t="n"/>
    </row>
    <row r="34" ht="15" customHeight="1" s="163">
      <c r="A34" s="30" t="inlineStr">
        <is>
          <t>IRF000:ca_Total</t>
        </is>
      </c>
      <c r="B34" s="25" t="inlineStr">
        <is>
          <t xml:space="preserve">   Total</t>
        </is>
      </c>
      <c r="C34" s="33" t="n"/>
      <c r="D34" s="33" t="n"/>
      <c r="E34" s="33" t="n"/>
      <c r="F34" s="33" t="n"/>
      <c r="G34" s="33" t="n"/>
      <c r="H34" s="33" t="n"/>
      <c r="I34" s="33" t="n"/>
      <c r="J34" s="33" t="n"/>
      <c r="K34" s="33" t="n"/>
      <c r="L34" s="33" t="n"/>
      <c r="M34" s="33" t="n"/>
      <c r="N34" s="33" t="n"/>
      <c r="O34" s="33" t="n"/>
      <c r="P34" s="33" t="n"/>
      <c r="Q34" s="33" t="n"/>
      <c r="R34" s="33" t="n"/>
      <c r="S34" s="33" t="n"/>
      <c r="T34" s="33" t="n"/>
      <c r="U34" s="33" t="n"/>
      <c r="V34" s="33" t="n"/>
      <c r="W34" s="33" t="n"/>
      <c r="X34" s="33" t="n"/>
      <c r="Y34" s="33" t="n"/>
      <c r="Z34" s="33" t="n"/>
      <c r="AA34" s="33" t="n"/>
      <c r="AB34" s="33" t="n"/>
      <c r="AC34" s="33" t="n"/>
      <c r="AD34" s="33" t="n"/>
      <c r="AE34" s="33" t="n"/>
      <c r="AF34" s="33" t="n"/>
      <c r="AG34" s="33" t="n"/>
      <c r="AH34" s="33" t="n"/>
      <c r="AI34" s="169" t="n"/>
    </row>
    <row r="36" ht="15" customHeight="1" s="163">
      <c r="B36" s="25" t="inlineStr">
        <is>
          <t>Carbon Dioxide Emissions 4/</t>
        </is>
      </c>
    </row>
    <row r="37" ht="15" customHeight="1" s="163">
      <c r="A37" s="30" t="inlineStr">
        <is>
          <t>IRF000:ea_tonscarbon_dd</t>
        </is>
      </c>
      <c r="B37" s="25" t="inlineStr">
        <is>
          <t>(million metric tons carbon dioxide)</t>
        </is>
      </c>
      <c r="C37" s="36" t="n"/>
      <c r="D37" s="36" t="n"/>
      <c r="E37" s="36" t="n"/>
      <c r="F37" s="36" t="n"/>
      <c r="G37" s="36" t="n"/>
      <c r="H37" s="36" t="n"/>
      <c r="I37" s="36" t="n"/>
      <c r="J37" s="36" t="n"/>
      <c r="K37" s="36" t="n"/>
      <c r="L37" s="36" t="n"/>
      <c r="M37" s="36" t="n"/>
      <c r="N37" s="36" t="n"/>
      <c r="O37" s="36" t="n"/>
      <c r="P37" s="36" t="n"/>
      <c r="Q37" s="36" t="n"/>
      <c r="R37" s="36" t="n"/>
      <c r="S37" s="36" t="n"/>
      <c r="T37" s="36" t="n"/>
      <c r="U37" s="36" t="n"/>
      <c r="V37" s="36" t="n"/>
      <c r="W37" s="36" t="n"/>
      <c r="X37" s="36" t="n"/>
      <c r="Y37" s="36" t="n"/>
      <c r="Z37" s="36" t="n"/>
      <c r="AA37" s="36" t="n"/>
      <c r="AB37" s="36" t="n"/>
      <c r="AC37" s="36" t="n"/>
      <c r="AD37" s="36" t="n"/>
      <c r="AE37" s="36" t="n"/>
      <c r="AF37" s="36" t="n"/>
      <c r="AG37" s="36" t="n"/>
      <c r="AH37" s="36" t="n"/>
      <c r="AI37" s="169" t="n"/>
    </row>
    <row r="39" ht="15" customHeight="1" s="163">
      <c r="B39" s="25" t="inlineStr">
        <is>
          <t>Energy Related to Refining Activity Only</t>
        </is>
      </c>
    </row>
    <row r="40" ht="15" customHeight="1" s="163">
      <c r="B40" s="25" t="inlineStr">
        <is>
          <t xml:space="preserve">  Energy Consumption</t>
        </is>
      </c>
    </row>
    <row r="41" ht="15" customHeight="1" s="163">
      <c r="A41" s="30" t="inlineStr">
        <is>
          <t>IRF000:da_ResidualOil</t>
        </is>
      </c>
      <c r="B41" s="26" t="inlineStr">
        <is>
          <t xml:space="preserve">    Residual Fuel Oil</t>
        </is>
      </c>
      <c r="C41" s="34" t="n"/>
      <c r="D41" s="34" t="n"/>
      <c r="E41" s="34" t="n"/>
      <c r="F41" s="34" t="n"/>
      <c r="G41" s="34" t="n"/>
      <c r="H41" s="34" t="n"/>
      <c r="I41" s="34" t="n"/>
      <c r="J41" s="34" t="n"/>
      <c r="K41" s="34" t="n"/>
      <c r="L41" s="34" t="n"/>
      <c r="M41" s="34" t="n"/>
      <c r="N41" s="34" t="n"/>
      <c r="O41" s="34" t="n"/>
      <c r="P41" s="34" t="n"/>
      <c r="Q41" s="34" t="n"/>
      <c r="R41" s="34" t="n"/>
      <c r="S41" s="34" t="n"/>
      <c r="T41" s="34" t="n"/>
      <c r="U41" s="34" t="n"/>
      <c r="V41" s="34" t="n"/>
      <c r="W41" s="34" t="n"/>
      <c r="X41" s="34" t="n"/>
      <c r="Y41" s="34" t="n"/>
      <c r="Z41" s="34" t="n"/>
      <c r="AA41" s="34" t="n"/>
      <c r="AB41" s="34" t="n"/>
      <c r="AC41" s="34" t="n"/>
      <c r="AD41" s="34" t="n"/>
      <c r="AE41" s="34" t="n"/>
      <c r="AF41" s="34" t="n"/>
      <c r="AG41" s="34" t="n"/>
      <c r="AH41" s="34" t="n"/>
      <c r="AI41" s="170" t="n"/>
    </row>
    <row r="42" ht="15" customHeight="1" s="163">
      <c r="A42" s="30" t="inlineStr">
        <is>
          <t>IRF000:da_DistillateOil</t>
        </is>
      </c>
      <c r="B42" s="26" t="inlineStr">
        <is>
          <t xml:space="preserve">    Distillate Fuel Oil</t>
        </is>
      </c>
      <c r="C42" s="34" t="n"/>
      <c r="D42" s="34" t="n"/>
      <c r="E42" s="34" t="n"/>
      <c r="F42" s="34" t="n"/>
      <c r="G42" s="34" t="n"/>
      <c r="H42" s="34" t="n"/>
      <c r="I42" s="34" t="n"/>
      <c r="J42" s="34" t="n"/>
      <c r="K42" s="34" t="n"/>
      <c r="L42" s="34" t="n"/>
      <c r="M42" s="34" t="n"/>
      <c r="N42" s="34" t="n"/>
      <c r="O42" s="34" t="n"/>
      <c r="P42" s="34" t="n"/>
      <c r="Q42" s="34" t="n"/>
      <c r="R42" s="34" t="n"/>
      <c r="S42" s="34" t="n"/>
      <c r="T42" s="34" t="n"/>
      <c r="U42" s="34" t="n"/>
      <c r="V42" s="34" t="n"/>
      <c r="W42" s="34" t="n"/>
      <c r="X42" s="34" t="n"/>
      <c r="Y42" s="34" t="n"/>
      <c r="Z42" s="34" t="n"/>
      <c r="AA42" s="34" t="n"/>
      <c r="AB42" s="34" t="n"/>
      <c r="AC42" s="34" t="n"/>
      <c r="AD42" s="34" t="n"/>
      <c r="AE42" s="34" t="n"/>
      <c r="AF42" s="34" t="n"/>
      <c r="AG42" s="34" t="n"/>
      <c r="AH42" s="34" t="n"/>
      <c r="AI42" s="170" t="n"/>
    </row>
    <row r="43" ht="15" customHeight="1" s="163">
      <c r="A43" s="30" t="inlineStr">
        <is>
          <t>IRF000:da_LiquefiedPetr</t>
        </is>
      </c>
      <c r="B43" s="26" t="inlineStr">
        <is>
          <t xml:space="preserve">    Liquefied Petroleum Gases</t>
        </is>
      </c>
      <c r="C43" s="34" t="n"/>
      <c r="D43" s="34" t="n"/>
      <c r="E43" s="34" t="n"/>
      <c r="F43" s="34" t="n"/>
      <c r="G43" s="34" t="n"/>
      <c r="H43" s="34" t="n"/>
      <c r="I43" s="34" t="n"/>
      <c r="J43" s="34" t="n"/>
      <c r="K43" s="34" t="n"/>
      <c r="L43" s="34" t="n"/>
      <c r="M43" s="34" t="n"/>
      <c r="N43" s="34" t="n"/>
      <c r="O43" s="34" t="n"/>
      <c r="P43" s="34" t="n"/>
      <c r="Q43" s="34" t="n"/>
      <c r="R43" s="34" t="n"/>
      <c r="S43" s="34" t="n"/>
      <c r="T43" s="34" t="n"/>
      <c r="U43" s="34" t="n"/>
      <c r="V43" s="34" t="n"/>
      <c r="W43" s="34" t="n"/>
      <c r="X43" s="34" t="n"/>
      <c r="Y43" s="34" t="n"/>
      <c r="Z43" s="34" t="n"/>
      <c r="AA43" s="34" t="n"/>
      <c r="AB43" s="34" t="n"/>
      <c r="AC43" s="34" t="n"/>
      <c r="AD43" s="34" t="n"/>
      <c r="AE43" s="34" t="n"/>
      <c r="AF43" s="34" t="n"/>
      <c r="AG43" s="34" t="n"/>
      <c r="AH43" s="34" t="n"/>
      <c r="AI43" s="170" t="n"/>
    </row>
    <row r="44" ht="15" customHeight="1" s="163">
      <c r="A44" s="30" t="inlineStr">
        <is>
          <t>IRF000:da_PetroleumCoke</t>
        </is>
      </c>
      <c r="B44" s="26" t="inlineStr">
        <is>
          <t xml:space="preserve">    Petroleum Coke</t>
        </is>
      </c>
      <c r="C44" s="34" t="n"/>
      <c r="D44" s="34" t="n"/>
      <c r="E44" s="34" t="n"/>
      <c r="F44" s="34" t="n"/>
      <c r="G44" s="34" t="n"/>
      <c r="H44" s="34" t="n"/>
      <c r="I44" s="34" t="n"/>
      <c r="J44" s="34" t="n"/>
      <c r="K44" s="34" t="n"/>
      <c r="L44" s="34" t="n"/>
      <c r="M44" s="34" t="n"/>
      <c r="N44" s="34" t="n"/>
      <c r="O44" s="34" t="n"/>
      <c r="P44" s="34" t="n"/>
      <c r="Q44" s="34" t="n"/>
      <c r="R44" s="34" t="n"/>
      <c r="S44" s="34" t="n"/>
      <c r="T44" s="34" t="n"/>
      <c r="U44" s="34" t="n"/>
      <c r="V44" s="34" t="n"/>
      <c r="W44" s="34" t="n"/>
      <c r="X44" s="34" t="n"/>
      <c r="Y44" s="34" t="n"/>
      <c r="Z44" s="34" t="n"/>
      <c r="AA44" s="34" t="n"/>
      <c r="AB44" s="34" t="n"/>
      <c r="AC44" s="34" t="n"/>
      <c r="AD44" s="34" t="n"/>
      <c r="AE44" s="34" t="n"/>
      <c r="AF44" s="34" t="n"/>
      <c r="AG44" s="34" t="n"/>
      <c r="AH44" s="34" t="n"/>
      <c r="AI44" s="170" t="n"/>
    </row>
    <row r="45" ht="15" customHeight="1" s="163">
      <c r="A45" s="30" t="inlineStr">
        <is>
          <t>IRF000:da_StillGas</t>
        </is>
      </c>
      <c r="B45" s="26" t="inlineStr">
        <is>
          <t xml:space="preserve">    Still Gas</t>
        </is>
      </c>
      <c r="C45" s="34" t="n"/>
      <c r="D45" s="34" t="n"/>
      <c r="E45" s="34" t="n"/>
      <c r="F45" s="34" t="n"/>
      <c r="G45" s="34" t="n"/>
      <c r="H45" s="34" t="n"/>
      <c r="I45" s="34" t="n"/>
      <c r="J45" s="34" t="n"/>
      <c r="K45" s="34" t="n"/>
      <c r="L45" s="34" t="n"/>
      <c r="M45" s="34" t="n"/>
      <c r="N45" s="34" t="n"/>
      <c r="O45" s="34" t="n"/>
      <c r="P45" s="34" t="n"/>
      <c r="Q45" s="34" t="n"/>
      <c r="R45" s="34" t="n"/>
      <c r="S45" s="34" t="n"/>
      <c r="T45" s="34" t="n"/>
      <c r="U45" s="34" t="n"/>
      <c r="V45" s="34" t="n"/>
      <c r="W45" s="34" t="n"/>
      <c r="X45" s="34" t="n"/>
      <c r="Y45" s="34" t="n"/>
      <c r="Z45" s="34" t="n"/>
      <c r="AA45" s="34" t="n"/>
      <c r="AB45" s="34" t="n"/>
      <c r="AC45" s="34" t="n"/>
      <c r="AD45" s="34" t="n"/>
      <c r="AE45" s="34" t="n"/>
      <c r="AF45" s="34" t="n"/>
      <c r="AG45" s="34" t="n"/>
      <c r="AH45" s="34" t="n"/>
      <c r="AI45" s="170" t="n"/>
    </row>
    <row r="46" ht="15" customHeight="1" s="163">
      <c r="A46" s="30" t="inlineStr">
        <is>
          <t>IRF000:da_OtherPetroleu</t>
        </is>
      </c>
      <c r="B46" s="26" t="inlineStr">
        <is>
          <t xml:space="preserve">    Other Petroleum 2/</t>
        </is>
      </c>
      <c r="C46" s="34" t="n"/>
      <c r="D46" s="34" t="n"/>
      <c r="E46" s="34" t="n"/>
      <c r="F46" s="34" t="n"/>
      <c r="G46" s="34" t="n"/>
      <c r="H46" s="34" t="n"/>
      <c r="I46" s="34" t="n"/>
      <c r="J46" s="34" t="n"/>
      <c r="K46" s="34" t="n"/>
      <c r="L46" s="34" t="n"/>
      <c r="M46" s="34" t="n"/>
      <c r="N46" s="34" t="n"/>
      <c r="O46" s="34" t="n"/>
      <c r="P46" s="34" t="n"/>
      <c r="Q46" s="34" t="n"/>
      <c r="R46" s="34" t="n"/>
      <c r="S46" s="34" t="n"/>
      <c r="T46" s="34" t="n"/>
      <c r="U46" s="34" t="n"/>
      <c r="V46" s="34" t="n"/>
      <c r="W46" s="34" t="n"/>
      <c r="X46" s="34" t="n"/>
      <c r="Y46" s="34" t="n"/>
      <c r="Z46" s="34" t="n"/>
      <c r="AA46" s="34" t="n"/>
      <c r="AB46" s="34" t="n"/>
      <c r="AC46" s="34" t="n"/>
      <c r="AD46" s="34" t="n"/>
      <c r="AE46" s="34" t="n"/>
      <c r="AF46" s="34" t="n"/>
      <c r="AG46" s="34" t="n"/>
      <c r="AH46" s="34" t="n"/>
      <c r="AI46" s="170" t="n"/>
    </row>
    <row r="47" ht="15" customHeight="1" s="163">
      <c r="A47" s="30" t="inlineStr">
        <is>
          <t>IRF000:da_PetroleumSubt</t>
        </is>
      </c>
      <c r="B47" s="26" t="inlineStr">
        <is>
          <t xml:space="preserve">      Petroleum and Other Liquids Subtotal</t>
        </is>
      </c>
      <c r="C47" s="34" t="n"/>
      <c r="D47" s="34" t="n"/>
      <c r="E47" s="34" t="n"/>
      <c r="F47" s="34" t="n"/>
      <c r="G47" s="34" t="n"/>
      <c r="H47" s="34" t="n"/>
      <c r="I47" s="34" t="n"/>
      <c r="J47" s="34" t="n"/>
      <c r="K47" s="34" t="n"/>
      <c r="L47" s="34" t="n"/>
      <c r="M47" s="34" t="n"/>
      <c r="N47" s="34" t="n"/>
      <c r="O47" s="34" t="n"/>
      <c r="P47" s="34" t="n"/>
      <c r="Q47" s="34" t="n"/>
      <c r="R47" s="34" t="n"/>
      <c r="S47" s="34" t="n"/>
      <c r="T47" s="34" t="n"/>
      <c r="U47" s="34" t="n"/>
      <c r="V47" s="34" t="n"/>
      <c r="W47" s="34" t="n"/>
      <c r="X47" s="34" t="n"/>
      <c r="Y47" s="34" t="n"/>
      <c r="Z47" s="34" t="n"/>
      <c r="AA47" s="34" t="n"/>
      <c r="AB47" s="34" t="n"/>
      <c r="AC47" s="34" t="n"/>
      <c r="AD47" s="34" t="n"/>
      <c r="AE47" s="34" t="n"/>
      <c r="AF47" s="34" t="n"/>
      <c r="AG47" s="34" t="n"/>
      <c r="AH47" s="34" t="n"/>
      <c r="AI47" s="170" t="n"/>
    </row>
    <row r="48" ht="15" customHeight="1" s="163">
      <c r="A48" s="30" t="inlineStr">
        <is>
          <t>IRF000:da_NaturalGas</t>
        </is>
      </c>
      <c r="B48" s="26" t="inlineStr">
        <is>
          <t xml:space="preserve">    Natural Gas</t>
        </is>
      </c>
      <c r="C48" s="34" t="n"/>
      <c r="D48" s="34" t="n"/>
      <c r="E48" s="34" t="n"/>
      <c r="F48" s="34" t="n"/>
      <c r="G48" s="34" t="n"/>
      <c r="H48" s="34" t="n"/>
      <c r="I48" s="34" t="n"/>
      <c r="J48" s="34" t="n"/>
      <c r="K48" s="34" t="n"/>
      <c r="L48" s="34" t="n"/>
      <c r="M48" s="34" t="n"/>
      <c r="N48" s="34" t="n"/>
      <c r="O48" s="34" t="n"/>
      <c r="P48" s="34" t="n"/>
      <c r="Q48" s="34" t="n"/>
      <c r="R48" s="34" t="n"/>
      <c r="S48" s="34" t="n"/>
      <c r="T48" s="34" t="n"/>
      <c r="U48" s="34" t="n"/>
      <c r="V48" s="34" t="n"/>
      <c r="W48" s="34" t="n"/>
      <c r="X48" s="34" t="n"/>
      <c r="Y48" s="34" t="n"/>
      <c r="Z48" s="34" t="n"/>
      <c r="AA48" s="34" t="n"/>
      <c r="AB48" s="34" t="n"/>
      <c r="AC48" s="34" t="n"/>
      <c r="AD48" s="34" t="n"/>
      <c r="AE48" s="34" t="n"/>
      <c r="AF48" s="34" t="n"/>
      <c r="AG48" s="34" t="n"/>
      <c r="AH48" s="34" t="n"/>
      <c r="AI48" s="170" t="n"/>
    </row>
    <row r="49" ht="15" customHeight="1" s="163">
      <c r="A49" s="30" t="inlineStr">
        <is>
          <t>IRF000:da_SteamCoal</t>
        </is>
      </c>
      <c r="B49" s="26" t="inlineStr">
        <is>
          <t xml:space="preserve">    Steam Coal</t>
        </is>
      </c>
      <c r="C49" s="34" t="n"/>
      <c r="D49" s="34" t="n"/>
      <c r="E49" s="34" t="n"/>
      <c r="F49" s="34" t="n"/>
      <c r="G49" s="34" t="n"/>
      <c r="H49" s="34" t="n"/>
      <c r="I49" s="34" t="n"/>
      <c r="J49" s="34" t="n"/>
      <c r="K49" s="34" t="n"/>
      <c r="L49" s="34" t="n"/>
      <c r="M49" s="34" t="n"/>
      <c r="N49" s="34" t="n"/>
      <c r="O49" s="34" t="n"/>
      <c r="P49" s="34" t="n"/>
      <c r="Q49" s="34" t="n"/>
      <c r="R49" s="34" t="n"/>
      <c r="S49" s="34" t="n"/>
      <c r="T49" s="34" t="n"/>
      <c r="U49" s="34" t="n"/>
      <c r="V49" s="34" t="n"/>
      <c r="W49" s="34" t="n"/>
      <c r="X49" s="34" t="n"/>
      <c r="Y49" s="34" t="n"/>
      <c r="Z49" s="34" t="n"/>
      <c r="AA49" s="34" t="n"/>
      <c r="AB49" s="34" t="n"/>
      <c r="AC49" s="34" t="n"/>
      <c r="AD49" s="34" t="n"/>
      <c r="AE49" s="34" t="n"/>
      <c r="AF49" s="34" t="n"/>
      <c r="AG49" s="34" t="n"/>
      <c r="AH49" s="34" t="n"/>
      <c r="AI49" s="170" t="n"/>
    </row>
    <row r="50" ht="15" customHeight="1" s="163">
      <c r="A50" s="30" t="inlineStr">
        <is>
          <t>IRF000:da_PurchasedElec</t>
        </is>
      </c>
      <c r="B50" s="26" t="inlineStr">
        <is>
          <t xml:space="preserve">    Purchased Electricity</t>
        </is>
      </c>
      <c r="C50" s="34" t="n"/>
      <c r="D50" s="34" t="n"/>
      <c r="E50" s="34" t="n"/>
      <c r="F50" s="34" t="n"/>
      <c r="G50" s="34" t="n"/>
      <c r="H50" s="34" t="n"/>
      <c r="I50" s="34" t="n"/>
      <c r="J50" s="34" t="n"/>
      <c r="K50" s="34" t="n"/>
      <c r="L50" s="34" t="n"/>
      <c r="M50" s="34" t="n"/>
      <c r="N50" s="34" t="n"/>
      <c r="O50" s="34" t="n"/>
      <c r="P50" s="34" t="n"/>
      <c r="Q50" s="34" t="n"/>
      <c r="R50" s="34" t="n"/>
      <c r="S50" s="34" t="n"/>
      <c r="T50" s="34" t="n"/>
      <c r="U50" s="34" t="n"/>
      <c r="V50" s="34" t="n"/>
      <c r="W50" s="34" t="n"/>
      <c r="X50" s="34" t="n"/>
      <c r="Y50" s="34" t="n"/>
      <c r="Z50" s="34" t="n"/>
      <c r="AA50" s="34" t="n"/>
      <c r="AB50" s="34" t="n"/>
      <c r="AC50" s="34" t="n"/>
      <c r="AD50" s="34" t="n"/>
      <c r="AE50" s="34" t="n"/>
      <c r="AF50" s="34" t="n"/>
      <c r="AG50" s="34" t="n"/>
      <c r="AH50" s="34" t="n"/>
      <c r="AI50" s="170" t="n"/>
    </row>
    <row r="51" ht="15" customHeight="1" s="163">
      <c r="A51" s="30" t="inlineStr">
        <is>
          <t>IRF000:da_Total</t>
        </is>
      </c>
      <c r="B51" s="25" t="inlineStr">
        <is>
          <t xml:space="preserve">      Total</t>
        </is>
      </c>
      <c r="C51" s="33" t="n"/>
      <c r="D51" s="33" t="n"/>
      <c r="E51" s="33" t="n"/>
      <c r="F51" s="33" t="n"/>
      <c r="G51" s="33" t="n"/>
      <c r="H51" s="33" t="n"/>
      <c r="I51" s="33" t="n"/>
      <c r="J51" s="33" t="n"/>
      <c r="K51" s="33" t="n"/>
      <c r="L51" s="33" t="n"/>
      <c r="M51" s="33" t="n"/>
      <c r="N51" s="33" t="n"/>
      <c r="O51" s="33" t="n"/>
      <c r="P51" s="33" t="n"/>
      <c r="Q51" s="33" t="n"/>
      <c r="R51" s="33" t="n"/>
      <c r="S51" s="33" t="n"/>
      <c r="T51" s="33" t="n"/>
      <c r="U51" s="33" t="n"/>
      <c r="V51" s="33" t="n"/>
      <c r="W51" s="33" t="n"/>
      <c r="X51" s="33" t="n"/>
      <c r="Y51" s="33" t="n"/>
      <c r="Z51" s="33" t="n"/>
      <c r="AA51" s="33" t="n"/>
      <c r="AB51" s="33" t="n"/>
      <c r="AC51" s="33" t="n"/>
      <c r="AD51" s="33" t="n"/>
      <c r="AE51" s="33" t="n"/>
      <c r="AF51" s="33" t="n"/>
      <c r="AG51" s="33" t="n"/>
      <c r="AH51" s="33" t="n"/>
      <c r="AI51" s="169" t="n"/>
    </row>
    <row r="53" ht="15" customHeight="1" s="163">
      <c r="B53" s="25" t="inlineStr">
        <is>
          <t xml:space="preserve">  Carbon Dioxide Emissions 4/</t>
        </is>
      </c>
    </row>
    <row r="54" ht="15" customHeight="1" s="163">
      <c r="A54" s="30" t="inlineStr">
        <is>
          <t>IRF000:da_tonscarbon_dd</t>
        </is>
      </c>
      <c r="B54" s="25" t="inlineStr">
        <is>
          <t xml:space="preserve">  (million metric tons carbon dioxide)</t>
        </is>
      </c>
      <c r="C54" s="36" t="n"/>
      <c r="D54" s="36" t="n"/>
      <c r="E54" s="36" t="n"/>
      <c r="F54" s="36" t="n"/>
      <c r="G54" s="36" t="n"/>
      <c r="H54" s="36" t="n"/>
      <c r="I54" s="36" t="n"/>
      <c r="J54" s="36" t="n"/>
      <c r="K54" s="36" t="n"/>
      <c r="L54" s="36" t="n"/>
      <c r="M54" s="36" t="n"/>
      <c r="N54" s="36" t="n"/>
      <c r="O54" s="36" t="n"/>
      <c r="P54" s="36" t="n"/>
      <c r="Q54" s="36" t="n"/>
      <c r="R54" s="36" t="n"/>
      <c r="S54" s="36" t="n"/>
      <c r="T54" s="36" t="n"/>
      <c r="U54" s="36" t="n"/>
      <c r="V54" s="36" t="n"/>
      <c r="W54" s="36" t="n"/>
      <c r="X54" s="36" t="n"/>
      <c r="Y54" s="36" t="n"/>
      <c r="Z54" s="36" t="n"/>
      <c r="AA54" s="36" t="n"/>
      <c r="AB54" s="36" t="n"/>
      <c r="AC54" s="36" t="n"/>
      <c r="AD54" s="36" t="n"/>
      <c r="AE54" s="36" t="n"/>
      <c r="AF54" s="36" t="n"/>
      <c r="AG54" s="36" t="n"/>
      <c r="AH54" s="36" t="n"/>
      <c r="AI54" s="169" t="n"/>
    </row>
    <row r="57" ht="15" customHeight="1" s="163">
      <c r="B57" s="25" t="inlineStr">
        <is>
          <t xml:space="preserve">  Energy Consumption per Unit of Refinery Input</t>
        </is>
      </c>
    </row>
    <row r="58" ht="15" customHeight="1" s="163">
      <c r="B58" s="25" t="inlineStr">
        <is>
          <t xml:space="preserve">  (thousand Btu per barrel)</t>
        </is>
      </c>
    </row>
    <row r="59" ht="15" customHeight="1" s="163">
      <c r="A59" s="30" t="inlineStr">
        <is>
          <t>IRF000:db_ResidualOil</t>
        </is>
      </c>
      <c r="B59" s="26" t="inlineStr">
        <is>
          <t xml:space="preserve">    Residual Fuel Oil</t>
        </is>
      </c>
      <c r="C59" s="34" t="n"/>
      <c r="D59" s="34" t="n"/>
      <c r="E59" s="34" t="n"/>
      <c r="F59" s="34" t="n"/>
      <c r="G59" s="34" t="n"/>
      <c r="H59" s="34" t="n"/>
      <c r="I59" s="34" t="n"/>
      <c r="J59" s="34" t="n"/>
      <c r="K59" s="34" t="n"/>
      <c r="L59" s="34" t="n"/>
      <c r="M59" s="34" t="n"/>
      <c r="N59" s="34" t="n"/>
      <c r="O59" s="34" t="n"/>
      <c r="P59" s="34" t="n"/>
      <c r="Q59" s="34" t="n"/>
      <c r="R59" s="34" t="n"/>
      <c r="S59" s="34" t="n"/>
      <c r="T59" s="34" t="n"/>
      <c r="U59" s="34" t="n"/>
      <c r="V59" s="34" t="n"/>
      <c r="W59" s="34" t="n"/>
      <c r="X59" s="34" t="n"/>
      <c r="Y59" s="34" t="n"/>
      <c r="Z59" s="34" t="n"/>
      <c r="AA59" s="34" t="n"/>
      <c r="AB59" s="34" t="n"/>
      <c r="AC59" s="34" t="n"/>
      <c r="AD59" s="34" t="n"/>
      <c r="AE59" s="34" t="n"/>
      <c r="AF59" s="34" t="n"/>
      <c r="AG59" s="34" t="n"/>
      <c r="AH59" s="34" t="n"/>
      <c r="AI59" s="170" t="n"/>
    </row>
    <row r="60" ht="15" customHeight="1" s="163">
      <c r="A60" s="30" t="inlineStr">
        <is>
          <t>IRF000:db_DistillateOil</t>
        </is>
      </c>
      <c r="B60" s="26" t="inlineStr">
        <is>
          <t xml:space="preserve">    Distillate Fuel Oil</t>
        </is>
      </c>
      <c r="C60" s="34" t="n"/>
      <c r="D60" s="34" t="n"/>
      <c r="E60" s="34" t="n"/>
      <c r="F60" s="34" t="n"/>
      <c r="G60" s="34" t="n"/>
      <c r="H60" s="34" t="n"/>
      <c r="I60" s="34" t="n"/>
      <c r="J60" s="34" t="n"/>
      <c r="K60" s="34" t="n"/>
      <c r="L60" s="34" t="n"/>
      <c r="M60" s="34" t="n"/>
      <c r="N60" s="34" t="n"/>
      <c r="O60" s="34" t="n"/>
      <c r="P60" s="34" t="n"/>
      <c r="Q60" s="34" t="n"/>
      <c r="R60" s="34" t="n"/>
      <c r="S60" s="34" t="n"/>
      <c r="T60" s="34" t="n"/>
      <c r="U60" s="34" t="n"/>
      <c r="V60" s="34" t="n"/>
      <c r="W60" s="34" t="n"/>
      <c r="X60" s="34" t="n"/>
      <c r="Y60" s="34" t="n"/>
      <c r="Z60" s="34" t="n"/>
      <c r="AA60" s="34" t="n"/>
      <c r="AB60" s="34" t="n"/>
      <c r="AC60" s="34" t="n"/>
      <c r="AD60" s="34" t="n"/>
      <c r="AE60" s="34" t="n"/>
      <c r="AF60" s="34" t="n"/>
      <c r="AG60" s="34" t="n"/>
      <c r="AH60" s="34" t="n"/>
      <c r="AI60" s="170" t="n"/>
    </row>
    <row r="61" ht="15" customHeight="1" s="163">
      <c r="A61" s="30" t="inlineStr">
        <is>
          <t>IRF000:db_LiquefiedPetr</t>
        </is>
      </c>
      <c r="B61" s="26" t="inlineStr">
        <is>
          <t xml:space="preserve">    Liquefied Petroleum Gases</t>
        </is>
      </c>
      <c r="C61" s="34" t="n"/>
      <c r="D61" s="34" t="n"/>
      <c r="E61" s="34" t="n"/>
      <c r="F61" s="34" t="n"/>
      <c r="G61" s="34" t="n"/>
      <c r="H61" s="34" t="n"/>
      <c r="I61" s="34" t="n"/>
      <c r="J61" s="34" t="n"/>
      <c r="K61" s="34" t="n"/>
      <c r="L61" s="34" t="n"/>
      <c r="M61" s="34" t="n"/>
      <c r="N61" s="34" t="n"/>
      <c r="O61" s="34" t="n"/>
      <c r="P61" s="34" t="n"/>
      <c r="Q61" s="34" t="n"/>
      <c r="R61" s="34" t="n"/>
      <c r="S61" s="34" t="n"/>
      <c r="T61" s="34" t="n"/>
      <c r="U61" s="34" t="n"/>
      <c r="V61" s="34" t="n"/>
      <c r="W61" s="34" t="n"/>
      <c r="X61" s="34" t="n"/>
      <c r="Y61" s="34" t="n"/>
      <c r="Z61" s="34" t="n"/>
      <c r="AA61" s="34" t="n"/>
      <c r="AB61" s="34" t="n"/>
      <c r="AC61" s="34" t="n"/>
      <c r="AD61" s="34" t="n"/>
      <c r="AE61" s="34" t="n"/>
      <c r="AF61" s="34" t="n"/>
      <c r="AG61" s="34" t="n"/>
      <c r="AH61" s="34" t="n"/>
      <c r="AI61" s="170" t="n"/>
    </row>
    <row r="62" ht="15" customHeight="1" s="163">
      <c r="A62" s="30" t="inlineStr">
        <is>
          <t>IRF000:db_PetroleumCoke</t>
        </is>
      </c>
      <c r="B62" s="26" t="inlineStr">
        <is>
          <t xml:space="preserve">    Petroleum Coke</t>
        </is>
      </c>
      <c r="C62" s="34" t="n"/>
      <c r="D62" s="34" t="n"/>
      <c r="E62" s="34" t="n"/>
      <c r="F62" s="34" t="n"/>
      <c r="G62" s="34" t="n"/>
      <c r="H62" s="34" t="n"/>
      <c r="I62" s="34" t="n"/>
      <c r="J62" s="34" t="n"/>
      <c r="K62" s="34" t="n"/>
      <c r="L62" s="34" t="n"/>
      <c r="M62" s="34" t="n"/>
      <c r="N62" s="34" t="n"/>
      <c r="O62" s="34" t="n"/>
      <c r="P62" s="34" t="n"/>
      <c r="Q62" s="34" t="n"/>
      <c r="R62" s="34" t="n"/>
      <c r="S62" s="34" t="n"/>
      <c r="T62" s="34" t="n"/>
      <c r="U62" s="34" t="n"/>
      <c r="V62" s="34" t="n"/>
      <c r="W62" s="34" t="n"/>
      <c r="X62" s="34" t="n"/>
      <c r="Y62" s="34" t="n"/>
      <c r="Z62" s="34" t="n"/>
      <c r="AA62" s="34" t="n"/>
      <c r="AB62" s="34" t="n"/>
      <c r="AC62" s="34" t="n"/>
      <c r="AD62" s="34" t="n"/>
      <c r="AE62" s="34" t="n"/>
      <c r="AF62" s="34" t="n"/>
      <c r="AG62" s="34" t="n"/>
      <c r="AH62" s="34" t="n"/>
      <c r="AI62" s="170" t="n"/>
    </row>
    <row r="63" ht="15" customHeight="1" s="163">
      <c r="A63" s="30" t="inlineStr">
        <is>
          <t>IRF000:db_StillGas</t>
        </is>
      </c>
      <c r="B63" s="26" t="inlineStr">
        <is>
          <t xml:space="preserve">    Still Gas</t>
        </is>
      </c>
      <c r="C63" s="34" t="n"/>
      <c r="D63" s="34" t="n"/>
      <c r="E63" s="34" t="n"/>
      <c r="F63" s="34" t="n"/>
      <c r="G63" s="34" t="n"/>
      <c r="H63" s="34" t="n"/>
      <c r="I63" s="34" t="n"/>
      <c r="J63" s="34" t="n"/>
      <c r="K63" s="34" t="n"/>
      <c r="L63" s="34" t="n"/>
      <c r="M63" s="34" t="n"/>
      <c r="N63" s="34" t="n"/>
      <c r="O63" s="34" t="n"/>
      <c r="P63" s="34" t="n"/>
      <c r="Q63" s="34" t="n"/>
      <c r="R63" s="34" t="n"/>
      <c r="S63" s="34" t="n"/>
      <c r="T63" s="34" t="n"/>
      <c r="U63" s="34" t="n"/>
      <c r="V63" s="34" t="n"/>
      <c r="W63" s="34" t="n"/>
      <c r="X63" s="34" t="n"/>
      <c r="Y63" s="34" t="n"/>
      <c r="Z63" s="34" t="n"/>
      <c r="AA63" s="34" t="n"/>
      <c r="AB63" s="34" t="n"/>
      <c r="AC63" s="34" t="n"/>
      <c r="AD63" s="34" t="n"/>
      <c r="AE63" s="34" t="n"/>
      <c r="AF63" s="34" t="n"/>
      <c r="AG63" s="34" t="n"/>
      <c r="AH63" s="34" t="n"/>
      <c r="AI63" s="170" t="n"/>
    </row>
    <row r="64" ht="15" customHeight="1" s="163">
      <c r="A64" s="30" t="inlineStr">
        <is>
          <t>IRF000:db_OtherPetroleu</t>
        </is>
      </c>
      <c r="B64" s="26" t="inlineStr">
        <is>
          <t xml:space="preserve">    Other Petroleum 2/</t>
        </is>
      </c>
      <c r="C64" s="34" t="n"/>
      <c r="D64" s="34" t="n"/>
      <c r="E64" s="34" t="n"/>
      <c r="F64" s="34" t="n"/>
      <c r="G64" s="34" t="n"/>
      <c r="H64" s="34" t="n"/>
      <c r="I64" s="34" t="n"/>
      <c r="J64" s="34" t="n"/>
      <c r="K64" s="34" t="n"/>
      <c r="L64" s="34" t="n"/>
      <c r="M64" s="34" t="n"/>
      <c r="N64" s="34" t="n"/>
      <c r="O64" s="34" t="n"/>
      <c r="P64" s="34" t="n"/>
      <c r="Q64" s="34" t="n"/>
      <c r="R64" s="34" t="n"/>
      <c r="S64" s="34" t="n"/>
      <c r="T64" s="34" t="n"/>
      <c r="U64" s="34" t="n"/>
      <c r="V64" s="34" t="n"/>
      <c r="W64" s="34" t="n"/>
      <c r="X64" s="34" t="n"/>
      <c r="Y64" s="34" t="n"/>
      <c r="Z64" s="34" t="n"/>
      <c r="AA64" s="34" t="n"/>
      <c r="AB64" s="34" t="n"/>
      <c r="AC64" s="34" t="n"/>
      <c r="AD64" s="34" t="n"/>
      <c r="AE64" s="34" t="n"/>
      <c r="AF64" s="34" t="n"/>
      <c r="AG64" s="34" t="n"/>
      <c r="AH64" s="34" t="n"/>
      <c r="AI64" s="170" t="n"/>
    </row>
    <row r="65" ht="15" customHeight="1" s="163">
      <c r="A65" s="30" t="inlineStr">
        <is>
          <t>IRF000:db_PetroleumSubt</t>
        </is>
      </c>
      <c r="B65" s="26" t="inlineStr">
        <is>
          <t xml:space="preserve">      Petroleum and Other Liquids Subtotal</t>
        </is>
      </c>
      <c r="C65" s="34" t="n"/>
      <c r="D65" s="34" t="n"/>
      <c r="E65" s="34" t="n"/>
      <c r="F65" s="34" t="n"/>
      <c r="G65" s="34" t="n"/>
      <c r="H65" s="34" t="n"/>
      <c r="I65" s="34" t="n"/>
      <c r="J65" s="34" t="n"/>
      <c r="K65" s="34" t="n"/>
      <c r="L65" s="34" t="n"/>
      <c r="M65" s="34" t="n"/>
      <c r="N65" s="34" t="n"/>
      <c r="O65" s="34" t="n"/>
      <c r="P65" s="34" t="n"/>
      <c r="Q65" s="34" t="n"/>
      <c r="R65" s="34" t="n"/>
      <c r="S65" s="34" t="n"/>
      <c r="T65" s="34" t="n"/>
      <c r="U65" s="34" t="n"/>
      <c r="V65" s="34" t="n"/>
      <c r="W65" s="34" t="n"/>
      <c r="X65" s="34" t="n"/>
      <c r="Y65" s="34" t="n"/>
      <c r="Z65" s="34" t="n"/>
      <c r="AA65" s="34" t="n"/>
      <c r="AB65" s="34" t="n"/>
      <c r="AC65" s="34" t="n"/>
      <c r="AD65" s="34" t="n"/>
      <c r="AE65" s="34" t="n"/>
      <c r="AF65" s="34" t="n"/>
      <c r="AG65" s="34" t="n"/>
      <c r="AH65" s="34" t="n"/>
      <c r="AI65" s="170" t="n"/>
    </row>
    <row r="66" ht="15" customHeight="1" s="163">
      <c r="A66" s="30" t="inlineStr">
        <is>
          <t>IRF000:db_NaturalGas</t>
        </is>
      </c>
      <c r="B66" s="26" t="inlineStr">
        <is>
          <t xml:space="preserve">    Natural Gas</t>
        </is>
      </c>
      <c r="C66" s="34" t="n"/>
      <c r="D66" s="34" t="n"/>
      <c r="E66" s="34" t="n"/>
      <c r="F66" s="34" t="n"/>
      <c r="G66" s="34" t="n"/>
      <c r="H66" s="34" t="n"/>
      <c r="I66" s="34" t="n"/>
      <c r="J66" s="34" t="n"/>
      <c r="K66" s="34" t="n"/>
      <c r="L66" s="34" t="n"/>
      <c r="M66" s="34" t="n"/>
      <c r="N66" s="34" t="n"/>
      <c r="O66" s="34" t="n"/>
      <c r="P66" s="34" t="n"/>
      <c r="Q66" s="34" t="n"/>
      <c r="R66" s="34" t="n"/>
      <c r="S66" s="34" t="n"/>
      <c r="T66" s="34" t="n"/>
      <c r="U66" s="34" t="n"/>
      <c r="V66" s="34" t="n"/>
      <c r="W66" s="34" t="n"/>
      <c r="X66" s="34" t="n"/>
      <c r="Y66" s="34" t="n"/>
      <c r="Z66" s="34" t="n"/>
      <c r="AA66" s="34" t="n"/>
      <c r="AB66" s="34" t="n"/>
      <c r="AC66" s="34" t="n"/>
      <c r="AD66" s="34" t="n"/>
      <c r="AE66" s="34" t="n"/>
      <c r="AF66" s="34" t="n"/>
      <c r="AG66" s="34" t="n"/>
      <c r="AH66" s="34" t="n"/>
      <c r="AI66" s="170" t="n"/>
    </row>
    <row r="67" ht="15" customHeight="1" s="163">
      <c r="A67" s="30" t="inlineStr">
        <is>
          <t>IRF000:db_SteamCoal</t>
        </is>
      </c>
      <c r="B67" s="26" t="inlineStr">
        <is>
          <t xml:space="preserve">    Steam Coal 3/</t>
        </is>
      </c>
      <c r="C67" s="34" t="n"/>
      <c r="D67" s="34" t="n"/>
      <c r="E67" s="34" t="n"/>
      <c r="F67" s="34" t="n"/>
      <c r="G67" s="34" t="n"/>
      <c r="H67" s="34" t="n"/>
      <c r="I67" s="34" t="n"/>
      <c r="J67" s="34" t="n"/>
      <c r="K67" s="34" t="n"/>
      <c r="L67" s="34" t="n"/>
      <c r="M67" s="34" t="n"/>
      <c r="N67" s="34" t="n"/>
      <c r="O67" s="34" t="n"/>
      <c r="P67" s="34" t="n"/>
      <c r="Q67" s="34" t="n"/>
      <c r="R67" s="34" t="n"/>
      <c r="S67" s="34" t="n"/>
      <c r="T67" s="34" t="n"/>
      <c r="U67" s="34" t="n"/>
      <c r="V67" s="34" t="n"/>
      <c r="W67" s="34" t="n"/>
      <c r="X67" s="34" t="n"/>
      <c r="Y67" s="34" t="n"/>
      <c r="Z67" s="34" t="n"/>
      <c r="AA67" s="34" t="n"/>
      <c r="AB67" s="34" t="n"/>
      <c r="AC67" s="34" t="n"/>
      <c r="AD67" s="34" t="n"/>
      <c r="AE67" s="34" t="n"/>
      <c r="AF67" s="34" t="n"/>
      <c r="AG67" s="34" t="n"/>
      <c r="AH67" s="34" t="n"/>
      <c r="AI67" s="170" t="n"/>
    </row>
    <row r="68" ht="15" customHeight="1" s="163">
      <c r="A68" s="30" t="inlineStr">
        <is>
          <t>IRF000:db_PurchasedElec</t>
        </is>
      </c>
      <c r="B68" s="26" t="inlineStr">
        <is>
          <t xml:space="preserve">    Purchased Electricity</t>
        </is>
      </c>
      <c r="C68" s="34" t="n"/>
      <c r="D68" s="34" t="n"/>
      <c r="E68" s="34" t="n"/>
      <c r="F68" s="34" t="n"/>
      <c r="G68" s="34" t="n"/>
      <c r="H68" s="34" t="n"/>
      <c r="I68" s="34" t="n"/>
      <c r="J68" s="34" t="n"/>
      <c r="K68" s="34" t="n"/>
      <c r="L68" s="34" t="n"/>
      <c r="M68" s="34" t="n"/>
      <c r="N68" s="34" t="n"/>
      <c r="O68" s="34" t="n"/>
      <c r="P68" s="34" t="n"/>
      <c r="Q68" s="34" t="n"/>
      <c r="R68" s="34" t="n"/>
      <c r="S68" s="34" t="n"/>
      <c r="T68" s="34" t="n"/>
      <c r="U68" s="34" t="n"/>
      <c r="V68" s="34" t="n"/>
      <c r="W68" s="34" t="n"/>
      <c r="X68" s="34" t="n"/>
      <c r="Y68" s="34" t="n"/>
      <c r="Z68" s="34" t="n"/>
      <c r="AA68" s="34" t="n"/>
      <c r="AB68" s="34" t="n"/>
      <c r="AC68" s="34" t="n"/>
      <c r="AD68" s="34" t="n"/>
      <c r="AE68" s="34" t="n"/>
      <c r="AF68" s="34" t="n"/>
      <c r="AG68" s="34" t="n"/>
      <c r="AH68" s="34" t="n"/>
      <c r="AI68" s="170" t="n"/>
    </row>
    <row r="69" ht="15" customHeight="1" s="163">
      <c r="A69" s="30" t="inlineStr">
        <is>
          <t>IRF000:db_Total</t>
        </is>
      </c>
      <c r="B69" s="25" t="inlineStr">
        <is>
          <t xml:space="preserve">   Total</t>
        </is>
      </c>
      <c r="C69" s="33" t="n"/>
      <c r="D69" s="33" t="n"/>
      <c r="E69" s="33" t="n"/>
      <c r="F69" s="33" t="n"/>
      <c r="G69" s="33" t="n"/>
      <c r="H69" s="33" t="n"/>
      <c r="I69" s="33" t="n"/>
      <c r="J69" s="33" t="n"/>
      <c r="K69" s="33" t="n"/>
      <c r="L69" s="33" t="n"/>
      <c r="M69" s="33" t="n"/>
      <c r="N69" s="33" t="n"/>
      <c r="O69" s="33" t="n"/>
      <c r="P69" s="33" t="n"/>
      <c r="Q69" s="33" t="n"/>
      <c r="R69" s="33" t="n"/>
      <c r="S69" s="33" t="n"/>
      <c r="T69" s="33" t="n"/>
      <c r="U69" s="33" t="n"/>
      <c r="V69" s="33" t="n"/>
      <c r="W69" s="33" t="n"/>
      <c r="X69" s="33" t="n"/>
      <c r="Y69" s="33" t="n"/>
      <c r="Z69" s="33" t="n"/>
      <c r="AA69" s="33" t="n"/>
      <c r="AB69" s="33" t="n"/>
      <c r="AC69" s="33" t="n"/>
      <c r="AD69" s="33" t="n"/>
      <c r="AE69" s="33" t="n"/>
      <c r="AF69" s="33" t="n"/>
      <c r="AG69" s="33" t="n"/>
      <c r="AH69" s="33" t="n"/>
      <c r="AI69" s="169" t="n"/>
    </row>
    <row r="71" ht="15" customHeight="1" s="163">
      <c r="B71" s="25" t="inlineStr">
        <is>
          <t>Combined Heat and Power</t>
        </is>
      </c>
    </row>
    <row r="72" ht="15" customHeight="1" s="163">
      <c r="B72" s="25" t="inlineStr">
        <is>
          <t xml:space="preserve">  Generating Capacity (gigawatts)</t>
        </is>
      </c>
    </row>
    <row r="73" ht="15" customHeight="1" s="163">
      <c r="A73" s="30" t="inlineStr">
        <is>
          <t>IRF000:ga_Petroleum</t>
        </is>
      </c>
      <c r="B73" s="26" t="inlineStr">
        <is>
          <t xml:space="preserve">    Petroleum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IRF000:ga_NaturalGas</t>
        </is>
      </c>
      <c r="B74" s="26" t="inlineStr">
        <is>
          <t xml:space="preserve">    Natural Gas</t>
        </is>
      </c>
      <c r="C74" s="27" t="n"/>
      <c r="D74" s="27" t="n"/>
      <c r="E74" s="27" t="n"/>
      <c r="F74" s="27" t="n"/>
      <c r="G74" s="27" t="n"/>
      <c r="H74" s="27" t="n"/>
      <c r="I74" s="27" t="n"/>
      <c r="J74" s="27" t="n"/>
      <c r="K74" s="27" t="n"/>
      <c r="L74" s="27" t="n"/>
      <c r="M74" s="27" t="n"/>
      <c r="N74" s="27" t="n"/>
      <c r="O74" s="27" t="n"/>
      <c r="P74" s="27" t="n"/>
      <c r="Q74" s="27" t="n"/>
      <c r="R74" s="27" t="n"/>
      <c r="S74" s="27" t="n"/>
      <c r="T74" s="27" t="n"/>
      <c r="U74" s="27" t="n"/>
      <c r="V74" s="27" t="n"/>
      <c r="W74" s="27" t="n"/>
      <c r="X74" s="27" t="n"/>
      <c r="Y74" s="27" t="n"/>
      <c r="Z74" s="27" t="n"/>
      <c r="AA74" s="27" t="n"/>
      <c r="AB74" s="27" t="n"/>
      <c r="AC74" s="27" t="n"/>
      <c r="AD74" s="27" t="n"/>
      <c r="AE74" s="27" t="n"/>
      <c r="AF74" s="27" t="n"/>
      <c r="AG74" s="27" t="n"/>
      <c r="AH74" s="27" t="n"/>
      <c r="AI74" s="170" t="n"/>
    </row>
    <row r="75" ht="15" customHeight="1" s="163">
      <c r="A75" s="30" t="inlineStr">
        <is>
          <t>IRF000:ga_Coal</t>
        </is>
      </c>
      <c r="B75" s="26" t="inlineStr">
        <is>
          <t xml:space="preserve">    Coal 3/</t>
        </is>
      </c>
      <c r="C75" s="27" t="n"/>
      <c r="D75" s="27" t="n"/>
      <c r="E75" s="27" t="n"/>
      <c r="F75" s="27" t="n"/>
      <c r="G75" s="27" t="n"/>
      <c r="H75" s="27" t="n"/>
      <c r="I75" s="27" t="n"/>
      <c r="J75" s="27" t="n"/>
      <c r="K75" s="27" t="n"/>
      <c r="L75" s="27" t="n"/>
      <c r="M75" s="27" t="n"/>
      <c r="N75" s="27" t="n"/>
      <c r="O75" s="27" t="n"/>
      <c r="P75" s="27" t="n"/>
      <c r="Q75" s="27" t="n"/>
      <c r="R75" s="27" t="n"/>
      <c r="S75" s="27" t="n"/>
      <c r="T75" s="27" t="n"/>
      <c r="U75" s="27" t="n"/>
      <c r="V75" s="27" t="n"/>
      <c r="W75" s="27" t="n"/>
      <c r="X75" s="27" t="n"/>
      <c r="Y75" s="27" t="n"/>
      <c r="Z75" s="27" t="n"/>
      <c r="AA75" s="27" t="n"/>
      <c r="AB75" s="27" t="n"/>
      <c r="AC75" s="27" t="n"/>
      <c r="AD75" s="27" t="n"/>
      <c r="AE75" s="27" t="n"/>
      <c r="AF75" s="27" t="n"/>
      <c r="AG75" s="27" t="n"/>
      <c r="AH75" s="27" t="n"/>
      <c r="AI75" s="170" t="n"/>
    </row>
    <row r="76" ht="15" customHeight="1" s="163">
      <c r="A76" s="30" t="inlineStr">
        <is>
          <t>IRF000:ga_Other</t>
        </is>
      </c>
      <c r="B76" s="26" t="inlineStr">
        <is>
          <t xml:space="preserve">    Other 5/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IRF000:ga_Total</t>
        </is>
      </c>
      <c r="B77" s="25" t="inlineStr">
        <is>
          <t xml:space="preserve">      Total</t>
        </is>
      </c>
      <c r="C77" s="35" t="n"/>
      <c r="D77" s="35" t="n"/>
      <c r="E77" s="35" t="n"/>
      <c r="F77" s="35" t="n"/>
      <c r="G77" s="35" t="n"/>
      <c r="H77" s="35" t="n"/>
      <c r="I77" s="35" t="n"/>
      <c r="J77" s="35" t="n"/>
      <c r="K77" s="35" t="n"/>
      <c r="L77" s="35" t="n"/>
      <c r="M77" s="35" t="n"/>
      <c r="N77" s="35" t="n"/>
      <c r="O77" s="35" t="n"/>
      <c r="P77" s="35" t="n"/>
      <c r="Q77" s="35" t="n"/>
      <c r="R77" s="35" t="n"/>
      <c r="S77" s="35" t="n"/>
      <c r="T77" s="35" t="n"/>
      <c r="U77" s="35" t="n"/>
      <c r="V77" s="35" t="n"/>
      <c r="W77" s="35" t="n"/>
      <c r="X77" s="35" t="n"/>
      <c r="Y77" s="35" t="n"/>
      <c r="Z77" s="35" t="n"/>
      <c r="AA77" s="35" t="n"/>
      <c r="AB77" s="35" t="n"/>
      <c r="AC77" s="35" t="n"/>
      <c r="AD77" s="35" t="n"/>
      <c r="AE77" s="35" t="n"/>
      <c r="AF77" s="35" t="n"/>
      <c r="AG77" s="35" t="n"/>
      <c r="AH77" s="35" t="n"/>
      <c r="AI77" s="169" t="n"/>
    </row>
    <row r="78" ht="15" customHeight="1" s="163">
      <c r="B78" s="25" t="inlineStr">
        <is>
          <t xml:space="preserve">  Net Generation (billion kilowatthours)</t>
        </is>
      </c>
    </row>
    <row r="79" ht="15" customHeight="1" s="163">
      <c r="A79" s="30" t="inlineStr">
        <is>
          <t>IRF000:ha_Petroleum</t>
        </is>
      </c>
      <c r="B79" s="26" t="inlineStr">
        <is>
          <t xml:space="preserve">    Petroleum</t>
        </is>
      </c>
      <c r="C79" s="27" t="n"/>
      <c r="D79" s="27" t="n"/>
      <c r="E79" s="27" t="n"/>
      <c r="F79" s="27" t="n"/>
      <c r="G79" s="27" t="n"/>
      <c r="H79" s="27" t="n"/>
      <c r="I79" s="27" t="n"/>
      <c r="J79" s="27" t="n"/>
      <c r="K79" s="27" t="n"/>
      <c r="L79" s="27" t="n"/>
      <c r="M79" s="27" t="n"/>
      <c r="N79" s="27" t="n"/>
      <c r="O79" s="27" t="n"/>
      <c r="P79" s="27" t="n"/>
      <c r="Q79" s="27" t="n"/>
      <c r="R79" s="27" t="n"/>
      <c r="S79" s="27" t="n"/>
      <c r="T79" s="27" t="n"/>
      <c r="U79" s="27" t="n"/>
      <c r="V79" s="27" t="n"/>
      <c r="W79" s="27" t="n"/>
      <c r="X79" s="27" t="n"/>
      <c r="Y79" s="27" t="n"/>
      <c r="Z79" s="27" t="n"/>
      <c r="AA79" s="27" t="n"/>
      <c r="AB79" s="27" t="n"/>
      <c r="AC79" s="27" t="n"/>
      <c r="AD79" s="27" t="n"/>
      <c r="AE79" s="27" t="n"/>
      <c r="AF79" s="27" t="n"/>
      <c r="AG79" s="27" t="n"/>
      <c r="AH79" s="27" t="n"/>
      <c r="AI79" s="170" t="n"/>
    </row>
    <row r="80" ht="15" customHeight="1" s="163">
      <c r="A80" s="30" t="inlineStr">
        <is>
          <t>IRF000:ha_NaturalGas</t>
        </is>
      </c>
      <c r="B80" s="26" t="inlineStr">
        <is>
          <t xml:space="preserve">    Natural Gas</t>
        </is>
      </c>
      <c r="C80" s="27" t="n"/>
      <c r="D80" s="27" t="n"/>
      <c r="E80" s="27" t="n"/>
      <c r="F80" s="27" t="n"/>
      <c r="G80" s="27" t="n"/>
      <c r="H80" s="27" t="n"/>
      <c r="I80" s="27" t="n"/>
      <c r="J80" s="27" t="n"/>
      <c r="K80" s="27" t="n"/>
      <c r="L80" s="27" t="n"/>
      <c r="M80" s="27" t="n"/>
      <c r="N80" s="27" t="n"/>
      <c r="O80" s="27" t="n"/>
      <c r="P80" s="27" t="n"/>
      <c r="Q80" s="27" t="n"/>
      <c r="R80" s="27" t="n"/>
      <c r="S80" s="27" t="n"/>
      <c r="T80" s="27" t="n"/>
      <c r="U80" s="27" t="n"/>
      <c r="V80" s="27" t="n"/>
      <c r="W80" s="27" t="n"/>
      <c r="X80" s="27" t="n"/>
      <c r="Y80" s="27" t="n"/>
      <c r="Z80" s="27" t="n"/>
      <c r="AA80" s="27" t="n"/>
      <c r="AB80" s="27" t="n"/>
      <c r="AC80" s="27" t="n"/>
      <c r="AD80" s="27" t="n"/>
      <c r="AE80" s="27" t="n"/>
      <c r="AF80" s="27" t="n"/>
      <c r="AG80" s="27" t="n"/>
      <c r="AH80" s="27" t="n"/>
      <c r="AI80" s="170" t="n"/>
    </row>
    <row r="81" ht="15" customHeight="1" s="163">
      <c r="A81" s="30" t="inlineStr">
        <is>
          <t>IRF000:ha_Coal</t>
        </is>
      </c>
      <c r="B81" s="26" t="inlineStr">
        <is>
          <t xml:space="preserve">    Coal 3/</t>
        </is>
      </c>
      <c r="C81" s="27" t="n"/>
      <c r="D81" s="27" t="n"/>
      <c r="E81" s="27" t="n"/>
      <c r="F81" s="27" t="n"/>
      <c r="G81" s="27" t="n"/>
      <c r="H81" s="27" t="n"/>
      <c r="I81" s="27" t="n"/>
      <c r="J81" s="27" t="n"/>
      <c r="K81" s="27" t="n"/>
      <c r="L81" s="27" t="n"/>
      <c r="M81" s="27" t="n"/>
      <c r="N81" s="27" t="n"/>
      <c r="O81" s="27" t="n"/>
      <c r="P81" s="27" t="n"/>
      <c r="Q81" s="27" t="n"/>
      <c r="R81" s="27" t="n"/>
      <c r="S81" s="27" t="n"/>
      <c r="T81" s="27" t="n"/>
      <c r="U81" s="27" t="n"/>
      <c r="V81" s="27" t="n"/>
      <c r="W81" s="27" t="n"/>
      <c r="X81" s="27" t="n"/>
      <c r="Y81" s="27" t="n"/>
      <c r="Z81" s="27" t="n"/>
      <c r="AA81" s="27" t="n"/>
      <c r="AB81" s="27" t="n"/>
      <c r="AC81" s="27" t="n"/>
      <c r="AD81" s="27" t="n"/>
      <c r="AE81" s="27" t="n"/>
      <c r="AF81" s="27" t="n"/>
      <c r="AG81" s="27" t="n"/>
      <c r="AH81" s="27" t="n"/>
      <c r="AI81" s="170" t="n"/>
    </row>
    <row r="82" ht="15" customHeight="1" s="163">
      <c r="A82" s="30" t="inlineStr">
        <is>
          <t>IRF000:ha_Other</t>
        </is>
      </c>
      <c r="B82" s="26" t="inlineStr">
        <is>
          <t xml:space="preserve">    Other 5/</t>
        </is>
      </c>
      <c r="C82" s="27" t="n"/>
      <c r="D82" s="27" t="n"/>
      <c r="E82" s="27" t="n"/>
      <c r="F82" s="27" t="n"/>
      <c r="G82" s="27" t="n"/>
      <c r="H82" s="27" t="n"/>
      <c r="I82" s="27" t="n"/>
      <c r="J82" s="27" t="n"/>
      <c r="K82" s="27" t="n"/>
      <c r="L82" s="27" t="n"/>
      <c r="M82" s="27" t="n"/>
      <c r="N82" s="27" t="n"/>
      <c r="O82" s="27" t="n"/>
      <c r="P82" s="27" t="n"/>
      <c r="Q82" s="27" t="n"/>
      <c r="R82" s="27" t="n"/>
      <c r="S82" s="27" t="n"/>
      <c r="T82" s="27" t="n"/>
      <c r="U82" s="27" t="n"/>
      <c r="V82" s="27" t="n"/>
      <c r="W82" s="27" t="n"/>
      <c r="X82" s="27" t="n"/>
      <c r="Y82" s="27" t="n"/>
      <c r="Z82" s="27" t="n"/>
      <c r="AA82" s="27" t="n"/>
      <c r="AB82" s="27" t="n"/>
      <c r="AC82" s="27" t="n"/>
      <c r="AD82" s="27" t="n"/>
      <c r="AE82" s="27" t="n"/>
      <c r="AF82" s="27" t="n"/>
      <c r="AG82" s="27" t="n"/>
      <c r="AH82" s="27" t="n"/>
      <c r="AI82" s="170" t="n"/>
    </row>
    <row r="83" ht="15" customHeight="1" s="163">
      <c r="A83" s="30" t="inlineStr">
        <is>
          <t>IRF000:ha_Total</t>
        </is>
      </c>
      <c r="B83" s="25" t="inlineStr">
        <is>
          <t xml:space="preserve">      Total</t>
        </is>
      </c>
      <c r="C83" s="35" t="n"/>
      <c r="D83" s="35" t="n"/>
      <c r="E83" s="35" t="n"/>
      <c r="F83" s="35" t="n"/>
      <c r="G83" s="35" t="n"/>
      <c r="H83" s="35" t="n"/>
      <c r="I83" s="35" t="n"/>
      <c r="J83" s="35" t="n"/>
      <c r="K83" s="35" t="n"/>
      <c r="L83" s="35" t="n"/>
      <c r="M83" s="35" t="n"/>
      <c r="N83" s="35" t="n"/>
      <c r="O83" s="35" t="n"/>
      <c r="P83" s="35" t="n"/>
      <c r="Q83" s="35" t="n"/>
      <c r="R83" s="35" t="n"/>
      <c r="S83" s="35" t="n"/>
      <c r="T83" s="35" t="n"/>
      <c r="U83" s="35" t="n"/>
      <c r="V83" s="35" t="n"/>
      <c r="W83" s="35" t="n"/>
      <c r="X83" s="35" t="n"/>
      <c r="Y83" s="35" t="n"/>
      <c r="Z83" s="35" t="n"/>
      <c r="AA83" s="35" t="n"/>
      <c r="AB83" s="35" t="n"/>
      <c r="AC83" s="35" t="n"/>
      <c r="AD83" s="35" t="n"/>
      <c r="AE83" s="35" t="n"/>
      <c r="AF83" s="35" t="n"/>
      <c r="AG83" s="35" t="n"/>
      <c r="AH83" s="35" t="n"/>
      <c r="AI83" s="169" t="n"/>
    </row>
    <row r="84" ht="15" customHeight="1" s="163">
      <c r="B84" s="25" t="inlineStr">
        <is>
          <t xml:space="preserve">    Disposition</t>
        </is>
      </c>
    </row>
    <row r="85" ht="15" customHeight="1" s="163">
      <c r="A85" s="30" t="inlineStr">
        <is>
          <t>IRF000:ha_SalestotheGri</t>
        </is>
      </c>
      <c r="B85" s="26" t="inlineStr">
        <is>
          <t xml:space="preserve">      Sales to the Grid</t>
        </is>
      </c>
      <c r="C85" s="27" t="n"/>
      <c r="D85" s="27" t="n"/>
      <c r="E85" s="27" t="n"/>
      <c r="F85" s="27" t="n"/>
      <c r="G85" s="27" t="n"/>
      <c r="H85" s="27" t="n"/>
      <c r="I85" s="27" t="n"/>
      <c r="J85" s="27" t="n"/>
      <c r="K85" s="27" t="n"/>
      <c r="L85" s="27" t="n"/>
      <c r="M85" s="27" t="n"/>
      <c r="N85" s="27" t="n"/>
      <c r="O85" s="27" t="n"/>
      <c r="P85" s="27" t="n"/>
      <c r="Q85" s="27" t="n"/>
      <c r="R85" s="27" t="n"/>
      <c r="S85" s="27" t="n"/>
      <c r="T85" s="27" t="n"/>
      <c r="U85" s="27" t="n"/>
      <c r="V85" s="27" t="n"/>
      <c r="W85" s="27" t="n"/>
      <c r="X85" s="27" t="n"/>
      <c r="Y85" s="27" t="n"/>
      <c r="Z85" s="27" t="n"/>
      <c r="AA85" s="27" t="n"/>
      <c r="AB85" s="27" t="n"/>
      <c r="AC85" s="27" t="n"/>
      <c r="AD85" s="27" t="n"/>
      <c r="AE85" s="27" t="n"/>
      <c r="AF85" s="27" t="n"/>
      <c r="AG85" s="27" t="n"/>
      <c r="AH85" s="27" t="n"/>
      <c r="AI85" s="170" t="n"/>
    </row>
    <row r="86" ht="15" customHeight="1" s="163">
      <c r="A86" s="30" t="inlineStr">
        <is>
          <t>IRF000:ha_Generationfor</t>
        </is>
      </c>
      <c r="B86" s="26" t="inlineStr">
        <is>
          <t xml:space="preserve">      Generation for Own Use</t>
        </is>
      </c>
      <c r="C86" s="27" t="n"/>
      <c r="D86" s="27" t="n"/>
      <c r="E86" s="27" t="n"/>
      <c r="F86" s="27" t="n"/>
      <c r="G86" s="27" t="n"/>
      <c r="H86" s="27" t="n"/>
      <c r="I86" s="27" t="n"/>
      <c r="J86" s="27" t="n"/>
      <c r="K86" s="27" t="n"/>
      <c r="L86" s="27" t="n"/>
      <c r="M86" s="27" t="n"/>
      <c r="N86" s="27" t="n"/>
      <c r="O86" s="27" t="n"/>
      <c r="P86" s="27" t="n"/>
      <c r="Q86" s="27" t="n"/>
      <c r="R86" s="27" t="n"/>
      <c r="S86" s="27" t="n"/>
      <c r="T86" s="27" t="n"/>
      <c r="U86" s="27" t="n"/>
      <c r="V86" s="27" t="n"/>
      <c r="W86" s="27" t="n"/>
      <c r="X86" s="27" t="n"/>
      <c r="Y86" s="27" t="n"/>
      <c r="Z86" s="27" t="n"/>
      <c r="AA86" s="27" t="n"/>
      <c r="AB86" s="27" t="n"/>
      <c r="AC86" s="27" t="n"/>
      <c r="AD86" s="27" t="n"/>
      <c r="AE86" s="27" t="n"/>
      <c r="AF86" s="27" t="n"/>
      <c r="AG86" s="27" t="n"/>
      <c r="AH86" s="27" t="n"/>
      <c r="AI86" s="170" t="n"/>
    </row>
    <row r="88" ht="15" customHeight="1" s="163">
      <c r="B88" s="25" t="inlineStr">
        <is>
          <t>Energy Consumed at Ethanol Plants</t>
        </is>
      </c>
    </row>
    <row r="89" ht="15" customHeight="1" s="163">
      <c r="B89" s="25" t="inlineStr">
        <is>
          <t>(trillion Btu)</t>
        </is>
      </c>
    </row>
    <row r="90" ht="15" customHeight="1" s="163">
      <c r="A90" s="30" t="inlineStr">
        <is>
          <t>IRF000:ja_NaturalGas</t>
        </is>
      </c>
      <c r="B90" s="26" t="inlineStr">
        <is>
          <t xml:space="preserve">  Natural Gas</t>
        </is>
      </c>
      <c r="C90" s="34" t="n"/>
      <c r="D90" s="34" t="n"/>
      <c r="E90" s="34" t="n"/>
      <c r="F90" s="34" t="n"/>
      <c r="G90" s="34" t="n"/>
      <c r="H90" s="34" t="n"/>
      <c r="I90" s="34" t="n"/>
      <c r="J90" s="34" t="n"/>
      <c r="K90" s="34" t="n"/>
      <c r="L90" s="34" t="n"/>
      <c r="M90" s="34" t="n"/>
      <c r="N90" s="34" t="n"/>
      <c r="O90" s="34" t="n"/>
      <c r="P90" s="34" t="n"/>
      <c r="Q90" s="34" t="n"/>
      <c r="R90" s="34" t="n"/>
      <c r="S90" s="34" t="n"/>
      <c r="T90" s="34" t="n"/>
      <c r="U90" s="34" t="n"/>
      <c r="V90" s="34" t="n"/>
      <c r="W90" s="34" t="n"/>
      <c r="X90" s="34" t="n"/>
      <c r="Y90" s="34" t="n"/>
      <c r="Z90" s="34" t="n"/>
      <c r="AA90" s="34" t="n"/>
      <c r="AB90" s="34" t="n"/>
      <c r="AC90" s="34" t="n"/>
      <c r="AD90" s="34" t="n"/>
      <c r="AE90" s="34" t="n"/>
      <c r="AF90" s="34" t="n"/>
      <c r="AG90" s="34" t="n"/>
      <c r="AH90" s="34" t="n"/>
      <c r="AI90" s="170" t="n"/>
    </row>
    <row r="91" ht="15" customHeight="1" s="163">
      <c r="A91" s="30" t="inlineStr">
        <is>
          <t>IRF000:ja_Coal</t>
        </is>
      </c>
      <c r="B91" s="26" t="inlineStr">
        <is>
          <t xml:space="preserve">  Coal</t>
        </is>
      </c>
      <c r="C91" s="34" t="n"/>
      <c r="D91" s="34" t="n"/>
      <c r="E91" s="34" t="n"/>
      <c r="F91" s="34" t="n"/>
      <c r="G91" s="34" t="n"/>
      <c r="H91" s="34" t="n"/>
      <c r="I91" s="34" t="n"/>
      <c r="J91" s="34" t="n"/>
      <c r="K91" s="34" t="n"/>
      <c r="L91" s="34" t="n"/>
      <c r="M91" s="34" t="n"/>
      <c r="N91" s="34" t="n"/>
      <c r="O91" s="34" t="n"/>
      <c r="P91" s="34" t="n"/>
      <c r="Q91" s="34" t="n"/>
      <c r="R91" s="34" t="n"/>
      <c r="S91" s="34" t="n"/>
      <c r="T91" s="34" t="n"/>
      <c r="U91" s="34" t="n"/>
      <c r="V91" s="34" t="n"/>
      <c r="W91" s="34" t="n"/>
      <c r="X91" s="34" t="n"/>
      <c r="Y91" s="34" t="n"/>
      <c r="Z91" s="34" t="n"/>
      <c r="AA91" s="34" t="n"/>
      <c r="AB91" s="34" t="n"/>
      <c r="AC91" s="34" t="n"/>
      <c r="AD91" s="34" t="n"/>
      <c r="AE91" s="34" t="n"/>
      <c r="AF91" s="34" t="n"/>
      <c r="AG91" s="34" t="n"/>
      <c r="AH91" s="34" t="n"/>
      <c r="AI91" s="170" t="n"/>
    </row>
    <row r="92" ht="15" customHeight="1" s="163">
      <c r="A92" s="30" t="inlineStr">
        <is>
          <t>IRF000:ja_Electricity</t>
        </is>
      </c>
      <c r="B92" s="26" t="inlineStr">
        <is>
          <t xml:space="preserve">  Electricity</t>
        </is>
      </c>
      <c r="C92" s="34" t="n"/>
      <c r="D92" s="34" t="n"/>
      <c r="E92" s="34" t="n"/>
      <c r="F92" s="34" t="n"/>
      <c r="G92" s="34" t="n"/>
      <c r="H92" s="34" t="n"/>
      <c r="I92" s="34" t="n"/>
      <c r="J92" s="34" t="n"/>
      <c r="K92" s="34" t="n"/>
      <c r="L92" s="34" t="n"/>
      <c r="M92" s="34" t="n"/>
      <c r="N92" s="34" t="n"/>
      <c r="O92" s="34" t="n"/>
      <c r="P92" s="34" t="n"/>
      <c r="Q92" s="34" t="n"/>
      <c r="R92" s="34" t="n"/>
      <c r="S92" s="34" t="n"/>
      <c r="T92" s="34" t="n"/>
      <c r="U92" s="34" t="n"/>
      <c r="V92" s="34" t="n"/>
      <c r="W92" s="34" t="n"/>
      <c r="X92" s="34" t="n"/>
      <c r="Y92" s="34" t="n"/>
      <c r="Z92" s="34" t="n"/>
      <c r="AA92" s="34" t="n"/>
      <c r="AB92" s="34" t="n"/>
      <c r="AC92" s="34" t="n"/>
      <c r="AD92" s="34" t="n"/>
      <c r="AE92" s="34" t="n"/>
      <c r="AF92" s="34" t="n"/>
      <c r="AG92" s="34" t="n"/>
      <c r="AH92" s="34" t="n"/>
      <c r="AI92" s="170" t="n"/>
    </row>
    <row r="93" ht="15" customHeight="1" s="163">
      <c r="A93" s="30" t="inlineStr">
        <is>
          <t>IRF000:ja_Total</t>
        </is>
      </c>
      <c r="B93" s="25" t="inlineStr">
        <is>
          <t xml:space="preserve">    Total</t>
        </is>
      </c>
      <c r="C93" s="33" t="n"/>
      <c r="D93" s="33" t="n"/>
      <c r="E93" s="33" t="n"/>
      <c r="F93" s="33" t="n"/>
      <c r="G93" s="33" t="n"/>
      <c r="H93" s="33" t="n"/>
      <c r="I93" s="33" t="n"/>
      <c r="J93" s="33" t="n"/>
      <c r="K93" s="33" t="n"/>
      <c r="L93" s="33" t="n"/>
      <c r="M93" s="33" t="n"/>
      <c r="N93" s="33" t="n"/>
      <c r="O93" s="33" t="n"/>
      <c r="P93" s="33" t="n"/>
      <c r="Q93" s="33" t="n"/>
      <c r="R93" s="33" t="n"/>
      <c r="S93" s="33" t="n"/>
      <c r="T93" s="33" t="n"/>
      <c r="U93" s="33" t="n"/>
      <c r="V93" s="33" t="n"/>
      <c r="W93" s="33" t="n"/>
      <c r="X93" s="33" t="n"/>
      <c r="Y93" s="33" t="n"/>
      <c r="Z93" s="33" t="n"/>
      <c r="AA93" s="33" t="n"/>
      <c r="AB93" s="33" t="n"/>
      <c r="AC93" s="33" t="n"/>
      <c r="AD93" s="33" t="n"/>
      <c r="AE93" s="33" t="n"/>
      <c r="AF93" s="33" t="n"/>
      <c r="AG93" s="33" t="n"/>
      <c r="AH93" s="33" t="n"/>
      <c r="AI93" s="169" t="n"/>
    </row>
    <row r="94" ht="15" customHeight="1" s="163" thickBot="1"/>
    <row r="95" ht="15" customHeight="1" s="163">
      <c r="B95" s="164" t="inlineStr">
        <is>
          <t xml:space="preserve">   1/ Includes energy for combined heat and power plants that have a non-regulatory status, small on-site generating systems, and</t>
        </is>
      </c>
      <c r="C95" s="164" t="n"/>
      <c r="D95" s="164" t="n"/>
      <c r="E95" s="164" t="n"/>
      <c r="F95" s="164" t="n"/>
      <c r="G95" s="164" t="n"/>
      <c r="H95" s="164" t="n"/>
      <c r="I95" s="164" t="n"/>
      <c r="J95" s="164" t="n"/>
      <c r="K95" s="164" t="n"/>
      <c r="L95" s="164" t="n"/>
      <c r="M95" s="164" t="n"/>
      <c r="N95" s="164" t="n"/>
      <c r="O95" s="164" t="n"/>
      <c r="P95" s="164" t="n"/>
      <c r="Q95" s="164" t="n"/>
      <c r="R95" s="164" t="n"/>
      <c r="S95" s="164" t="n"/>
      <c r="T95" s="164" t="n"/>
      <c r="U95" s="164" t="n"/>
      <c r="V95" s="164" t="n"/>
      <c r="W95" s="164" t="n"/>
      <c r="X95" s="164" t="n"/>
      <c r="Y95" s="164" t="n"/>
      <c r="Z95" s="164" t="n"/>
      <c r="AA95" s="164" t="n"/>
      <c r="AB95" s="164" t="n"/>
      <c r="AC95" s="164" t="n"/>
      <c r="AD95" s="164" t="n"/>
      <c r="AE95" s="164" t="n"/>
      <c r="AF95" s="164" t="n"/>
      <c r="AG95" s="164" t="n"/>
      <c r="AH95" s="164" t="n"/>
      <c r="AI95" s="164" t="n"/>
    </row>
    <row r="96" ht="15" customHeight="1" s="163">
      <c r="B96" s="31" t="inlineStr">
        <is>
          <t>consumption at ethanol plants.</t>
        </is>
      </c>
    </row>
    <row r="97" ht="15" customHeight="1" s="163">
      <c r="B97" s="31" t="inlineStr">
        <is>
          <t xml:space="preserve">   2/ Includes ethane, natural gasoline, and refinery olefins.</t>
        </is>
      </c>
    </row>
    <row r="98" ht="15" customHeight="1" s="163">
      <c r="B98" s="31" t="inlineStr">
        <is>
          <t xml:space="preserve">   3/ Includes lubricants and miscellaneous petroleum products.</t>
        </is>
      </c>
    </row>
    <row r="99" ht="15" customHeight="1" s="163">
      <c r="B99" s="31" t="inlineStr">
        <is>
          <t xml:space="preserve">   4/ Where coal-to-liquids (CTL) technology is adopted in these projections, the plants are assumed to produce oil products and</t>
        </is>
      </c>
    </row>
    <row r="100" ht="15" customHeight="1" s="163">
      <c r="B100" s="31" t="inlineStr">
        <is>
          <t>to generate electricity.  A portion of the coal use is attributed to feedstock use to produce the liquids.  The feedstock portion</t>
        </is>
      </c>
    </row>
    <row r="101" ht="15" customHeight="1" s="163">
      <c r="B101" s="31" t="inlineStr">
        <is>
          <t>is assumed to be equal to the Btu content of the liquids produced.  The rest of the coal used in CTL plants is accounted for in</t>
        </is>
      </c>
    </row>
    <row r="102" ht="15" customHeight="1" s="163">
      <c r="B102" s="31" t="inlineStr">
        <is>
          <t>industrial steam coal consumption, a portion of which is reflected in energy used for end-use sector combined heat and power.</t>
        </is>
      </c>
    </row>
    <row r="103" ht="15" customHeight="1" s="163">
      <c r="B103" s="31" t="inlineStr">
        <is>
          <t xml:space="preserve">   5/ Includes emissions attributable to the fuels consumed to generate the purchased electricity.</t>
        </is>
      </c>
    </row>
    <row r="104" ht="15" customHeight="1" s="163">
      <c r="B104" s="31" t="inlineStr">
        <is>
          <t xml:space="preserve">   6/ Includes municipal waste, wood, and other biomass.</t>
        </is>
      </c>
    </row>
    <row r="105" ht="15" customHeight="1" s="163">
      <c r="B105" s="31" t="inlineStr">
        <is>
          <t xml:space="preserve">   Btu = British thermal unit.</t>
        </is>
      </c>
    </row>
    <row r="106" ht="15" customHeight="1" s="163">
      <c r="B106" s="31" t="inlineStr">
        <is>
          <t xml:space="preserve">   - - = Not applicable.</t>
        </is>
      </c>
    </row>
    <row r="107" ht="15" customHeight="1" s="163">
      <c r="B107" s="31" t="inlineStr">
        <is>
          <t xml:space="preserve">   Note:  Includes estimated consumption for petroleum and other liquids.  Totals may not equal sum of components due to independent</t>
        </is>
      </c>
    </row>
    <row r="108" ht="15" customHeight="1" s="163">
      <c r="B108" s="31" t="inlineStr">
        <is>
          <t>rounding.</t>
        </is>
      </c>
    </row>
    <row r="109" ht="15" customHeight="1" s="163">
      <c r="B109" s="31" t="inlineStr">
        <is>
          <t xml:space="preserve">   Sources:  2019 value of shipments:  IHS Markit, Macroeconomic model, May 2019.</t>
        </is>
      </c>
    </row>
    <row r="110" ht="15" customHeight="1" s="163">
      <c r="B110" s="31" t="inlineStr">
        <is>
          <t>Other 2019:  U.S. Energy Information Administration (EIA), Short-Term Energy Outlook, October 2019 and EIA, AEO2020 National Energy Modeling System run ref2020.d112119a.</t>
        </is>
      </c>
    </row>
    <row r="111" ht="15" customHeight="1" s="163">
      <c r="B111" s="31" t="inlineStr">
        <is>
          <t>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I73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8" sqref="C8"/>
    </sheetView>
  </sheetViews>
  <sheetFormatPr baseColWidth="10" defaultColWidth="9.1640625" defaultRowHeight="15" customHeight="1"/>
  <cols>
    <col width="28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IFD000</t>
        </is>
      </c>
      <c r="B10" s="24" t="inlineStr">
        <is>
          <t>25. Food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 &amp; Energy Consumption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IFD000:ba_ValueofShipme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IFD000:ca_ResidualOil</t>
        </is>
      </c>
      <c r="B18" s="26" t="inlineStr">
        <is>
          <t xml:space="preserve"> Residual Fuel Oil</t>
        </is>
      </c>
      <c r="C18" s="34" t="n">
        <v>2.570004</v>
      </c>
      <c r="D18" s="34" t="n">
        <v>4.946372</v>
      </c>
      <c r="E18" s="34" t="n">
        <v>3.584425</v>
      </c>
      <c r="F18" s="34" t="n">
        <v>2.396842</v>
      </c>
      <c r="G18" s="34" t="n">
        <v>1.729416</v>
      </c>
      <c r="H18" s="34" t="n">
        <v>1.527132</v>
      </c>
      <c r="I18" s="34" t="n">
        <v>1.325289</v>
      </c>
      <c r="J18" s="34" t="n">
        <v>1.308698</v>
      </c>
      <c r="K18" s="34" t="n">
        <v>1.326117</v>
      </c>
      <c r="L18" s="34" t="n">
        <v>1.350409</v>
      </c>
      <c r="M18" s="34" t="n">
        <v>1.330503</v>
      </c>
      <c r="N18" s="34" t="n">
        <v>1.356601</v>
      </c>
      <c r="O18" s="34" t="n">
        <v>1.334525</v>
      </c>
      <c r="P18" s="34" t="n">
        <v>1.332309</v>
      </c>
      <c r="Q18" s="34" t="n">
        <v>1.307064</v>
      </c>
      <c r="R18" s="34" t="n">
        <v>1.296343</v>
      </c>
      <c r="S18" s="34" t="n">
        <v>1.299288</v>
      </c>
      <c r="T18" s="34" t="n">
        <v>1.262438</v>
      </c>
      <c r="U18" s="34" t="n">
        <v>1.215517</v>
      </c>
      <c r="V18" s="34" t="n">
        <v>1.197517</v>
      </c>
      <c r="W18" s="34" t="n">
        <v>1.137421</v>
      </c>
      <c r="X18" s="34" t="n">
        <v>1.118987</v>
      </c>
      <c r="Y18" s="34" t="n">
        <v>1.100128</v>
      </c>
      <c r="Z18" s="34" t="n">
        <v>1.075636</v>
      </c>
      <c r="AA18" s="34" t="n">
        <v>1.051392</v>
      </c>
      <c r="AB18" s="34" t="n">
        <v>1.020993</v>
      </c>
      <c r="AC18" s="34" t="n">
        <v>0.994301</v>
      </c>
      <c r="AD18" s="34" t="n">
        <v>0.9751379999999999</v>
      </c>
      <c r="AE18" s="34" t="n">
        <v>0.950295</v>
      </c>
      <c r="AF18" s="34" t="n">
        <v>0.920706</v>
      </c>
      <c r="AG18" s="34" t="n">
        <v>0.911011</v>
      </c>
      <c r="AH18" s="34" t="n"/>
      <c r="AI18" s="170" t="n"/>
    </row>
    <row r="19" ht="15" customHeight="1" s="163">
      <c r="A19" s="30" t="inlineStr">
        <is>
          <t>IFD000:ca_DistillateOil</t>
        </is>
      </c>
      <c r="B19" s="26" t="inlineStr">
        <is>
          <t xml:space="preserve"> Distillate Fuel Oil</t>
        </is>
      </c>
      <c r="C19" s="34" t="n">
        <v>15.745842</v>
      </c>
      <c r="D19" s="34" t="n">
        <v>25.588573</v>
      </c>
      <c r="E19" s="34" t="n">
        <v>20.870815</v>
      </c>
      <c r="F19" s="34" t="n">
        <v>16.410358</v>
      </c>
      <c r="G19" s="34" t="n">
        <v>14.218937</v>
      </c>
      <c r="H19" s="34" t="n">
        <v>13.815627</v>
      </c>
      <c r="I19" s="34" t="n">
        <v>13.406286</v>
      </c>
      <c r="J19" s="34" t="n">
        <v>13.466301</v>
      </c>
      <c r="K19" s="34" t="n">
        <v>13.605207</v>
      </c>
      <c r="L19" s="34" t="n">
        <v>13.692509</v>
      </c>
      <c r="M19" s="34" t="n">
        <v>13.92565</v>
      </c>
      <c r="N19" s="34" t="n">
        <v>13.972553</v>
      </c>
      <c r="O19" s="34" t="n">
        <v>13.981679</v>
      </c>
      <c r="P19" s="34" t="n">
        <v>14.031672</v>
      </c>
      <c r="Q19" s="34" t="n">
        <v>14.072319</v>
      </c>
      <c r="R19" s="34" t="n">
        <v>14.169069</v>
      </c>
      <c r="S19" s="34" t="n">
        <v>14.361849</v>
      </c>
      <c r="T19" s="34" t="n">
        <v>14.345586</v>
      </c>
      <c r="U19" s="34" t="n">
        <v>14.305217</v>
      </c>
      <c r="V19" s="34" t="n">
        <v>14.383122</v>
      </c>
      <c r="W19" s="34" t="n">
        <v>14.262403</v>
      </c>
      <c r="X19" s="34" t="n">
        <v>14.276825</v>
      </c>
      <c r="Y19" s="34" t="n">
        <v>14.31148</v>
      </c>
      <c r="Z19" s="34" t="n">
        <v>14.294838</v>
      </c>
      <c r="AA19" s="34" t="n">
        <v>14.258541</v>
      </c>
      <c r="AB19" s="34" t="n">
        <v>14.22406</v>
      </c>
      <c r="AC19" s="34" t="n">
        <v>14.234467</v>
      </c>
      <c r="AD19" s="34" t="n">
        <v>14.279955</v>
      </c>
      <c r="AE19" s="34" t="n">
        <v>14.364417</v>
      </c>
      <c r="AF19" s="34" t="n">
        <v>14.376567</v>
      </c>
      <c r="AG19" s="34" t="n">
        <v>14.468688</v>
      </c>
      <c r="AH19" s="34" t="n"/>
      <c r="AI19" s="170" t="n"/>
    </row>
    <row r="20" ht="15" customHeight="1" s="163">
      <c r="A20" s="30" t="inlineStr">
        <is>
          <t>IFD000:ca_LiquefiedPetr</t>
        </is>
      </c>
      <c r="B20" s="26" t="inlineStr">
        <is>
          <t xml:space="preserve"> Propane</t>
        </is>
      </c>
      <c r="C20" s="34" t="n">
        <v>7.170722</v>
      </c>
      <c r="D20" s="34" t="n">
        <v>11.153481</v>
      </c>
      <c r="E20" s="34" t="n">
        <v>7.262264</v>
      </c>
      <c r="F20" s="34" t="n">
        <v>7.26205</v>
      </c>
      <c r="G20" s="34" t="n">
        <v>5.943679</v>
      </c>
      <c r="H20" s="34" t="n">
        <v>5.585225</v>
      </c>
      <c r="I20" s="34" t="n">
        <v>5.290741</v>
      </c>
      <c r="J20" s="34" t="n">
        <v>5.290813</v>
      </c>
      <c r="K20" s="34" t="n">
        <v>5.307072</v>
      </c>
      <c r="L20" s="34" t="n">
        <v>5.33299</v>
      </c>
      <c r="M20" s="34" t="n">
        <v>5.392049</v>
      </c>
      <c r="N20" s="34" t="n">
        <v>5.389462</v>
      </c>
      <c r="O20" s="34" t="n">
        <v>5.370507</v>
      </c>
      <c r="P20" s="34" t="n">
        <v>5.381381</v>
      </c>
      <c r="Q20" s="34" t="n">
        <v>5.376929</v>
      </c>
      <c r="R20" s="34" t="n">
        <v>5.396371</v>
      </c>
      <c r="S20" s="34" t="n">
        <v>5.442065</v>
      </c>
      <c r="T20" s="34" t="n">
        <v>5.395667</v>
      </c>
      <c r="U20" s="34" t="n">
        <v>5.349208</v>
      </c>
      <c r="V20" s="34" t="n">
        <v>5.340178</v>
      </c>
      <c r="W20" s="34" t="n">
        <v>5.279254</v>
      </c>
      <c r="X20" s="34" t="n">
        <v>5.270804</v>
      </c>
      <c r="Y20" s="34" t="n">
        <v>5.270643</v>
      </c>
      <c r="Z20" s="34" t="n">
        <v>5.261164</v>
      </c>
      <c r="AA20" s="34" t="n">
        <v>5.229042</v>
      </c>
      <c r="AB20" s="34" t="n">
        <v>5.214347</v>
      </c>
      <c r="AC20" s="34" t="n">
        <v>5.1957</v>
      </c>
      <c r="AD20" s="34" t="n">
        <v>5.19313</v>
      </c>
      <c r="AE20" s="34" t="n">
        <v>5.202643</v>
      </c>
      <c r="AF20" s="34" t="n">
        <v>5.188139</v>
      </c>
      <c r="AG20" s="34" t="n">
        <v>5.212399</v>
      </c>
      <c r="AH20" s="34" t="n"/>
      <c r="AI20" s="170" t="n"/>
    </row>
    <row r="21" ht="15" customHeight="1" s="163">
      <c r="A21" s="30" t="inlineStr">
        <is>
          <t>IFD000:ca_OtherPetroleu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IFD000:ca_PetroleumSubt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IFD000:ca_NaturalGas</t>
        </is>
      </c>
      <c r="B23" s="26" t="inlineStr">
        <is>
          <t xml:space="preserve"> Natural Gas</t>
        </is>
      </c>
      <c r="C23" s="34" t="n">
        <v>695.3431399999999</v>
      </c>
      <c r="D23" s="34" t="n">
        <v>690.562988</v>
      </c>
      <c r="E23" s="34" t="n">
        <v>737.2586669999999</v>
      </c>
      <c r="F23" s="34" t="n">
        <v>765.581116</v>
      </c>
      <c r="G23" s="34" t="n">
        <v>784.22876</v>
      </c>
      <c r="H23" s="34" t="n">
        <v>795.047363</v>
      </c>
      <c r="I23" s="34" t="n">
        <v>802.845337</v>
      </c>
      <c r="J23" s="34" t="n">
        <v>807.575684</v>
      </c>
      <c r="K23" s="34" t="n">
        <v>811.56488</v>
      </c>
      <c r="L23" s="34" t="n">
        <v>815.641357</v>
      </c>
      <c r="M23" s="34" t="n">
        <v>813.964478</v>
      </c>
      <c r="N23" s="34" t="n">
        <v>817.088135</v>
      </c>
      <c r="O23" s="34" t="n">
        <v>820.577881</v>
      </c>
      <c r="P23" s="34" t="n">
        <v>826.485291</v>
      </c>
      <c r="Q23" s="34" t="n">
        <v>834.752563</v>
      </c>
      <c r="R23" s="34" t="n">
        <v>843.1383060000001</v>
      </c>
      <c r="S23" s="34" t="n">
        <v>851.887634</v>
      </c>
      <c r="T23" s="34" t="n">
        <v>860.610229</v>
      </c>
      <c r="U23" s="34" t="n">
        <v>869.9205930000001</v>
      </c>
      <c r="V23" s="34" t="n">
        <v>879.556702</v>
      </c>
      <c r="W23" s="34" t="n">
        <v>889.549377</v>
      </c>
      <c r="X23" s="34" t="n">
        <v>898.62915</v>
      </c>
      <c r="Y23" s="34" t="n">
        <v>907.802551</v>
      </c>
      <c r="Z23" s="34" t="n">
        <v>917.447693</v>
      </c>
      <c r="AA23" s="34" t="n">
        <v>927.002808</v>
      </c>
      <c r="AB23" s="34" t="n">
        <v>937.411377</v>
      </c>
      <c r="AC23" s="34" t="n">
        <v>947.8845209999999</v>
      </c>
      <c r="AD23" s="34" t="n">
        <v>958.233398</v>
      </c>
      <c r="AE23" s="34" t="n">
        <v>970.216736</v>
      </c>
      <c r="AF23" s="34" t="n">
        <v>982.492798</v>
      </c>
      <c r="AG23" s="34" t="n">
        <v>994.406555</v>
      </c>
      <c r="AH23" s="34" t="n"/>
      <c r="AI23" s="170" t="n"/>
    </row>
    <row r="24" ht="15" customHeight="1" s="163">
      <c r="A24" s="30" t="inlineStr">
        <is>
          <t>IFD000:ca_SteamCoal</t>
        </is>
      </c>
      <c r="B24" s="26" t="inlineStr">
        <is>
          <t xml:space="preserve"> Steam Coal</t>
        </is>
      </c>
      <c r="C24" s="34" t="n">
        <v>111.31398</v>
      </c>
      <c r="D24" s="34" t="n">
        <v>111.694237</v>
      </c>
      <c r="E24" s="34" t="n">
        <v>113.034683</v>
      </c>
      <c r="F24" s="34" t="n">
        <v>114.585449</v>
      </c>
      <c r="G24" s="34" t="n">
        <v>116.156059</v>
      </c>
      <c r="H24" s="34" t="n">
        <v>116.946686</v>
      </c>
      <c r="I24" s="34" t="n">
        <v>117.733917</v>
      </c>
      <c r="J24" s="34" t="n">
        <v>118.525322</v>
      </c>
      <c r="K24" s="34" t="n">
        <v>119.329269</v>
      </c>
      <c r="L24" s="34" t="n">
        <v>119.736969</v>
      </c>
      <c r="M24" s="34" t="n">
        <v>120.123413</v>
      </c>
      <c r="N24" s="34" t="n">
        <v>120.513992</v>
      </c>
      <c r="O24" s="34" t="n">
        <v>120.931007</v>
      </c>
      <c r="P24" s="34" t="n">
        <v>120.979118</v>
      </c>
      <c r="Q24" s="34" t="n">
        <v>121.054665</v>
      </c>
      <c r="R24" s="34" t="n">
        <v>121.136887</v>
      </c>
      <c r="S24" s="34" t="n">
        <v>121.230385</v>
      </c>
      <c r="T24" s="34" t="n">
        <v>121.326294</v>
      </c>
      <c r="U24" s="34" t="n">
        <v>121.423233</v>
      </c>
      <c r="V24" s="34" t="n">
        <v>121.525314</v>
      </c>
      <c r="W24" s="34" t="n">
        <v>121.636047</v>
      </c>
      <c r="X24" s="34" t="n">
        <v>121.750214</v>
      </c>
      <c r="Y24" s="34" t="n">
        <v>121.869019</v>
      </c>
      <c r="Z24" s="34" t="n">
        <v>121.990761</v>
      </c>
      <c r="AA24" s="34" t="n">
        <v>122.111954</v>
      </c>
      <c r="AB24" s="34" t="n">
        <v>122.239197</v>
      </c>
      <c r="AC24" s="34" t="n">
        <v>122.365204</v>
      </c>
      <c r="AD24" s="34" t="n">
        <v>122.49472</v>
      </c>
      <c r="AE24" s="34" t="n">
        <v>122.635239</v>
      </c>
      <c r="AF24" s="34" t="n">
        <v>122.776314</v>
      </c>
      <c r="AG24" s="34" t="n">
        <v>122.922295</v>
      </c>
      <c r="AH24" s="34" t="n"/>
      <c r="AI24" s="170" t="n"/>
    </row>
    <row r="25" ht="15" customHeight="1" s="163">
      <c r="A25" s="30" t="inlineStr">
        <is>
          <t>IFD000:ca_Renewables</t>
        </is>
      </c>
      <c r="B25" s="26" t="inlineStr">
        <is>
          <t xml:space="preserve"> Renewables</t>
        </is>
      </c>
      <c r="C25" s="34" t="n"/>
      <c r="D25" s="34" t="n"/>
      <c r="E25" s="34" t="n"/>
      <c r="F25" s="34" t="n"/>
      <c r="G25" s="34" t="n"/>
      <c r="H25" s="34" t="n"/>
      <c r="I25" s="34" t="n"/>
      <c r="J25" s="34" t="n"/>
      <c r="K25" s="34" t="n"/>
      <c r="L25" s="34" t="n"/>
      <c r="M25" s="34" t="n"/>
      <c r="N25" s="34" t="n"/>
      <c r="O25" s="34" t="n"/>
      <c r="P25" s="34" t="n"/>
      <c r="Q25" s="34" t="n"/>
      <c r="R25" s="34" t="n"/>
      <c r="S25" s="34" t="n"/>
      <c r="T25" s="34" t="n"/>
      <c r="U25" s="34" t="n"/>
      <c r="V25" s="34" t="n"/>
      <c r="W25" s="34" t="n"/>
      <c r="X25" s="34" t="n"/>
      <c r="Y25" s="34" t="n"/>
      <c r="Z25" s="34" t="n"/>
      <c r="AA25" s="34" t="n"/>
      <c r="AB25" s="34" t="n"/>
      <c r="AC25" s="34" t="n"/>
      <c r="AD25" s="34" t="n"/>
      <c r="AE25" s="34" t="n"/>
      <c r="AF25" s="34" t="n"/>
      <c r="AG25" s="34" t="n"/>
      <c r="AH25" s="34" t="n"/>
      <c r="AI25" s="170" t="n"/>
    </row>
    <row r="26" ht="15" customHeight="1" s="163">
      <c r="A26" s="30" t="inlineStr">
        <is>
          <t>IFD000:ca_PurchasedElec</t>
        </is>
      </c>
      <c r="B26" s="26" t="inlineStr">
        <is>
          <t xml:space="preserve"> Purchased Electricity</t>
        </is>
      </c>
      <c r="C26" s="34" t="n">
        <v>238.085083</v>
      </c>
      <c r="D26" s="34" t="n">
        <v>251.21347</v>
      </c>
      <c r="E26" s="34" t="n">
        <v>252.448624</v>
      </c>
      <c r="F26" s="34" t="n">
        <v>261.263031</v>
      </c>
      <c r="G26" s="34" t="n">
        <v>269.286194</v>
      </c>
      <c r="H26" s="34" t="n">
        <v>275.262939</v>
      </c>
      <c r="I26" s="34" t="n">
        <v>280.502197</v>
      </c>
      <c r="J26" s="34" t="n">
        <v>285.842804</v>
      </c>
      <c r="K26" s="34" t="n">
        <v>290.83963</v>
      </c>
      <c r="L26" s="34" t="n">
        <v>294.491119</v>
      </c>
      <c r="M26" s="34" t="n">
        <v>298.242615</v>
      </c>
      <c r="N26" s="34" t="n">
        <v>301.601746</v>
      </c>
      <c r="O26" s="34" t="n">
        <v>305.6492</v>
      </c>
      <c r="P26" s="34" t="n">
        <v>309.188873</v>
      </c>
      <c r="Q26" s="34" t="n">
        <v>313.356934</v>
      </c>
      <c r="R26" s="34" t="n">
        <v>317.34848</v>
      </c>
      <c r="S26" s="34" t="n">
        <v>321.688049</v>
      </c>
      <c r="T26" s="34" t="n">
        <v>325.764282</v>
      </c>
      <c r="U26" s="34" t="n">
        <v>329.877106</v>
      </c>
      <c r="V26" s="34" t="n">
        <v>334.098907</v>
      </c>
      <c r="W26" s="34" t="n">
        <v>338.328644</v>
      </c>
      <c r="X26" s="34" t="n">
        <v>342.296753</v>
      </c>
      <c r="Y26" s="34" t="n">
        <v>346.296021</v>
      </c>
      <c r="Z26" s="34" t="n">
        <v>350.334686</v>
      </c>
      <c r="AA26" s="34" t="n">
        <v>354.234619</v>
      </c>
      <c r="AB26" s="34" t="n">
        <v>358.282684</v>
      </c>
      <c r="AC26" s="34" t="n">
        <v>362.354309</v>
      </c>
      <c r="AD26" s="34" t="n">
        <v>366.43811</v>
      </c>
      <c r="AE26" s="34" t="n">
        <v>370.916992</v>
      </c>
      <c r="AF26" s="34" t="n">
        <v>375.466248</v>
      </c>
      <c r="AG26" s="34" t="n">
        <v>379.925476</v>
      </c>
      <c r="AH26" s="34" t="n"/>
      <c r="AI26" s="170" t="n"/>
    </row>
    <row r="27" ht="15" customHeight="1" s="163">
      <c r="A27" s="30" t="inlineStr">
        <is>
          <t>IFD000:ca_Total</t>
        </is>
      </c>
      <c r="B27" s="25" t="inlineStr">
        <is>
          <t xml:space="preserve">   Total</t>
        </is>
      </c>
      <c r="C27" s="33" t="n"/>
      <c r="D27" s="33" t="n"/>
      <c r="E27" s="33" t="n"/>
      <c r="F27" s="33" t="n"/>
      <c r="G27" s="33" t="n"/>
      <c r="H27" s="33" t="n"/>
      <c r="I27" s="33" t="n"/>
      <c r="J27" s="33" t="n"/>
      <c r="K27" s="33" t="n"/>
      <c r="L27" s="33" t="n"/>
      <c r="M27" s="33" t="n"/>
      <c r="N27" s="33" t="n"/>
      <c r="O27" s="33" t="n"/>
      <c r="P27" s="33" t="n"/>
      <c r="Q27" s="33" t="n"/>
      <c r="R27" s="33" t="n"/>
      <c r="S27" s="33" t="n"/>
      <c r="T27" s="33" t="n"/>
      <c r="U27" s="33" t="n"/>
      <c r="V27" s="33" t="n"/>
      <c r="W27" s="33" t="n"/>
      <c r="X27" s="33" t="n"/>
      <c r="Y27" s="33" t="n"/>
      <c r="Z27" s="33" t="n"/>
      <c r="AA27" s="33" t="n"/>
      <c r="AB27" s="33" t="n"/>
      <c r="AC27" s="33" t="n"/>
      <c r="AD27" s="33" t="n"/>
      <c r="AE27" s="33" t="n"/>
      <c r="AF27" s="33" t="n"/>
      <c r="AG27" s="33" t="n"/>
      <c r="AH27" s="33" t="n"/>
      <c r="AI27" s="169" t="n"/>
    </row>
    <row r="29" ht="15" customHeight="1" s="163">
      <c r="B29" s="25" t="inlineStr">
        <is>
          <t>Energy Consumption per Unit of Output</t>
        </is>
      </c>
    </row>
    <row r="30" ht="15" customHeight="1" s="163">
      <c r="B30" s="25" t="inlineStr">
        <is>
          <t>(thousand Btu per 2012 dollar shipments)</t>
        </is>
      </c>
    </row>
    <row r="31" ht="15" customHeight="1" s="163">
      <c r="A31" s="30" t="inlineStr">
        <is>
          <t>IFD000:da_ResidualOil</t>
        </is>
      </c>
      <c r="B31" s="26" t="inlineStr">
        <is>
          <t xml:space="preserve"> Residual Fuel Oil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IFD000:da_DistillateOil</t>
        </is>
      </c>
      <c r="B32" s="26" t="inlineStr">
        <is>
          <t xml:space="preserve"> Distillate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IFD000:da_LiquefiedPetr</t>
        </is>
      </c>
      <c r="B33" s="26" t="inlineStr">
        <is>
          <t xml:space="preserve"> Propane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IFD000:da_OtherPetroleu</t>
        </is>
      </c>
      <c r="B34" s="26" t="inlineStr">
        <is>
          <t xml:space="preserve"> Other Petroleum 2/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IFD000:da_PetroleumSubt</t>
        </is>
      </c>
      <c r="B35" s="26" t="inlineStr">
        <is>
          <t xml:space="preserve">   Petroleum and Other Liquids Subtotal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IFD000:da_NaturalGas</t>
        </is>
      </c>
      <c r="B36" s="26" t="inlineStr">
        <is>
          <t xml:space="preserve"> Natural Gas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IFD000:da_SteamCoal</t>
        </is>
      </c>
      <c r="B37" s="26" t="inlineStr">
        <is>
          <t xml:space="preserve"> Steam Coal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IFD000:da_Renewables</t>
        </is>
      </c>
      <c r="B38" s="26" t="inlineStr">
        <is>
          <t xml:space="preserve"> Renewables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IFD000:da_PurchasedElec</t>
        </is>
      </c>
      <c r="B39" s="26" t="inlineStr">
        <is>
          <t xml:space="preserve"> Purchased Electricity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IFD000:da_Total</t>
        </is>
      </c>
      <c r="B40" s="25" t="inlineStr">
        <is>
          <t xml:space="preserve">   Total</t>
        </is>
      </c>
      <c r="C40" s="35" t="n"/>
      <c r="D40" s="35" t="n"/>
      <c r="E40" s="35" t="n"/>
      <c r="F40" s="35" t="n"/>
      <c r="G40" s="35" t="n"/>
      <c r="H40" s="35" t="n"/>
      <c r="I40" s="35" t="n"/>
      <c r="J40" s="35" t="n"/>
      <c r="K40" s="35" t="n"/>
      <c r="L40" s="35" t="n"/>
      <c r="M40" s="35" t="n"/>
      <c r="N40" s="35" t="n"/>
      <c r="O40" s="35" t="n"/>
      <c r="P40" s="35" t="n"/>
      <c r="Q40" s="35" t="n"/>
      <c r="R40" s="35" t="n"/>
      <c r="S40" s="35" t="n"/>
      <c r="T40" s="35" t="n"/>
      <c r="U40" s="35" t="n"/>
      <c r="V40" s="35" t="n"/>
      <c r="W40" s="35" t="n"/>
      <c r="X40" s="35" t="n"/>
      <c r="Y40" s="35" t="n"/>
      <c r="Z40" s="35" t="n"/>
      <c r="AA40" s="35" t="n"/>
      <c r="AB40" s="35" t="n"/>
      <c r="AC40" s="35" t="n"/>
      <c r="AD40" s="35" t="n"/>
      <c r="AE40" s="35" t="n"/>
      <c r="AF40" s="35" t="n"/>
      <c r="AG40" s="35" t="n"/>
      <c r="AH40" s="35" t="n"/>
      <c r="AI40" s="169" t="n"/>
    </row>
    <row r="42" ht="15" customHeight="1" s="163">
      <c r="B42" s="25" t="inlineStr">
        <is>
          <t>Carbon Dioxide Emissions 3/</t>
        </is>
      </c>
    </row>
    <row r="43" ht="15" customHeight="1" s="163">
      <c r="A43" s="30" t="inlineStr">
        <is>
          <t>IFD000:ea_tonscarbon_dd</t>
        </is>
      </c>
      <c r="B43" s="25" t="inlineStr">
        <is>
          <t>(million metric tons carbon dioxide)</t>
        </is>
      </c>
      <c r="C43" s="36" t="n"/>
      <c r="D43" s="36" t="n"/>
      <c r="E43" s="36" t="n"/>
      <c r="F43" s="36" t="n"/>
      <c r="G43" s="36" t="n"/>
      <c r="H43" s="36" t="n"/>
      <c r="I43" s="36" t="n"/>
      <c r="J43" s="36" t="n"/>
      <c r="K43" s="36" t="n"/>
      <c r="L43" s="36" t="n"/>
      <c r="M43" s="36" t="n"/>
      <c r="N43" s="36" t="n"/>
      <c r="O43" s="36" t="n"/>
      <c r="P43" s="36" t="n"/>
      <c r="Q43" s="36" t="n"/>
      <c r="R43" s="36" t="n"/>
      <c r="S43" s="36" t="n"/>
      <c r="T43" s="36" t="n"/>
      <c r="U43" s="36" t="n"/>
      <c r="V43" s="36" t="n"/>
      <c r="W43" s="36" t="n"/>
      <c r="X43" s="36" t="n"/>
      <c r="Y43" s="36" t="n"/>
      <c r="Z43" s="36" t="n"/>
      <c r="AA43" s="36" t="n"/>
      <c r="AB43" s="36" t="n"/>
      <c r="AC43" s="36" t="n"/>
      <c r="AD43" s="36" t="n"/>
      <c r="AE43" s="36" t="n"/>
      <c r="AF43" s="36" t="n"/>
      <c r="AG43" s="36" t="n"/>
      <c r="AH43" s="36" t="n"/>
      <c r="AI43" s="169" t="n"/>
    </row>
    <row r="45" ht="15" customHeight="1" s="163">
      <c r="B45" s="25" t="inlineStr">
        <is>
          <t>Combined Heat and Power 4/</t>
        </is>
      </c>
    </row>
    <row r="46" ht="15" customHeight="1" s="163">
      <c r="B46" s="25" t="inlineStr">
        <is>
          <t xml:space="preserve">  Generating Capacity (gigawatts)</t>
        </is>
      </c>
    </row>
    <row r="47" ht="15" customHeight="1" s="163">
      <c r="A47" s="30" t="inlineStr">
        <is>
          <t>IFD000:ga_Petroleum</t>
        </is>
      </c>
      <c r="B47" s="26" t="inlineStr">
        <is>
          <t xml:space="preserve">    Petroleum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IFD000:ga_NaturalGas</t>
        </is>
      </c>
      <c r="B48" s="26" t="inlineStr">
        <is>
          <t xml:space="preserve">    Natural Gas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IFD000:ga_Coal</t>
        </is>
      </c>
      <c r="B49" s="26" t="inlineStr">
        <is>
          <t xml:space="preserve">    Coal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IFD000:ga_Other</t>
        </is>
      </c>
      <c r="B50" s="26" t="inlineStr">
        <is>
          <t xml:space="preserve">    Other 5/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IFD000:ga_Total</t>
        </is>
      </c>
      <c r="B51" s="25" t="inlineStr">
        <is>
          <t xml:space="preserve">      Total</t>
        </is>
      </c>
      <c r="C51" s="35" t="n"/>
      <c r="D51" s="35" t="n"/>
      <c r="E51" s="35" t="n"/>
      <c r="F51" s="35" t="n"/>
      <c r="G51" s="35" t="n"/>
      <c r="H51" s="35" t="n"/>
      <c r="I51" s="35" t="n"/>
      <c r="J51" s="35" t="n"/>
      <c r="K51" s="35" t="n"/>
      <c r="L51" s="35" t="n"/>
      <c r="M51" s="35" t="n"/>
      <c r="N51" s="35" t="n"/>
      <c r="O51" s="35" t="n"/>
      <c r="P51" s="35" t="n"/>
      <c r="Q51" s="35" t="n"/>
      <c r="R51" s="35" t="n"/>
      <c r="S51" s="35" t="n"/>
      <c r="T51" s="35" t="n"/>
      <c r="U51" s="35" t="n"/>
      <c r="V51" s="35" t="n"/>
      <c r="W51" s="35" t="n"/>
      <c r="X51" s="35" t="n"/>
      <c r="Y51" s="35" t="n"/>
      <c r="Z51" s="35" t="n"/>
      <c r="AA51" s="35" t="n"/>
      <c r="AB51" s="35" t="n"/>
      <c r="AC51" s="35" t="n"/>
      <c r="AD51" s="35" t="n"/>
      <c r="AE51" s="35" t="n"/>
      <c r="AF51" s="35" t="n"/>
      <c r="AG51" s="35" t="n"/>
      <c r="AH51" s="35" t="n"/>
      <c r="AI51" s="169" t="n"/>
    </row>
    <row r="52" ht="15" customHeight="1" s="163">
      <c r="B52" s="25" t="inlineStr">
        <is>
          <t xml:space="preserve">  Net Generation (billion kilowatthours)</t>
        </is>
      </c>
    </row>
    <row r="53" ht="15" customHeight="1" s="163">
      <c r="A53" s="30" t="inlineStr">
        <is>
          <t>IFD000:ha_Petroleum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IFD000:ha_NaturalGas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IFD000:ha_Coal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IFD000:ha_Other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IFD000:ha_Total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  Disposition</t>
        </is>
      </c>
    </row>
    <row r="59" ht="15" customHeight="1" s="163">
      <c r="A59" s="30" t="inlineStr">
        <is>
          <t>IFD000:ha_SalestotheGri</t>
        </is>
      </c>
      <c r="B59" s="26" t="inlineStr">
        <is>
          <t xml:space="preserve">      Sales to the Grid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IFD000:ha_Generationfor</t>
        </is>
      </c>
      <c r="B60" s="26" t="inlineStr">
        <is>
          <t xml:space="preserve">      Generation for Own Use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 thickBot="1"/>
    <row r="62" ht="15" customHeight="1" s="163">
      <c r="B62" s="164" t="inlineStr">
        <is>
          <t xml:space="preserve">   1/ Includes energy for combined heat and power plants that have a non-regulatory status, small on-site generating systems.</t>
        </is>
      </c>
      <c r="C62" s="164" t="n"/>
      <c r="D62" s="164" t="n"/>
      <c r="E62" s="164" t="n"/>
      <c r="F62" s="164" t="n"/>
      <c r="G62" s="164" t="n"/>
      <c r="H62" s="164" t="n"/>
      <c r="I62" s="164" t="n"/>
      <c r="J62" s="164" t="n"/>
      <c r="K62" s="164" t="n"/>
      <c r="L62" s="164" t="n"/>
      <c r="M62" s="164" t="n"/>
      <c r="N62" s="164" t="n"/>
      <c r="O62" s="164" t="n"/>
      <c r="P62" s="164" t="n"/>
      <c r="Q62" s="164" t="n"/>
      <c r="R62" s="164" t="n"/>
      <c r="S62" s="164" t="n"/>
      <c r="T62" s="164" t="n"/>
      <c r="U62" s="164" t="n"/>
      <c r="V62" s="164" t="n"/>
      <c r="W62" s="164" t="n"/>
      <c r="X62" s="164" t="n"/>
      <c r="Y62" s="164" t="n"/>
      <c r="Z62" s="164" t="n"/>
      <c r="AA62" s="164" t="n"/>
      <c r="AB62" s="164" t="n"/>
      <c r="AC62" s="164" t="n"/>
      <c r="AD62" s="164" t="n"/>
      <c r="AE62" s="164" t="n"/>
      <c r="AF62" s="164" t="n"/>
      <c r="AG62" s="164" t="n"/>
      <c r="AH62" s="164" t="n"/>
      <c r="AI62" s="164" t="n"/>
    </row>
    <row r="63" ht="15" customHeight="1" s="163">
      <c r="B63" s="31" t="inlineStr">
        <is>
          <t xml:space="preserve">   2/ Includes petroleum coke, lubricants, and miscellaneous petroleum products.</t>
        </is>
      </c>
    </row>
    <row r="64" ht="15" customHeight="1" s="163">
      <c r="B64" s="31" t="inlineStr">
        <is>
          <t xml:space="preserve">   3/ Includes emissions attributable to the fuels consumed to generate the purchased electricity.</t>
        </is>
      </c>
    </row>
    <row r="65" ht="15" customHeight="1" s="163">
      <c r="B65" s="31" t="inlineStr">
        <is>
          <t xml:space="preserve">   4/ Includes industrial-owned generators not classified as combined heat and power, such as standby generators.</t>
        </is>
      </c>
    </row>
    <row r="66" ht="15" customHeight="1" s="163">
      <c r="B66" s="31" t="inlineStr">
        <is>
          <t xml:space="preserve">   5/ Includes wood and other biomass, waste heat, municipal waste, and renewable sources.</t>
        </is>
      </c>
    </row>
    <row r="67" ht="15" customHeight="1" s="163">
      <c r="B67" s="31" t="inlineStr">
        <is>
          <t xml:space="preserve">   Btu = British thermal unit.</t>
        </is>
      </c>
    </row>
    <row r="68" ht="15" customHeight="1" s="163">
      <c r="B68" s="31" t="inlineStr">
        <is>
          <t xml:space="preserve">   - - = Not applicable.</t>
        </is>
      </c>
    </row>
    <row r="69" ht="15" customHeight="1" s="163">
      <c r="B69" s="31" t="inlineStr">
        <is>
          <t xml:space="preserve">   Note:  Includes estimated consumption for petroleum and other liquids.  Totals may not equal sum of components due to independent</t>
        </is>
      </c>
    </row>
    <row r="70" ht="15" customHeight="1" s="163">
      <c r="B70" s="31" t="inlineStr">
        <is>
          <t>rounding.</t>
        </is>
      </c>
    </row>
    <row r="71" ht="15" customHeight="1" s="163">
      <c r="B71" s="31" t="inlineStr">
        <is>
          <t xml:space="preserve">   Sources:  2019 value of shipments:  IHS Markit, Macroeconomic model, May 2019.</t>
        </is>
      </c>
    </row>
    <row r="72" ht="15" customHeight="1" s="163">
      <c r="B72" s="31" t="inlineStr">
        <is>
          <t>Other 2019:  U.S. Energy Information Administration (EIA), Short-Term Energy Outlook, October 2019 and EIA, AEO2020 National Energy</t>
        </is>
      </c>
    </row>
    <row r="73" ht="15" customHeight="1" s="163">
      <c r="B73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74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1" sqref="A1:XFD1048576"/>
    </sheetView>
  </sheetViews>
  <sheetFormatPr baseColWidth="10" defaultColWidth="9.1640625" defaultRowHeight="15" customHeight="1"/>
  <cols>
    <col width="63.16406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IPP000</t>
        </is>
      </c>
      <c r="B10" s="24" t="inlineStr">
        <is>
          <t>26. Paper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IPP000:ba_ValueofShipme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IPP000:ca_ResidualOil</t>
        </is>
      </c>
      <c r="B18" s="26" t="inlineStr">
        <is>
          <t xml:space="preserve"> Residual Fuel Oil</t>
        </is>
      </c>
      <c r="C18" s="34" t="n">
        <v>3.554284</v>
      </c>
      <c r="D18" s="34" t="n">
        <v>3.555073</v>
      </c>
      <c r="E18" s="34" t="n">
        <v>3.558583</v>
      </c>
      <c r="F18" s="34" t="n">
        <v>3.746614</v>
      </c>
      <c r="G18" s="34" t="n">
        <v>3.989679</v>
      </c>
      <c r="H18" s="34" t="n">
        <v>4.107607</v>
      </c>
      <c r="I18" s="34" t="n">
        <v>4.229147</v>
      </c>
      <c r="J18" s="34" t="n">
        <v>4.364672</v>
      </c>
      <c r="K18" s="34" t="n">
        <v>4.524143</v>
      </c>
      <c r="L18" s="34" t="n">
        <v>4.664274</v>
      </c>
      <c r="M18" s="34" t="n">
        <v>4.837113</v>
      </c>
      <c r="N18" s="34" t="n">
        <v>5.049196</v>
      </c>
      <c r="O18" s="34" t="n">
        <v>5.288927</v>
      </c>
      <c r="P18" s="34" t="n">
        <v>5.492649</v>
      </c>
      <c r="Q18" s="34" t="n">
        <v>5.709135</v>
      </c>
      <c r="R18" s="34" t="n">
        <v>5.933028</v>
      </c>
      <c r="S18" s="34" t="n">
        <v>6.150366</v>
      </c>
      <c r="T18" s="34" t="n">
        <v>6.359101</v>
      </c>
      <c r="U18" s="34" t="n">
        <v>6.550672</v>
      </c>
      <c r="V18" s="34" t="n">
        <v>6.731448</v>
      </c>
      <c r="W18" s="34" t="n">
        <v>6.88115</v>
      </c>
      <c r="X18" s="34" t="n">
        <v>7.027393</v>
      </c>
      <c r="Y18" s="34" t="n">
        <v>7.173676</v>
      </c>
      <c r="Z18" s="34" t="n">
        <v>7.33318</v>
      </c>
      <c r="AA18" s="34" t="n">
        <v>7.480872</v>
      </c>
      <c r="AB18" s="34" t="n">
        <v>7.640349</v>
      </c>
      <c r="AC18" s="34" t="n">
        <v>7.792079</v>
      </c>
      <c r="AD18" s="34" t="n">
        <v>7.958294</v>
      </c>
      <c r="AE18" s="34" t="n">
        <v>8.110662</v>
      </c>
      <c r="AF18" s="34" t="n">
        <v>8.261229999999999</v>
      </c>
      <c r="AG18" s="34" t="n">
        <v>8.414859</v>
      </c>
      <c r="AH18" s="34" t="n"/>
      <c r="AI18" s="170" t="n"/>
    </row>
    <row r="19" ht="15" customHeight="1" s="163">
      <c r="A19" s="30" t="inlineStr">
        <is>
          <t>IPP000:ca_DistillateOil</t>
        </is>
      </c>
      <c r="B19" s="26" t="inlineStr">
        <is>
          <t xml:space="preserve"> Distillate Fuel Oil</t>
        </is>
      </c>
      <c r="C19" s="34" t="n">
        <v>3.056476</v>
      </c>
      <c r="D19" s="34" t="n">
        <v>3.116186</v>
      </c>
      <c r="E19" s="34" t="n">
        <v>3.256973</v>
      </c>
      <c r="F19" s="34" t="n">
        <v>3.271147</v>
      </c>
      <c r="G19" s="34" t="n">
        <v>3.335333</v>
      </c>
      <c r="H19" s="34" t="n">
        <v>3.414346</v>
      </c>
      <c r="I19" s="34" t="n">
        <v>3.45187</v>
      </c>
      <c r="J19" s="34" t="n">
        <v>3.445582</v>
      </c>
      <c r="K19" s="34" t="n">
        <v>3.441857</v>
      </c>
      <c r="L19" s="34" t="n">
        <v>3.409752</v>
      </c>
      <c r="M19" s="34" t="n">
        <v>3.380579</v>
      </c>
      <c r="N19" s="34" t="n">
        <v>3.364955</v>
      </c>
      <c r="O19" s="34" t="n">
        <v>3.342626</v>
      </c>
      <c r="P19" s="34" t="n">
        <v>3.318229</v>
      </c>
      <c r="Q19" s="34" t="n">
        <v>3.300988</v>
      </c>
      <c r="R19" s="34" t="n">
        <v>3.299278</v>
      </c>
      <c r="S19" s="34" t="n">
        <v>3.309789</v>
      </c>
      <c r="T19" s="34" t="n">
        <v>3.295099</v>
      </c>
      <c r="U19" s="34" t="n">
        <v>3.280817</v>
      </c>
      <c r="V19" s="34" t="n">
        <v>3.291374</v>
      </c>
      <c r="W19" s="34" t="n">
        <v>3.255488</v>
      </c>
      <c r="X19" s="34" t="n">
        <v>3.234009</v>
      </c>
      <c r="Y19" s="34" t="n">
        <v>3.214399</v>
      </c>
      <c r="Z19" s="34" t="n">
        <v>3.200306</v>
      </c>
      <c r="AA19" s="34" t="n">
        <v>3.182692</v>
      </c>
      <c r="AB19" s="34" t="n">
        <v>3.165167</v>
      </c>
      <c r="AC19" s="34" t="n">
        <v>3.156677</v>
      </c>
      <c r="AD19" s="34" t="n">
        <v>3.152586</v>
      </c>
      <c r="AE19" s="34" t="n">
        <v>3.15058</v>
      </c>
      <c r="AF19" s="34" t="n">
        <v>3.138108</v>
      </c>
      <c r="AG19" s="34" t="n">
        <v>3.128172</v>
      </c>
      <c r="AH19" s="34" t="n"/>
      <c r="AI19" s="170" t="n"/>
    </row>
    <row r="20" ht="15" customHeight="1" s="163">
      <c r="A20" s="30" t="inlineStr">
        <is>
          <t>IPP000:ca_LiquefiedPetr</t>
        </is>
      </c>
      <c r="B20" s="26" t="inlineStr">
        <is>
          <t xml:space="preserve"> Propane</t>
        </is>
      </c>
      <c r="C20" s="34" t="n">
        <v>2.925643</v>
      </c>
      <c r="D20" s="34" t="n">
        <v>2.836713</v>
      </c>
      <c r="E20" s="34" t="n">
        <v>2.222872</v>
      </c>
      <c r="F20" s="34" t="n">
        <v>2.596606</v>
      </c>
      <c r="G20" s="34" t="n">
        <v>2.610063</v>
      </c>
      <c r="H20" s="34" t="n">
        <v>2.604177</v>
      </c>
      <c r="I20" s="34" t="n">
        <v>2.631739</v>
      </c>
      <c r="J20" s="34" t="n">
        <v>2.644469</v>
      </c>
      <c r="K20" s="34" t="n">
        <v>2.61571</v>
      </c>
      <c r="L20" s="34" t="n">
        <v>2.580135</v>
      </c>
      <c r="M20" s="34" t="n">
        <v>2.513494</v>
      </c>
      <c r="N20" s="34" t="n">
        <v>2.480225</v>
      </c>
      <c r="O20" s="34" t="n">
        <v>2.454831</v>
      </c>
      <c r="P20" s="34" t="n">
        <v>2.427525</v>
      </c>
      <c r="Q20" s="34" t="n">
        <v>2.405088</v>
      </c>
      <c r="R20" s="34" t="n">
        <v>2.395951</v>
      </c>
      <c r="S20" s="34" t="n">
        <v>2.382242</v>
      </c>
      <c r="T20" s="34" t="n">
        <v>2.347808</v>
      </c>
      <c r="U20" s="34" t="n">
        <v>2.330867</v>
      </c>
      <c r="V20" s="34" t="n">
        <v>2.322351</v>
      </c>
      <c r="W20" s="34" t="n">
        <v>2.303945</v>
      </c>
      <c r="X20" s="34" t="n">
        <v>2.28146</v>
      </c>
      <c r="Y20" s="34" t="n">
        <v>2.260977</v>
      </c>
      <c r="Z20" s="34" t="n">
        <v>2.258572</v>
      </c>
      <c r="AA20" s="34" t="n">
        <v>2.240343</v>
      </c>
      <c r="AB20" s="34" t="n">
        <v>2.233135</v>
      </c>
      <c r="AC20" s="34" t="n">
        <v>2.217559</v>
      </c>
      <c r="AD20" s="34" t="n">
        <v>2.205745</v>
      </c>
      <c r="AE20" s="34" t="n">
        <v>2.193859</v>
      </c>
      <c r="AF20" s="34" t="n">
        <v>2.178429</v>
      </c>
      <c r="AG20" s="34" t="n">
        <v>2.163596</v>
      </c>
      <c r="AH20" s="34" t="n"/>
      <c r="AI20" s="170" t="n"/>
    </row>
    <row r="21" ht="15" customHeight="1" s="163">
      <c r="A21" s="30" t="inlineStr">
        <is>
          <t>IPP000:ca_PetroleumCoke</t>
        </is>
      </c>
      <c r="B21" s="26" t="inlineStr">
        <is>
          <t xml:space="preserve"> Petroleum Coke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IPP000:ca_OtherPetrol</t>
        </is>
      </c>
      <c r="B22" s="26" t="inlineStr">
        <is>
          <t xml:space="preserve"> Other Petroleum 2/</t>
        </is>
      </c>
      <c r="C22" s="34" t="n">
        <v>0</v>
      </c>
      <c r="D22" s="34" t="n">
        <v>0</v>
      </c>
      <c r="E22" s="34" t="n">
        <v>0</v>
      </c>
      <c r="F22" s="34" t="n">
        <v>0</v>
      </c>
      <c r="G22" s="34" t="n">
        <v>0</v>
      </c>
      <c r="H22" s="34" t="n">
        <v>0</v>
      </c>
      <c r="I22" s="34" t="n">
        <v>0</v>
      </c>
      <c r="J22" s="34" t="n">
        <v>0</v>
      </c>
      <c r="K22" s="34" t="n">
        <v>0</v>
      </c>
      <c r="L22" s="34" t="n">
        <v>0</v>
      </c>
      <c r="M22" s="34" t="n">
        <v>0</v>
      </c>
      <c r="N22" s="34" t="n">
        <v>0</v>
      </c>
      <c r="O22" s="34" t="n">
        <v>0</v>
      </c>
      <c r="P22" s="34" t="n">
        <v>0</v>
      </c>
      <c r="Q22" s="34" t="n">
        <v>0</v>
      </c>
      <c r="R22" s="34" t="n">
        <v>0</v>
      </c>
      <c r="S22" s="34" t="n">
        <v>0</v>
      </c>
      <c r="T22" s="34" t="n">
        <v>0</v>
      </c>
      <c r="U22" s="34" t="n">
        <v>0</v>
      </c>
      <c r="V22" s="34" t="n">
        <v>0</v>
      </c>
      <c r="W22" s="34" t="n">
        <v>0</v>
      </c>
      <c r="X22" s="34" t="n">
        <v>0</v>
      </c>
      <c r="Y22" s="34" t="n">
        <v>0</v>
      </c>
      <c r="Z22" s="34" t="n">
        <v>0</v>
      </c>
      <c r="AA22" s="34" t="n">
        <v>0</v>
      </c>
      <c r="AB22" s="34" t="n">
        <v>0</v>
      </c>
      <c r="AC22" s="34" t="n">
        <v>0</v>
      </c>
      <c r="AD22" s="34" t="n">
        <v>0</v>
      </c>
      <c r="AE22" s="34" t="n">
        <v>0</v>
      </c>
      <c r="AF22" s="34" t="n">
        <v>0</v>
      </c>
      <c r="AG22" s="34" t="n">
        <v>0</v>
      </c>
      <c r="AH22" s="34" t="n"/>
      <c r="AI22" s="170" t="n"/>
    </row>
    <row r="23" ht="15" customHeight="1" s="163">
      <c r="A23" s="30" t="inlineStr">
        <is>
          <t>IPP000:ca_PetroleumSubt</t>
        </is>
      </c>
      <c r="B23" s="26" t="inlineStr">
        <is>
          <t xml:space="preserve">   Petroleum and Other Liquids Subtotal</t>
        </is>
      </c>
      <c r="C23" s="34" t="n"/>
      <c r="D23" s="34" t="n"/>
      <c r="E23" s="34" t="n"/>
      <c r="F23" s="34" t="n"/>
      <c r="G23" s="34" t="n"/>
      <c r="H23" s="34" t="n"/>
      <c r="I23" s="34" t="n"/>
      <c r="J23" s="34" t="n"/>
      <c r="K23" s="34" t="n"/>
      <c r="L23" s="34" t="n"/>
      <c r="M23" s="34" t="n"/>
      <c r="N23" s="34" t="n"/>
      <c r="O23" s="34" t="n"/>
      <c r="P23" s="34" t="n"/>
      <c r="Q23" s="34" t="n"/>
      <c r="R23" s="34" t="n"/>
      <c r="S23" s="34" t="n"/>
      <c r="T23" s="34" t="n"/>
      <c r="U23" s="34" t="n"/>
      <c r="V23" s="34" t="n"/>
      <c r="W23" s="34" t="n"/>
      <c r="X23" s="34" t="n"/>
      <c r="Y23" s="34" t="n"/>
      <c r="Z23" s="34" t="n"/>
      <c r="AA23" s="34" t="n"/>
      <c r="AB23" s="34" t="n"/>
      <c r="AC23" s="34" t="n"/>
      <c r="AD23" s="34" t="n"/>
      <c r="AE23" s="34" t="n"/>
      <c r="AF23" s="34" t="n"/>
      <c r="AG23" s="34" t="n"/>
      <c r="AH23" s="34" t="n"/>
      <c r="AI23" s="170" t="n"/>
    </row>
    <row r="24" ht="15" customHeight="1" s="163">
      <c r="A24" s="30" t="inlineStr">
        <is>
          <t>IPP000:ca_NaturalGas</t>
        </is>
      </c>
      <c r="B24" s="26" t="inlineStr">
        <is>
          <t xml:space="preserve"> Natural Gas</t>
        </is>
      </c>
      <c r="C24" s="34" t="n">
        <v>500.701324</v>
      </c>
      <c r="D24" s="34" t="n">
        <v>500.552246</v>
      </c>
      <c r="E24" s="34" t="n">
        <v>512.692139</v>
      </c>
      <c r="F24" s="34" t="n">
        <v>508.361633</v>
      </c>
      <c r="G24" s="34" t="n">
        <v>509.115967</v>
      </c>
      <c r="H24" s="34" t="n">
        <v>508.4422</v>
      </c>
      <c r="I24" s="34" t="n">
        <v>506.998657</v>
      </c>
      <c r="J24" s="34" t="n">
        <v>503.478149</v>
      </c>
      <c r="K24" s="34" t="n">
        <v>500.0914</v>
      </c>
      <c r="L24" s="34" t="n">
        <v>496.402283</v>
      </c>
      <c r="M24" s="34" t="n">
        <v>492.792786</v>
      </c>
      <c r="N24" s="34" t="n">
        <v>490.50296</v>
      </c>
      <c r="O24" s="34" t="n">
        <v>488.225006</v>
      </c>
      <c r="P24" s="34" t="n">
        <v>485.508118</v>
      </c>
      <c r="Q24" s="34" t="n">
        <v>484.105255</v>
      </c>
      <c r="R24" s="34" t="n">
        <v>483.76001</v>
      </c>
      <c r="S24" s="34" t="n">
        <v>483.340912</v>
      </c>
      <c r="T24" s="34" t="n">
        <v>483.940308</v>
      </c>
      <c r="U24" s="34" t="n">
        <v>485.314575</v>
      </c>
      <c r="V24" s="34" t="n">
        <v>487.067139</v>
      </c>
      <c r="W24" s="34" t="n">
        <v>487.659943</v>
      </c>
      <c r="X24" s="34" t="n">
        <v>488.72641</v>
      </c>
      <c r="Y24" s="34" t="n">
        <v>490.327942</v>
      </c>
      <c r="Z24" s="34" t="n">
        <v>493.826935</v>
      </c>
      <c r="AA24" s="34" t="n">
        <v>496.062317</v>
      </c>
      <c r="AB24" s="34" t="n">
        <v>500.123291</v>
      </c>
      <c r="AC24" s="34" t="n">
        <v>503.16217</v>
      </c>
      <c r="AD24" s="34" t="n">
        <v>506.996124</v>
      </c>
      <c r="AE24" s="34" t="n">
        <v>509.65509</v>
      </c>
      <c r="AF24" s="34" t="n">
        <v>512.875</v>
      </c>
      <c r="AG24" s="34" t="n">
        <v>516.208313</v>
      </c>
      <c r="AH24" s="34" t="n"/>
      <c r="AI24" s="170" t="n"/>
    </row>
    <row r="25" ht="15" customHeight="1" s="163">
      <c r="A25" s="30" t="inlineStr">
        <is>
          <t>IPP000:ca_SteamCoal</t>
        </is>
      </c>
      <c r="B25" s="26" t="inlineStr">
        <is>
          <t xml:space="preserve"> Steam Coal</t>
        </is>
      </c>
      <c r="C25" s="34" t="n">
        <v>33.737301</v>
      </c>
      <c r="D25" s="34" t="n">
        <v>33.706398</v>
      </c>
      <c r="E25" s="34" t="n">
        <v>34.088844</v>
      </c>
      <c r="F25" s="34" t="n">
        <v>34.5583</v>
      </c>
      <c r="G25" s="34" t="n">
        <v>35.060997</v>
      </c>
      <c r="H25" s="34" t="n">
        <v>35.342499</v>
      </c>
      <c r="I25" s="34" t="n">
        <v>35.680382</v>
      </c>
      <c r="J25" s="34" t="n">
        <v>36.091038</v>
      </c>
      <c r="K25" s="34" t="n">
        <v>36.606304</v>
      </c>
      <c r="L25" s="34" t="n">
        <v>37.120747</v>
      </c>
      <c r="M25" s="34" t="n">
        <v>37.789825</v>
      </c>
      <c r="N25" s="34" t="n">
        <v>38.6096</v>
      </c>
      <c r="O25" s="34" t="n">
        <v>39.56255</v>
      </c>
      <c r="P25" s="34" t="n">
        <v>40.462742</v>
      </c>
      <c r="Q25" s="34" t="n">
        <v>41.422894</v>
      </c>
      <c r="R25" s="34" t="n">
        <v>42.398685</v>
      </c>
      <c r="S25" s="34" t="n">
        <v>43.327637</v>
      </c>
      <c r="T25" s="34" t="n">
        <v>44.221096</v>
      </c>
      <c r="U25" s="34" t="n">
        <v>45.072517</v>
      </c>
      <c r="V25" s="34" t="n">
        <v>45.860855</v>
      </c>
      <c r="W25" s="34" t="n">
        <v>46.563301</v>
      </c>
      <c r="X25" s="34" t="n">
        <v>47.258259</v>
      </c>
      <c r="Y25" s="34" t="n">
        <v>47.969524</v>
      </c>
      <c r="Z25" s="34" t="n">
        <v>48.745701</v>
      </c>
      <c r="AA25" s="34" t="n">
        <v>49.500488</v>
      </c>
      <c r="AB25" s="34" t="n">
        <v>50.33696</v>
      </c>
      <c r="AC25" s="34" t="n">
        <v>51.170124</v>
      </c>
      <c r="AD25" s="34" t="n">
        <v>52.079807</v>
      </c>
      <c r="AE25" s="34" t="n">
        <v>52.937012</v>
      </c>
      <c r="AF25" s="34" t="n">
        <v>53.815907</v>
      </c>
      <c r="AG25" s="34" t="n">
        <v>54.712864</v>
      </c>
      <c r="AH25" s="34" t="n"/>
      <c r="AI25" s="170" t="n"/>
    </row>
    <row r="26" ht="15" customHeight="1" s="163">
      <c r="A26" s="30" t="inlineStr">
        <is>
          <t>IPP000:ca_Renewables</t>
        </is>
      </c>
      <c r="B26" s="26" t="inlineStr">
        <is>
          <t xml:space="preserve"> Renewables</t>
        </is>
      </c>
      <c r="C26" s="34" t="n"/>
      <c r="D26" s="34" t="n"/>
      <c r="E26" s="34" t="n"/>
      <c r="F26" s="34" t="n"/>
      <c r="G26" s="34" t="n"/>
      <c r="H26" s="34" t="n"/>
      <c r="I26" s="34" t="n"/>
      <c r="J26" s="34" t="n"/>
      <c r="K26" s="34" t="n"/>
      <c r="L26" s="34" t="n"/>
      <c r="M26" s="34" t="n"/>
      <c r="N26" s="34" t="n"/>
      <c r="O26" s="34" t="n"/>
      <c r="P26" s="34" t="n"/>
      <c r="Q26" s="34" t="n"/>
      <c r="R26" s="34" t="n"/>
      <c r="S26" s="34" t="n"/>
      <c r="T26" s="34" t="n"/>
      <c r="U26" s="34" t="n"/>
      <c r="V26" s="34" t="n"/>
      <c r="W26" s="34" t="n"/>
      <c r="X26" s="34" t="n"/>
      <c r="Y26" s="34" t="n"/>
      <c r="Z26" s="34" t="n"/>
      <c r="AA26" s="34" t="n"/>
      <c r="AB26" s="34" t="n"/>
      <c r="AC26" s="34" t="n"/>
      <c r="AD26" s="34" t="n"/>
      <c r="AE26" s="34" t="n"/>
      <c r="AF26" s="34" t="n"/>
      <c r="AG26" s="34" t="n"/>
      <c r="AH26" s="34" t="n"/>
      <c r="AI26" s="170" t="n"/>
    </row>
    <row r="27" ht="15" customHeight="1" s="163">
      <c r="A27" s="30" t="inlineStr">
        <is>
          <t>IPP000:ca_PurchasedElec</t>
        </is>
      </c>
      <c r="B27" s="26" t="inlineStr">
        <is>
          <t xml:space="preserve"> Purchased Electricity</t>
        </is>
      </c>
      <c r="C27" s="34" t="n">
        <v>154.76355</v>
      </c>
      <c r="D27" s="34" t="n">
        <v>155.361069</v>
      </c>
      <c r="E27" s="34" t="n">
        <v>153.482376</v>
      </c>
      <c r="F27" s="34" t="n">
        <v>154.284546</v>
      </c>
      <c r="G27" s="34" t="n">
        <v>155.558624</v>
      </c>
      <c r="H27" s="34" t="n">
        <v>155.139984</v>
      </c>
      <c r="I27" s="34" t="n">
        <v>154.318802</v>
      </c>
      <c r="J27" s="34" t="n">
        <v>153.066177</v>
      </c>
      <c r="K27" s="34" t="n">
        <v>151.617676</v>
      </c>
      <c r="L27" s="34" t="n">
        <v>149.213623</v>
      </c>
      <c r="M27" s="34" t="n">
        <v>146.935928</v>
      </c>
      <c r="N27" s="34" t="n">
        <v>144.64064</v>
      </c>
      <c r="O27" s="34" t="n">
        <v>142.564484</v>
      </c>
      <c r="P27" s="34" t="n">
        <v>139.902863</v>
      </c>
      <c r="Q27" s="34" t="n">
        <v>137.73143</v>
      </c>
      <c r="R27" s="34" t="n">
        <v>135.960175</v>
      </c>
      <c r="S27" s="34" t="n">
        <v>134.467392</v>
      </c>
      <c r="T27" s="34" t="n">
        <v>133.305634</v>
      </c>
      <c r="U27" s="34" t="n">
        <v>132.505966</v>
      </c>
      <c r="V27" s="34" t="n">
        <v>131.948975</v>
      </c>
      <c r="W27" s="34" t="n">
        <v>131.270416</v>
      </c>
      <c r="X27" s="34" t="n">
        <v>130.712402</v>
      </c>
      <c r="Y27" s="34" t="n">
        <v>130.356842</v>
      </c>
      <c r="Z27" s="34" t="n">
        <v>130.427032</v>
      </c>
      <c r="AA27" s="34" t="n">
        <v>130.25383</v>
      </c>
      <c r="AB27" s="34" t="n">
        <v>130.464752</v>
      </c>
      <c r="AC27" s="34" t="n">
        <v>130.620148</v>
      </c>
      <c r="AD27" s="34" t="n">
        <v>130.997208</v>
      </c>
      <c r="AE27" s="34" t="n">
        <v>131.180588</v>
      </c>
      <c r="AF27" s="34" t="n">
        <v>131.499634</v>
      </c>
      <c r="AG27" s="34" t="n">
        <v>131.78479</v>
      </c>
      <c r="AH27" s="34" t="n"/>
      <c r="AI27" s="170" t="n"/>
    </row>
    <row r="28" ht="15" customHeight="1" s="163">
      <c r="A28" s="30" t="inlineStr">
        <is>
          <t>IPP000:ca_Total</t>
        </is>
      </c>
      <c r="B28" s="25" t="inlineStr">
        <is>
          <t xml:space="preserve">   Total</t>
        </is>
      </c>
      <c r="C28" s="33" t="n"/>
      <c r="D28" s="33" t="n"/>
      <c r="E28" s="33" t="n"/>
      <c r="F28" s="33" t="n"/>
      <c r="G28" s="33" t="n"/>
      <c r="H28" s="33" t="n"/>
      <c r="I28" s="33" t="n"/>
      <c r="J28" s="33" t="n"/>
      <c r="K28" s="33" t="n"/>
      <c r="L28" s="33" t="n"/>
      <c r="M28" s="33" t="n"/>
      <c r="N28" s="33" t="n"/>
      <c r="O28" s="33" t="n"/>
      <c r="P28" s="33" t="n"/>
      <c r="Q28" s="33" t="n"/>
      <c r="R28" s="33" t="n"/>
      <c r="S28" s="33" t="n"/>
      <c r="T28" s="33" t="n"/>
      <c r="U28" s="33" t="n"/>
      <c r="V28" s="33" t="n"/>
      <c r="W28" s="33" t="n"/>
      <c r="X28" s="33" t="n"/>
      <c r="Y28" s="33" t="n"/>
      <c r="Z28" s="33" t="n"/>
      <c r="AA28" s="33" t="n"/>
      <c r="AB28" s="33" t="n"/>
      <c r="AC28" s="33" t="n"/>
      <c r="AD28" s="33" t="n"/>
      <c r="AE28" s="33" t="n"/>
      <c r="AF28" s="33" t="n"/>
      <c r="AG28" s="33" t="n"/>
      <c r="AH28" s="33" t="n"/>
      <c r="AI28" s="169" t="n"/>
    </row>
    <row r="30" ht="15" customHeight="1" s="163">
      <c r="B30" s="25" t="inlineStr">
        <is>
          <t>Energy Consumption per Unit of Output</t>
        </is>
      </c>
    </row>
    <row r="31" ht="15" customHeight="1" s="163">
      <c r="B31" s="25" t="inlineStr">
        <is>
          <t>(thousand Btu per 2012 dollar shipments)</t>
        </is>
      </c>
    </row>
    <row r="32" ht="15" customHeight="1" s="163">
      <c r="A32" s="30" t="inlineStr">
        <is>
          <t>IPP000:da_ResidualOil</t>
        </is>
      </c>
      <c r="B32" s="26" t="inlineStr">
        <is>
          <t xml:space="preserve"> Residual Fuel Oil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IPP000:da_DistillateOil</t>
        </is>
      </c>
      <c r="B33" s="26" t="inlineStr">
        <is>
          <t xml:space="preserve"> Distillate Fuel Oil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IPP000:da_LiquefiedPetr</t>
        </is>
      </c>
      <c r="B34" s="26" t="inlineStr">
        <is>
          <t xml:space="preserve"> Propane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IPP000:da_PetroleumCoke</t>
        </is>
      </c>
      <c r="B35" s="26" t="inlineStr">
        <is>
          <t xml:space="preserve"> Petroleum Coke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IPP000:da_OtherPetrol</t>
        </is>
      </c>
      <c r="B36" s="26" t="inlineStr">
        <is>
          <t xml:space="preserve"> Other Petroleum 2/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IPP000:da_PetroleumSubt</t>
        </is>
      </c>
      <c r="B37" s="26" t="inlineStr">
        <is>
          <t xml:space="preserve">   Petroleum and Other Liquids Subtotal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IPP000:da_NaturalGas</t>
        </is>
      </c>
      <c r="B38" s="26" t="inlineStr">
        <is>
          <t xml:space="preserve"> Natural Gas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IPP000:da_SteamCoal</t>
        </is>
      </c>
      <c r="B39" s="26" t="inlineStr">
        <is>
          <t xml:space="preserve"> Steam Coal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IPP000:da_Renewables</t>
        </is>
      </c>
      <c r="B40" s="26" t="inlineStr">
        <is>
          <t xml:space="preserve"> Renewables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IPP000:da_PurchasedElec</t>
        </is>
      </c>
      <c r="B41" s="26" t="inlineStr">
        <is>
          <t xml:space="preserve"> Purchased Electricity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IPP000:da_Total</t>
        </is>
      </c>
      <c r="B42" s="25" t="inlineStr">
        <is>
          <t xml:space="preserve">   Total</t>
        </is>
      </c>
      <c r="C42" s="35" t="n"/>
      <c r="D42" s="35" t="n"/>
      <c r="E42" s="35" t="n"/>
      <c r="F42" s="35" t="n"/>
      <c r="G42" s="35" t="n"/>
      <c r="H42" s="35" t="n"/>
      <c r="I42" s="35" t="n"/>
      <c r="J42" s="35" t="n"/>
      <c r="K42" s="35" t="n"/>
      <c r="L42" s="35" t="n"/>
      <c r="M42" s="35" t="n"/>
      <c r="N42" s="35" t="n"/>
      <c r="O42" s="35" t="n"/>
      <c r="P42" s="35" t="n"/>
      <c r="Q42" s="35" t="n"/>
      <c r="R42" s="35" t="n"/>
      <c r="S42" s="35" t="n"/>
      <c r="T42" s="35" t="n"/>
      <c r="U42" s="35" t="n"/>
      <c r="V42" s="35" t="n"/>
      <c r="W42" s="35" t="n"/>
      <c r="X42" s="35" t="n"/>
      <c r="Y42" s="35" t="n"/>
      <c r="Z42" s="35" t="n"/>
      <c r="AA42" s="35" t="n"/>
      <c r="AB42" s="35" t="n"/>
      <c r="AC42" s="35" t="n"/>
      <c r="AD42" s="35" t="n"/>
      <c r="AE42" s="35" t="n"/>
      <c r="AF42" s="35" t="n"/>
      <c r="AG42" s="35" t="n"/>
      <c r="AH42" s="35" t="n"/>
      <c r="AI42" s="169" t="n"/>
    </row>
    <row r="44" ht="15" customHeight="1" s="163">
      <c r="B44" s="25" t="inlineStr">
        <is>
          <t>Carbon Dioxide Emissions 3/</t>
        </is>
      </c>
    </row>
    <row r="45" ht="15" customHeight="1" s="163">
      <c r="A45" s="30" t="inlineStr">
        <is>
          <t>IPP000:ea_tonscarbon_dd</t>
        </is>
      </c>
      <c r="B45" s="25" t="inlineStr">
        <is>
          <t>(million metric tons carbon dioxide)</t>
        </is>
      </c>
      <c r="C45" s="36" t="n"/>
      <c r="D45" s="36" t="n"/>
      <c r="E45" s="36" t="n"/>
      <c r="F45" s="36" t="n"/>
      <c r="G45" s="36" t="n"/>
      <c r="H45" s="36" t="n"/>
      <c r="I45" s="36" t="n"/>
      <c r="J45" s="36" t="n"/>
      <c r="K45" s="36" t="n"/>
      <c r="L45" s="36" t="n"/>
      <c r="M45" s="36" t="n"/>
      <c r="N45" s="36" t="n"/>
      <c r="O45" s="36" t="n"/>
      <c r="P45" s="36" t="n"/>
      <c r="Q45" s="36" t="n"/>
      <c r="R45" s="36" t="n"/>
      <c r="S45" s="36" t="n"/>
      <c r="T45" s="36" t="n"/>
      <c r="U45" s="36" t="n"/>
      <c r="V45" s="36" t="n"/>
      <c r="W45" s="36" t="n"/>
      <c r="X45" s="36" t="n"/>
      <c r="Y45" s="36" t="n"/>
      <c r="Z45" s="36" t="n"/>
      <c r="AA45" s="36" t="n"/>
      <c r="AB45" s="36" t="n"/>
      <c r="AC45" s="36" t="n"/>
      <c r="AD45" s="36" t="n"/>
      <c r="AE45" s="36" t="n"/>
      <c r="AF45" s="36" t="n"/>
      <c r="AG45" s="36" t="n"/>
      <c r="AH45" s="36" t="n"/>
      <c r="AI45" s="169" t="n"/>
    </row>
    <row r="47" ht="15" customHeight="1" s="163">
      <c r="B47" s="25" t="inlineStr">
        <is>
          <t>Combined Heat and Power 4/</t>
        </is>
      </c>
    </row>
    <row r="48" ht="15" customHeight="1" s="163">
      <c r="B48" s="25" t="inlineStr">
        <is>
          <t xml:space="preserve">  Generating Capacity (gigawatts)</t>
        </is>
      </c>
    </row>
    <row r="49" ht="15" customHeight="1" s="163">
      <c r="A49" s="30" t="inlineStr">
        <is>
          <t>IPP000:ga_Petroleum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IPP000:ga_NaturalGas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IPP000:ga_Coal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IPP000:ga_Other</t>
        </is>
      </c>
      <c r="B52" s="26" t="inlineStr">
        <is>
          <t xml:space="preserve">    Other 5/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IPP000:ga_Total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Net Generation (billion kilowatthours)</t>
        </is>
      </c>
    </row>
    <row r="55" ht="15" customHeight="1" s="163">
      <c r="A55" s="30" t="inlineStr">
        <is>
          <t>IPP000:ha_Petroleum</t>
        </is>
      </c>
      <c r="B55" s="26" t="inlineStr">
        <is>
          <t xml:space="preserve">    Petroleum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IPP000:ha_NaturalGas</t>
        </is>
      </c>
      <c r="B56" s="26" t="inlineStr">
        <is>
          <t xml:space="preserve">    Natural Gas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IPP000:ha_Coal</t>
        </is>
      </c>
      <c r="B57" s="26" t="inlineStr">
        <is>
          <t xml:space="preserve">    Coal</t>
        </is>
      </c>
      <c r="C57" s="27" t="n"/>
      <c r="D57" s="27" t="n"/>
      <c r="E57" s="27" t="n"/>
      <c r="F57" s="27" t="n"/>
      <c r="G57" s="27" t="n"/>
      <c r="H57" s="27" t="n"/>
      <c r="I57" s="27" t="n"/>
      <c r="J57" s="27" t="n"/>
      <c r="K57" s="27" t="n"/>
      <c r="L57" s="27" t="n"/>
      <c r="M57" s="27" t="n"/>
      <c r="N57" s="27" t="n"/>
      <c r="O57" s="27" t="n"/>
      <c r="P57" s="27" t="n"/>
      <c r="Q57" s="27" t="n"/>
      <c r="R57" s="27" t="n"/>
      <c r="S57" s="27" t="n"/>
      <c r="T57" s="27" t="n"/>
      <c r="U57" s="27" t="n"/>
      <c r="V57" s="27" t="n"/>
      <c r="W57" s="27" t="n"/>
      <c r="X57" s="27" t="n"/>
      <c r="Y57" s="27" t="n"/>
      <c r="Z57" s="27" t="n"/>
      <c r="AA57" s="27" t="n"/>
      <c r="AB57" s="27" t="n"/>
      <c r="AC57" s="27" t="n"/>
      <c r="AD57" s="27" t="n"/>
      <c r="AE57" s="27" t="n"/>
      <c r="AF57" s="27" t="n"/>
      <c r="AG57" s="27" t="n"/>
      <c r="AH57" s="27" t="n"/>
      <c r="AI57" s="170" t="n"/>
    </row>
    <row r="58" ht="15" customHeight="1" s="163">
      <c r="A58" s="30" t="inlineStr">
        <is>
          <t>IPP000:ha_Other</t>
        </is>
      </c>
      <c r="B58" s="26" t="inlineStr">
        <is>
          <t xml:space="preserve">    Other 5/</t>
        </is>
      </c>
      <c r="C58" s="27" t="n"/>
      <c r="D58" s="27" t="n"/>
      <c r="E58" s="27" t="n"/>
      <c r="F58" s="27" t="n"/>
      <c r="G58" s="27" t="n"/>
      <c r="H58" s="27" t="n"/>
      <c r="I58" s="27" t="n"/>
      <c r="J58" s="27" t="n"/>
      <c r="K58" s="27" t="n"/>
      <c r="L58" s="27" t="n"/>
      <c r="M58" s="27" t="n"/>
      <c r="N58" s="27" t="n"/>
      <c r="O58" s="27" t="n"/>
      <c r="P58" s="27" t="n"/>
      <c r="Q58" s="27" t="n"/>
      <c r="R58" s="27" t="n"/>
      <c r="S58" s="27" t="n"/>
      <c r="T58" s="27" t="n"/>
      <c r="U58" s="27" t="n"/>
      <c r="V58" s="27" t="n"/>
      <c r="W58" s="27" t="n"/>
      <c r="X58" s="27" t="n"/>
      <c r="Y58" s="27" t="n"/>
      <c r="Z58" s="27" t="n"/>
      <c r="AA58" s="27" t="n"/>
      <c r="AB58" s="27" t="n"/>
      <c r="AC58" s="27" t="n"/>
      <c r="AD58" s="27" t="n"/>
      <c r="AE58" s="27" t="n"/>
      <c r="AF58" s="27" t="n"/>
      <c r="AG58" s="27" t="n"/>
      <c r="AH58" s="27" t="n"/>
      <c r="AI58" s="170" t="n"/>
    </row>
    <row r="59" ht="15" customHeight="1" s="163">
      <c r="A59" s="30" t="inlineStr">
        <is>
          <t>IPP000:ha_Total</t>
        </is>
      </c>
      <c r="B59" s="25" t="inlineStr">
        <is>
          <t xml:space="preserve">      Total</t>
        </is>
      </c>
      <c r="C59" s="35" t="n"/>
      <c r="D59" s="35" t="n"/>
      <c r="E59" s="35" t="n"/>
      <c r="F59" s="35" t="n"/>
      <c r="G59" s="35" t="n"/>
      <c r="H59" s="35" t="n"/>
      <c r="I59" s="35" t="n"/>
      <c r="J59" s="35" t="n"/>
      <c r="K59" s="35" t="n"/>
      <c r="L59" s="35" t="n"/>
      <c r="M59" s="35" t="n"/>
      <c r="N59" s="35" t="n"/>
      <c r="O59" s="35" t="n"/>
      <c r="P59" s="35" t="n"/>
      <c r="Q59" s="35" t="n"/>
      <c r="R59" s="35" t="n"/>
      <c r="S59" s="35" t="n"/>
      <c r="T59" s="35" t="n"/>
      <c r="U59" s="35" t="n"/>
      <c r="V59" s="35" t="n"/>
      <c r="W59" s="35" t="n"/>
      <c r="X59" s="35" t="n"/>
      <c r="Y59" s="35" t="n"/>
      <c r="Z59" s="35" t="n"/>
      <c r="AA59" s="35" t="n"/>
      <c r="AB59" s="35" t="n"/>
      <c r="AC59" s="35" t="n"/>
      <c r="AD59" s="35" t="n"/>
      <c r="AE59" s="35" t="n"/>
      <c r="AF59" s="35" t="n"/>
      <c r="AG59" s="35" t="n"/>
      <c r="AH59" s="35" t="n"/>
      <c r="AI59" s="169" t="n"/>
    </row>
    <row r="60" ht="15" customHeight="1" s="163">
      <c r="B60" s="25" t="inlineStr">
        <is>
          <t xml:space="preserve">    Disposition</t>
        </is>
      </c>
    </row>
    <row r="61" ht="15" customHeight="1" s="163">
      <c r="A61" s="30" t="inlineStr">
        <is>
          <t>IPP000:ha_SalestotheGri</t>
        </is>
      </c>
      <c r="B61" s="26" t="inlineStr">
        <is>
          <t xml:space="preserve">      Sales to the Grid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 thickBot="1">
      <c r="A62" s="30" t="inlineStr">
        <is>
          <t>IPP000:ha_Generationfor</t>
        </is>
      </c>
      <c r="B62" s="26" t="inlineStr">
        <is>
          <t xml:space="preserve">      Generation for Own Use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B63" s="164" t="inlineStr">
        <is>
          <t xml:space="preserve">   1/ Includes energy for combined heat and power plants that have a non-regulatory status, small on-site generating systems.</t>
        </is>
      </c>
      <c r="C63" s="164" t="n"/>
      <c r="D63" s="164" t="n"/>
      <c r="E63" s="164" t="n"/>
      <c r="F63" s="164" t="n"/>
      <c r="G63" s="164" t="n"/>
      <c r="H63" s="164" t="n"/>
      <c r="I63" s="164" t="n"/>
      <c r="J63" s="164" t="n"/>
      <c r="K63" s="164" t="n"/>
      <c r="L63" s="164" t="n"/>
      <c r="M63" s="164" t="n"/>
      <c r="N63" s="164" t="n"/>
      <c r="O63" s="164" t="n"/>
      <c r="P63" s="164" t="n"/>
      <c r="Q63" s="164" t="n"/>
      <c r="R63" s="164" t="n"/>
      <c r="S63" s="164" t="n"/>
      <c r="T63" s="164" t="n"/>
      <c r="U63" s="164" t="n"/>
      <c r="V63" s="164" t="n"/>
      <c r="W63" s="164" t="n"/>
      <c r="X63" s="164" t="n"/>
      <c r="Y63" s="164" t="n"/>
      <c r="Z63" s="164" t="n"/>
      <c r="AA63" s="164" t="n"/>
      <c r="AB63" s="164" t="n"/>
      <c r="AC63" s="164" t="n"/>
      <c r="AD63" s="164" t="n"/>
      <c r="AE63" s="164" t="n"/>
      <c r="AF63" s="164" t="n"/>
      <c r="AG63" s="164" t="n"/>
      <c r="AH63" s="164" t="n"/>
      <c r="AI63" s="164" t="n"/>
    </row>
    <row r="64" ht="15" customHeight="1" s="163">
      <c r="B64" s="31" t="inlineStr">
        <is>
          <t xml:space="preserve">   2/ Includes lubricants, and miscellaneous petroleum products.</t>
        </is>
      </c>
    </row>
    <row r="65" ht="15" customHeight="1" s="163">
      <c r="B65" s="31" t="inlineStr">
        <is>
          <t xml:space="preserve">   3/ Includes emissions attributable to the fuels consumed to generate the purchased electricity.</t>
        </is>
      </c>
    </row>
    <row r="66" ht="15" customHeight="1" s="163">
      <c r="B66" s="31" t="inlineStr">
        <is>
          <t xml:space="preserve">   4/ Includes industrial-owned generators not classified as combined heat and power, such as standby generators.</t>
        </is>
      </c>
    </row>
    <row r="67" ht="15" customHeight="1" s="163">
      <c r="B67" s="31" t="inlineStr">
        <is>
          <t xml:space="preserve">   5/ Includes wood and other biomass, waste heat, municipal waste, and renewable sources.</t>
        </is>
      </c>
    </row>
    <row r="68" ht="15" customHeight="1" s="163">
      <c r="B68" s="31" t="inlineStr">
        <is>
          <t xml:space="preserve">   Btu = British thermal unit.</t>
        </is>
      </c>
    </row>
    <row r="69" ht="15" customHeight="1" s="163">
      <c r="B69" s="31" t="inlineStr">
        <is>
          <t xml:space="preserve">   - - = Not applicable.</t>
        </is>
      </c>
    </row>
    <row r="70" ht="15" customHeight="1" s="163">
      <c r="B70" s="31" t="inlineStr">
        <is>
          <t xml:space="preserve">   Note:  Includes estimated consumption for petroleum and other liquids.  Totals may not equal sum of components due to independent</t>
        </is>
      </c>
    </row>
    <row r="71" ht="15" customHeight="1" s="163">
      <c r="B71" s="31" t="inlineStr">
        <is>
          <t>rounding.</t>
        </is>
      </c>
    </row>
    <row r="72" ht="15" customHeight="1" s="163">
      <c r="B72" s="31" t="inlineStr">
        <is>
          <t xml:space="preserve">   Sources:  2019 value of shipments:  IHS Markit, Macroeconomic model, May 2019.</t>
        </is>
      </c>
    </row>
    <row r="73" ht="15" customHeight="1" s="163">
      <c r="B73" s="31" t="inlineStr">
        <is>
          <t>Other 2019:  U.S. Energy Information Administration (EIA), Short-Term Energy Outlook, October 2019 and EIA, AEO2020 National Energy</t>
        </is>
      </c>
    </row>
    <row r="74" ht="15" customHeight="1" s="163">
      <c r="B74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I91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1" sqref="D21"/>
    </sheetView>
  </sheetViews>
  <sheetFormatPr baseColWidth="10" defaultColWidth="9.1640625" defaultRowHeight="15" customHeight="1"/>
  <cols>
    <col width="31.8320312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inlineStr">
        <is>
          <t>Report</t>
        </is>
      </c>
      <c r="D3" s="32" t="inlineStr">
        <is>
          <t>Annual Energy Outlook 2020</t>
        </is>
      </c>
      <c r="E3" s="32" t="n"/>
      <c r="F3" s="32" t="n"/>
      <c r="G3" s="32" t="n"/>
      <c r="H3" s="32" t="n"/>
    </row>
    <row r="4" ht="15" customHeight="1" s="163">
      <c r="C4" s="32" t="inlineStr">
        <is>
          <t>Scenario</t>
        </is>
      </c>
      <c r="D4" s="32" t="inlineStr">
        <is>
          <t>ref2020</t>
        </is>
      </c>
      <c r="E4" s="32" t="n"/>
      <c r="F4" s="32" t="n"/>
      <c r="G4" s="32" t="inlineStr">
        <is>
          <t>Reference case</t>
        </is>
      </c>
      <c r="H4" s="32" t="n"/>
    </row>
    <row r="5" ht="15" customHeight="1" s="163">
      <c r="C5" s="32" t="inlineStr">
        <is>
          <t>Datekey</t>
        </is>
      </c>
      <c r="D5" s="32" t="inlineStr">
        <is>
          <t>d112119a</t>
        </is>
      </c>
      <c r="E5" s="32" t="n"/>
      <c r="F5" s="32" t="n"/>
      <c r="G5" s="32" t="n"/>
      <c r="H5" s="32" t="n"/>
    </row>
    <row r="6" ht="15" customHeight="1" s="163">
      <c r="C6" s="32" t="inlineStr">
        <is>
          <t>Release Date</t>
        </is>
      </c>
      <c r="D6" s="32" t="n"/>
      <c r="E6" s="32" t="inlineStr">
        <is>
          <t xml:space="preserve"> January 2020</t>
        </is>
      </c>
      <c r="F6" s="32" t="n"/>
      <c r="G6" s="32" t="n"/>
      <c r="H6" s="32" t="n"/>
    </row>
    <row r="10" ht="15" customHeight="1" s="163">
      <c r="A10" s="30" t="inlineStr">
        <is>
          <t>ICH000</t>
        </is>
      </c>
      <c r="B10" s="24" t="inlineStr">
        <is>
          <t>27. Bulk Chemical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ICH000:ba_ValueofShipme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B18" s="25" t="inlineStr">
        <is>
          <t xml:space="preserve">  Heat and Power</t>
        </is>
      </c>
    </row>
    <row r="19" ht="15" customHeight="1" s="163">
      <c r="A19" s="30" t="inlineStr">
        <is>
          <t>ICH000:ca_ResidualOil</t>
        </is>
      </c>
      <c r="B19" s="26" t="inlineStr">
        <is>
          <t xml:space="preserve">    Residual Fuel Oil</t>
        </is>
      </c>
      <c r="C19" s="34" t="n">
        <v>2.510017</v>
      </c>
      <c r="D19" s="34" t="n">
        <v>2.976291</v>
      </c>
      <c r="E19" s="34" t="n">
        <v>2.877342</v>
      </c>
      <c r="F19" s="34" t="n">
        <v>2.687396</v>
      </c>
      <c r="G19" s="34" t="n">
        <v>2.532023</v>
      </c>
      <c r="H19" s="34" t="n">
        <v>2.473595</v>
      </c>
      <c r="I19" s="34" t="n">
        <v>2.380127</v>
      </c>
      <c r="J19" s="34" t="n">
        <v>2.459002</v>
      </c>
      <c r="K19" s="34" t="n">
        <v>2.558874</v>
      </c>
      <c r="L19" s="34" t="n">
        <v>2.645664</v>
      </c>
      <c r="M19" s="34" t="n">
        <v>2.710793</v>
      </c>
      <c r="N19" s="34" t="n">
        <v>2.794405</v>
      </c>
      <c r="O19" s="34" t="n">
        <v>2.834415</v>
      </c>
      <c r="P19" s="34" t="n">
        <v>2.865923</v>
      </c>
      <c r="Q19" s="34" t="n">
        <v>2.892576</v>
      </c>
      <c r="R19" s="34" t="n">
        <v>2.937391</v>
      </c>
      <c r="S19" s="34" t="n">
        <v>2.975854</v>
      </c>
      <c r="T19" s="34" t="n">
        <v>2.976632</v>
      </c>
      <c r="U19" s="34" t="n">
        <v>2.958692</v>
      </c>
      <c r="V19" s="34" t="n">
        <v>2.978555</v>
      </c>
      <c r="W19" s="34" t="n">
        <v>2.903656</v>
      </c>
      <c r="X19" s="34" t="n">
        <v>2.886918</v>
      </c>
      <c r="Y19" s="34" t="n">
        <v>2.879928</v>
      </c>
      <c r="Z19" s="34" t="n">
        <v>2.888366</v>
      </c>
      <c r="AA19" s="34" t="n">
        <v>2.886488</v>
      </c>
      <c r="AB19" s="34" t="n">
        <v>2.868876</v>
      </c>
      <c r="AC19" s="34" t="n">
        <v>2.846115</v>
      </c>
      <c r="AD19" s="34" t="n">
        <v>2.842266</v>
      </c>
      <c r="AE19" s="34" t="n">
        <v>2.813411</v>
      </c>
      <c r="AF19" s="34" t="n">
        <v>2.78286</v>
      </c>
      <c r="AG19" s="34" t="n">
        <v>2.792149</v>
      </c>
      <c r="AH19" s="34" t="n"/>
      <c r="AI19" s="170" t="n"/>
    </row>
    <row r="20" ht="15" customHeight="1" s="163">
      <c r="A20" s="30" t="inlineStr">
        <is>
          <t>ICH000:ca_DistillateOil</t>
        </is>
      </c>
      <c r="B20" s="26" t="inlineStr">
        <is>
          <t xml:space="preserve">    Distillate Fuel Oil</t>
        </is>
      </c>
      <c r="C20" s="34" t="n">
        <v>43.787384</v>
      </c>
      <c r="D20" s="34" t="n">
        <v>45.875965</v>
      </c>
      <c r="E20" s="34" t="n">
        <v>49.220894</v>
      </c>
      <c r="F20" s="34" t="n">
        <v>50.165504</v>
      </c>
      <c r="G20" s="34" t="n">
        <v>52.412254</v>
      </c>
      <c r="H20" s="34" t="n">
        <v>54.750023</v>
      </c>
      <c r="I20" s="34" t="n">
        <v>56.67823</v>
      </c>
      <c r="J20" s="34" t="n">
        <v>58.205658</v>
      </c>
      <c r="K20" s="34" t="n">
        <v>60.245644</v>
      </c>
      <c r="L20" s="34" t="n">
        <v>61.917732</v>
      </c>
      <c r="M20" s="34" t="n">
        <v>63.920616</v>
      </c>
      <c r="N20" s="34" t="n">
        <v>65.908531</v>
      </c>
      <c r="O20" s="34" t="n">
        <v>67.813087</v>
      </c>
      <c r="P20" s="34" t="n">
        <v>69.641739</v>
      </c>
      <c r="Q20" s="34" t="n">
        <v>72.271698</v>
      </c>
      <c r="R20" s="34" t="n">
        <v>74.95488</v>
      </c>
      <c r="S20" s="34" t="n">
        <v>77.452789</v>
      </c>
      <c r="T20" s="34" t="n">
        <v>79.753929</v>
      </c>
      <c r="U20" s="34" t="n">
        <v>82.071106</v>
      </c>
      <c r="V20" s="34" t="n">
        <v>84.502655</v>
      </c>
      <c r="W20" s="34" t="n">
        <v>86.165207</v>
      </c>
      <c r="X20" s="34" t="n">
        <v>88.266846</v>
      </c>
      <c r="Y20" s="34" t="n">
        <v>90.539467</v>
      </c>
      <c r="Z20" s="34" t="n">
        <v>93.669235</v>
      </c>
      <c r="AA20" s="34" t="n">
        <v>96.480621</v>
      </c>
      <c r="AB20" s="34" t="n">
        <v>99.755196</v>
      </c>
      <c r="AC20" s="34" t="n">
        <v>102.181374</v>
      </c>
      <c r="AD20" s="34" t="n">
        <v>104.52417</v>
      </c>
      <c r="AE20" s="34" t="n">
        <v>106.92128</v>
      </c>
      <c r="AF20" s="34" t="n">
        <v>110.14872</v>
      </c>
      <c r="AG20" s="34" t="n">
        <v>113.570847</v>
      </c>
      <c r="AH20" s="34" t="n"/>
      <c r="AI20" s="170" t="n"/>
    </row>
    <row r="21" ht="15" customHeight="1" s="163">
      <c r="A21" s="30" t="inlineStr">
        <is>
          <t>ICH000:ca_LiquefiedPetr</t>
        </is>
      </c>
      <c r="B21" s="26" t="inlineStr">
        <is>
          <t xml:space="preserve">    Propane</t>
        </is>
      </c>
      <c r="C21" s="34" t="n">
        <v>9.653358000000001</v>
      </c>
      <c r="D21" s="34" t="n">
        <v>10.808071</v>
      </c>
      <c r="E21" s="34" t="n">
        <v>8.331274000000001</v>
      </c>
      <c r="F21" s="34" t="n">
        <v>10.45225</v>
      </c>
      <c r="G21" s="34" t="n">
        <v>9.945358000000001</v>
      </c>
      <c r="H21" s="34" t="n">
        <v>9.844096</v>
      </c>
      <c r="I21" s="34" t="n">
        <v>9.700768999999999</v>
      </c>
      <c r="J21" s="34" t="n">
        <v>9.76192</v>
      </c>
      <c r="K21" s="34" t="n">
        <v>9.844260999999999</v>
      </c>
      <c r="L21" s="34" t="n">
        <v>9.923997</v>
      </c>
      <c r="M21" s="34" t="n">
        <v>9.990266999999999</v>
      </c>
      <c r="N21" s="34" t="n">
        <v>10.084827</v>
      </c>
      <c r="O21" s="34" t="n">
        <v>10.116356</v>
      </c>
      <c r="P21" s="34" t="n">
        <v>10.175234</v>
      </c>
      <c r="Q21" s="34" t="n">
        <v>10.267212</v>
      </c>
      <c r="R21" s="34" t="n">
        <v>10.408026</v>
      </c>
      <c r="S21" s="34" t="n">
        <v>10.516811</v>
      </c>
      <c r="T21" s="34" t="n">
        <v>10.545412</v>
      </c>
      <c r="U21" s="34" t="n">
        <v>10.545247</v>
      </c>
      <c r="V21" s="34" t="n">
        <v>10.600002</v>
      </c>
      <c r="W21" s="34" t="n">
        <v>10.495262</v>
      </c>
      <c r="X21" s="34" t="n">
        <v>10.499313</v>
      </c>
      <c r="Y21" s="34" t="n">
        <v>10.532284</v>
      </c>
      <c r="Z21" s="34" t="n">
        <v>10.637862</v>
      </c>
      <c r="AA21" s="34" t="n">
        <v>10.680773</v>
      </c>
      <c r="AB21" s="34" t="n">
        <v>10.752598</v>
      </c>
      <c r="AC21" s="34" t="n">
        <v>10.744839</v>
      </c>
      <c r="AD21" s="34" t="n">
        <v>10.740561</v>
      </c>
      <c r="AE21" s="34" t="n">
        <v>10.727065</v>
      </c>
      <c r="AF21" s="34" t="n">
        <v>10.736921</v>
      </c>
      <c r="AG21" s="34" t="n">
        <v>10.81566</v>
      </c>
      <c r="AH21" s="34" t="n"/>
      <c r="AI21" s="170" t="n"/>
    </row>
    <row r="22" ht="15" customHeight="1" s="163">
      <c r="A22" s="30" t="inlineStr">
        <is>
          <t>ICH000:ca_PetroleumCoke</t>
        </is>
      </c>
      <c r="B22" s="26" t="inlineStr">
        <is>
          <t xml:space="preserve">    Petroleum Coke</t>
        </is>
      </c>
      <c r="C22" s="34" t="n">
        <v>18.556793</v>
      </c>
      <c r="D22" s="34" t="n">
        <v>23.551159</v>
      </c>
      <c r="E22" s="34" t="n">
        <v>19.842335</v>
      </c>
      <c r="F22" s="34" t="n">
        <v>22.749111</v>
      </c>
      <c r="G22" s="34" t="n">
        <v>24.795618</v>
      </c>
      <c r="H22" s="34" t="n">
        <v>25.844517</v>
      </c>
      <c r="I22" s="34" t="n">
        <v>26.313847</v>
      </c>
      <c r="J22" s="34" t="n">
        <v>28.830103</v>
      </c>
      <c r="K22" s="34" t="n">
        <v>31.71789</v>
      </c>
      <c r="L22" s="34" t="n">
        <v>33.605289</v>
      </c>
      <c r="M22" s="34" t="n">
        <v>35.582718</v>
      </c>
      <c r="N22" s="34" t="n">
        <v>37.484158</v>
      </c>
      <c r="O22" s="34" t="n">
        <v>38.904007</v>
      </c>
      <c r="P22" s="34" t="n">
        <v>39.367817</v>
      </c>
      <c r="Q22" s="34" t="n">
        <v>39.849018</v>
      </c>
      <c r="R22" s="34" t="n">
        <v>40.625187</v>
      </c>
      <c r="S22" s="34" t="n">
        <v>41.325829</v>
      </c>
      <c r="T22" s="34" t="n">
        <v>41.403824</v>
      </c>
      <c r="U22" s="34" t="n">
        <v>41.157654</v>
      </c>
      <c r="V22" s="34" t="n">
        <v>41.461819</v>
      </c>
      <c r="W22" s="34" t="n">
        <v>40.387802</v>
      </c>
      <c r="X22" s="34" t="n">
        <v>40.240341</v>
      </c>
      <c r="Y22" s="34" t="n">
        <v>40.269638</v>
      </c>
      <c r="Z22" s="34" t="n">
        <v>40.514969</v>
      </c>
      <c r="AA22" s="34" t="n">
        <v>40.535229</v>
      </c>
      <c r="AB22" s="34" t="n">
        <v>40.441704</v>
      </c>
      <c r="AC22" s="34" t="n">
        <v>40.169041</v>
      </c>
      <c r="AD22" s="34" t="n">
        <v>40.13063</v>
      </c>
      <c r="AE22" s="34" t="n">
        <v>39.850254</v>
      </c>
      <c r="AF22" s="34" t="n">
        <v>39.51754</v>
      </c>
      <c r="AG22" s="34" t="n">
        <v>39.83786</v>
      </c>
      <c r="AH22" s="34" t="n"/>
      <c r="AI22" s="170" t="n"/>
    </row>
    <row r="23" ht="15" customHeight="1" s="163">
      <c r="A23" s="30" t="inlineStr">
        <is>
          <t>ICH000:ca_OtherPetroleu</t>
        </is>
      </c>
      <c r="B23" s="26" t="inlineStr">
        <is>
          <t xml:space="preserve">    Other Petroleum 2/</t>
        </is>
      </c>
      <c r="C23" s="34" t="n">
        <v>251.083115</v>
      </c>
      <c r="D23" s="34" t="n">
        <v>301.59201</v>
      </c>
      <c r="E23" s="34" t="n">
        <v>200.249771</v>
      </c>
      <c r="F23" s="34" t="n">
        <v>187.544586</v>
      </c>
      <c r="G23" s="34" t="n">
        <v>176.524216</v>
      </c>
      <c r="H23" s="34" t="n">
        <v>171.922241</v>
      </c>
      <c r="I23" s="34" t="n">
        <v>165.01799</v>
      </c>
      <c r="J23" s="34" t="n">
        <v>171.485809</v>
      </c>
      <c r="K23" s="34" t="n">
        <v>179.413361</v>
      </c>
      <c r="L23" s="34" t="n">
        <v>186.179138</v>
      </c>
      <c r="M23" s="34" t="n">
        <v>191.87413</v>
      </c>
      <c r="N23" s="34" t="n">
        <v>198.14856</v>
      </c>
      <c r="O23" s="34" t="n">
        <v>201.525909</v>
      </c>
      <c r="P23" s="34" t="n">
        <v>203.956772</v>
      </c>
      <c r="Q23" s="34" t="n">
        <v>205.971268</v>
      </c>
      <c r="R23" s="34" t="n">
        <v>209.425842</v>
      </c>
      <c r="S23" s="34" t="n">
        <v>212.455185</v>
      </c>
      <c r="T23" s="34" t="n">
        <v>212.542053</v>
      </c>
      <c r="U23" s="34" t="n">
        <v>211.216232</v>
      </c>
      <c r="V23" s="34" t="n">
        <v>212.746964</v>
      </c>
      <c r="W23" s="34" t="n">
        <v>207.080093</v>
      </c>
      <c r="X23" s="34" t="n">
        <v>205.9478</v>
      </c>
      <c r="Y23" s="34" t="n">
        <v>205.515289</v>
      </c>
      <c r="Z23" s="34" t="n">
        <v>206.27713</v>
      </c>
      <c r="AA23" s="34" t="n">
        <v>206.265259</v>
      </c>
      <c r="AB23" s="34" t="n">
        <v>204.949768</v>
      </c>
      <c r="AC23" s="34" t="n">
        <v>203.228897</v>
      </c>
      <c r="AD23" s="34" t="n">
        <v>203.066559</v>
      </c>
      <c r="AE23" s="34" t="n">
        <v>200.812057</v>
      </c>
      <c r="AF23" s="34" t="n">
        <v>198.352997</v>
      </c>
      <c r="AG23" s="34" t="n">
        <v>199.108292</v>
      </c>
      <c r="AH23" s="34" t="n"/>
      <c r="AI23" s="170" t="n"/>
    </row>
    <row r="24" ht="15" customHeight="1" s="163">
      <c r="A24" s="30" t="inlineStr">
        <is>
          <t>ICH000:ca_PetroleumSubt</t>
        </is>
      </c>
      <c r="B24" s="26" t="inlineStr">
        <is>
          <t xml:space="preserve">      Petroleum and Other Liquids Subtotal</t>
        </is>
      </c>
      <c r="C24" s="34" t="n"/>
      <c r="D24" s="34" t="n"/>
      <c r="E24" s="34" t="n"/>
      <c r="F24" s="34" t="n"/>
      <c r="G24" s="34" t="n"/>
      <c r="H24" s="34" t="n"/>
      <c r="I24" s="34" t="n"/>
      <c r="J24" s="34" t="n"/>
      <c r="K24" s="34" t="n"/>
      <c r="L24" s="34" t="n"/>
      <c r="M24" s="34" t="n"/>
      <c r="N24" s="34" t="n"/>
      <c r="O24" s="34" t="n"/>
      <c r="P24" s="34" t="n"/>
      <c r="Q24" s="34" t="n"/>
      <c r="R24" s="34" t="n"/>
      <c r="S24" s="34" t="n"/>
      <c r="T24" s="34" t="n"/>
      <c r="U24" s="34" t="n"/>
      <c r="V24" s="34" t="n"/>
      <c r="W24" s="34" t="n"/>
      <c r="X24" s="34" t="n"/>
      <c r="Y24" s="34" t="n"/>
      <c r="Z24" s="34" t="n"/>
      <c r="AA24" s="34" t="n"/>
      <c r="AB24" s="34" t="n"/>
      <c r="AC24" s="34" t="n"/>
      <c r="AD24" s="34" t="n"/>
      <c r="AE24" s="34" t="n"/>
      <c r="AF24" s="34" t="n"/>
      <c r="AG24" s="34" t="n"/>
      <c r="AH24" s="34" t="n"/>
      <c r="AI24" s="170" t="n"/>
    </row>
    <row r="25" ht="15" customHeight="1" s="163">
      <c r="A25" s="30" t="inlineStr">
        <is>
          <t>ICH000:ca_NaturalGas</t>
        </is>
      </c>
      <c r="B25" s="26" t="inlineStr">
        <is>
          <t xml:space="preserve">    Natural Gas</t>
        </is>
      </c>
      <c r="C25" s="34" t="n">
        <v>2421.211182</v>
      </c>
      <c r="D25" s="34" t="n">
        <v>2308.05249</v>
      </c>
      <c r="E25" s="34" t="n">
        <v>2482.694336</v>
      </c>
      <c r="F25" s="34" t="n">
        <v>2629.922119</v>
      </c>
      <c r="G25" s="34" t="n">
        <v>2813.383789</v>
      </c>
      <c r="H25" s="34" t="n">
        <v>2934.77002</v>
      </c>
      <c r="I25" s="34" t="n">
        <v>3043.129883</v>
      </c>
      <c r="J25" s="34" t="n">
        <v>3075.972656</v>
      </c>
      <c r="K25" s="34" t="n">
        <v>3113.833496</v>
      </c>
      <c r="L25" s="34" t="n">
        <v>3146.418213</v>
      </c>
      <c r="M25" s="34" t="n">
        <v>3192.942871</v>
      </c>
      <c r="N25" s="34" t="n">
        <v>3239.849365</v>
      </c>
      <c r="O25" s="34" t="n">
        <v>3288.326172</v>
      </c>
      <c r="P25" s="34" t="n">
        <v>3332.174805</v>
      </c>
      <c r="Q25" s="34" t="n">
        <v>3402.524414</v>
      </c>
      <c r="R25" s="34" t="n">
        <v>3468.189453</v>
      </c>
      <c r="S25" s="34" t="n">
        <v>3522.059082</v>
      </c>
      <c r="T25" s="34" t="n">
        <v>3590.716797</v>
      </c>
      <c r="U25" s="34" t="n">
        <v>3656.550049</v>
      </c>
      <c r="V25" s="34" t="n">
        <v>3713.84668</v>
      </c>
      <c r="W25" s="34" t="n">
        <v>3769.673828</v>
      </c>
      <c r="X25" s="34" t="n">
        <v>3821.491455</v>
      </c>
      <c r="Y25" s="34" t="n">
        <v>3879.496582</v>
      </c>
      <c r="Z25" s="34" t="n">
        <v>3968.672119</v>
      </c>
      <c r="AA25" s="34" t="n">
        <v>4050.757812</v>
      </c>
      <c r="AB25" s="34" t="n">
        <v>4156.193359</v>
      </c>
      <c r="AC25" s="34" t="n">
        <v>4232.01709</v>
      </c>
      <c r="AD25" s="34" t="n">
        <v>4298.49707</v>
      </c>
      <c r="AE25" s="34" t="n">
        <v>4376.225586</v>
      </c>
      <c r="AF25" s="34" t="n">
        <v>4486.483398</v>
      </c>
      <c r="AG25" s="34" t="n">
        <v>4594.069336</v>
      </c>
      <c r="AH25" s="34" t="n"/>
      <c r="AI25" s="170" t="n"/>
    </row>
    <row r="26" ht="15" customHeight="1" s="163">
      <c r="A26" s="30" t="inlineStr">
        <is>
          <t>ICH000:ca_SteamCoal</t>
        </is>
      </c>
      <c r="B26" s="26" t="inlineStr">
        <is>
          <t xml:space="preserve">    Steam Coal</t>
        </is>
      </c>
      <c r="C26" s="34" t="n">
        <v>48.054409</v>
      </c>
      <c r="D26" s="34" t="n">
        <v>47.944534</v>
      </c>
      <c r="E26" s="34" t="n">
        <v>48.815197</v>
      </c>
      <c r="F26" s="34" t="n">
        <v>49.627659</v>
      </c>
      <c r="G26" s="34" t="n">
        <v>50.61293</v>
      </c>
      <c r="H26" s="34" t="n">
        <v>51.216206</v>
      </c>
      <c r="I26" s="34" t="n">
        <v>51.715847</v>
      </c>
      <c r="J26" s="34" t="n">
        <v>52.169533</v>
      </c>
      <c r="K26" s="34" t="n">
        <v>52.678925</v>
      </c>
      <c r="L26" s="34" t="n">
        <v>52.949528</v>
      </c>
      <c r="M26" s="34" t="n">
        <v>53.261913</v>
      </c>
      <c r="N26" s="34" t="n">
        <v>53.568756</v>
      </c>
      <c r="O26" s="34" t="n">
        <v>53.847134</v>
      </c>
      <c r="P26" s="34" t="n">
        <v>53.931419</v>
      </c>
      <c r="Q26" s="34" t="n">
        <v>54.193787</v>
      </c>
      <c r="R26" s="34" t="n">
        <v>54.401062</v>
      </c>
      <c r="S26" s="34" t="n">
        <v>54.547417</v>
      </c>
      <c r="T26" s="34" t="n">
        <v>54.69957</v>
      </c>
      <c r="U26" s="34" t="n">
        <v>54.797958</v>
      </c>
      <c r="V26" s="34" t="n">
        <v>54.91013</v>
      </c>
      <c r="W26" s="34" t="n">
        <v>54.924805</v>
      </c>
      <c r="X26" s="34" t="n">
        <v>54.977623</v>
      </c>
      <c r="Y26" s="34" t="n">
        <v>55.035568</v>
      </c>
      <c r="Z26" s="34" t="n">
        <v>55.214333</v>
      </c>
      <c r="AA26" s="34" t="n">
        <v>55.34874</v>
      </c>
      <c r="AB26" s="34" t="n">
        <v>55.549652</v>
      </c>
      <c r="AC26" s="34" t="n">
        <v>55.592815</v>
      </c>
      <c r="AD26" s="34" t="n">
        <v>55.584846</v>
      </c>
      <c r="AE26" s="34" t="n">
        <v>55.594658</v>
      </c>
      <c r="AF26" s="34" t="n">
        <v>55.720287</v>
      </c>
      <c r="AG26" s="34" t="n">
        <v>55.834141</v>
      </c>
      <c r="AH26" s="34" t="n"/>
      <c r="AI26" s="170" t="n"/>
    </row>
    <row r="27" ht="15" customHeight="1" s="163">
      <c r="A27" s="30" t="inlineStr">
        <is>
          <t>ICH000:ca_Renewables</t>
        </is>
      </c>
      <c r="B27" s="26" t="inlineStr">
        <is>
          <t xml:space="preserve">    Renewables</t>
        </is>
      </c>
      <c r="C27" s="34" t="n"/>
      <c r="D27" s="34" t="n"/>
      <c r="E27" s="34" t="n"/>
      <c r="F27" s="34" t="n"/>
      <c r="G27" s="34" t="n"/>
      <c r="H27" s="34" t="n"/>
      <c r="I27" s="34" t="n"/>
      <c r="J27" s="34" t="n"/>
      <c r="K27" s="34" t="n"/>
      <c r="L27" s="34" t="n"/>
      <c r="M27" s="34" t="n"/>
      <c r="N27" s="34" t="n"/>
      <c r="O27" s="34" t="n"/>
      <c r="P27" s="34" t="n"/>
      <c r="Q27" s="34" t="n"/>
      <c r="R27" s="34" t="n"/>
      <c r="S27" s="34" t="n"/>
      <c r="T27" s="34" t="n"/>
      <c r="U27" s="34" t="n"/>
      <c r="V27" s="34" t="n"/>
      <c r="W27" s="34" t="n"/>
      <c r="X27" s="34" t="n"/>
      <c r="Y27" s="34" t="n"/>
      <c r="Z27" s="34" t="n"/>
      <c r="AA27" s="34" t="n"/>
      <c r="AB27" s="34" t="n"/>
      <c r="AC27" s="34" t="n"/>
      <c r="AD27" s="34" t="n"/>
      <c r="AE27" s="34" t="n"/>
      <c r="AF27" s="34" t="n"/>
      <c r="AG27" s="34" t="n"/>
      <c r="AH27" s="34" t="n"/>
      <c r="AI27" s="170" t="n"/>
    </row>
    <row r="28" ht="15" customHeight="1" s="163">
      <c r="A28" s="30" t="inlineStr">
        <is>
          <t>ICH000:ca_PurchasedElec</t>
        </is>
      </c>
      <c r="B28" s="26" t="inlineStr">
        <is>
          <t xml:space="preserve">    Purchased Electricity</t>
        </is>
      </c>
      <c r="C28" s="34" t="n">
        <v>412.504456</v>
      </c>
      <c r="D28" s="34" t="n">
        <v>411.444824</v>
      </c>
      <c r="E28" s="34" t="n">
        <v>417.136627</v>
      </c>
      <c r="F28" s="34" t="n">
        <v>429.293518</v>
      </c>
      <c r="G28" s="34" t="n">
        <v>450.266785</v>
      </c>
      <c r="H28" s="34" t="n">
        <v>463.32135</v>
      </c>
      <c r="I28" s="34" t="n">
        <v>472.334564</v>
      </c>
      <c r="J28" s="34" t="n">
        <v>477.148071</v>
      </c>
      <c r="K28" s="34" t="n">
        <v>483.639709</v>
      </c>
      <c r="L28" s="34" t="n">
        <v>487.11087</v>
      </c>
      <c r="M28" s="34" t="n">
        <v>492.337555</v>
      </c>
      <c r="N28" s="34" t="n">
        <v>497.466125</v>
      </c>
      <c r="O28" s="34" t="n">
        <v>501.237213</v>
      </c>
      <c r="P28" s="34" t="n">
        <v>502.24646</v>
      </c>
      <c r="Q28" s="34" t="n">
        <v>507.255859</v>
      </c>
      <c r="R28" s="34" t="n">
        <v>512.252563</v>
      </c>
      <c r="S28" s="34" t="n">
        <v>514.66748</v>
      </c>
      <c r="T28" s="34" t="n">
        <v>517.369202</v>
      </c>
      <c r="U28" s="34" t="n">
        <v>518.508301</v>
      </c>
      <c r="V28" s="34" t="n">
        <v>519.335693</v>
      </c>
      <c r="W28" s="34" t="n">
        <v>514.625244</v>
      </c>
      <c r="X28" s="34" t="n">
        <v>511.282776</v>
      </c>
      <c r="Y28" s="34" t="n">
        <v>508.340881</v>
      </c>
      <c r="Z28" s="34" t="n">
        <v>510.238342</v>
      </c>
      <c r="AA28" s="34" t="n">
        <v>508.730164</v>
      </c>
      <c r="AB28" s="34" t="n">
        <v>508.845184</v>
      </c>
      <c r="AC28" s="34" t="n">
        <v>501.846313</v>
      </c>
      <c r="AD28" s="34" t="n">
        <v>492.685089</v>
      </c>
      <c r="AE28" s="34" t="n">
        <v>481.739838</v>
      </c>
      <c r="AF28" s="34" t="n">
        <v>473.614014</v>
      </c>
      <c r="AG28" s="34" t="n">
        <v>464.012756</v>
      </c>
      <c r="AH28" s="34" t="n"/>
      <c r="AI28" s="170" t="n"/>
    </row>
    <row r="29" ht="15" customHeight="1" s="163">
      <c r="A29" s="30" t="inlineStr">
        <is>
          <t>ICH000:ca_TotalHeatandP</t>
        </is>
      </c>
      <c r="B29" s="26" t="inlineStr">
        <is>
          <t xml:space="preserve">      Total Heat and Power</t>
        </is>
      </c>
      <c r="C29" s="34" t="n"/>
      <c r="D29" s="34" t="n"/>
      <c r="E29" s="34" t="n"/>
      <c r="F29" s="34" t="n"/>
      <c r="G29" s="34" t="n"/>
      <c r="H29" s="34" t="n"/>
      <c r="I29" s="34" t="n"/>
      <c r="J29" s="34" t="n"/>
      <c r="K29" s="34" t="n"/>
      <c r="L29" s="34" t="n"/>
      <c r="M29" s="34" t="n"/>
      <c r="N29" s="34" t="n"/>
      <c r="O29" s="34" t="n"/>
      <c r="P29" s="34" t="n"/>
      <c r="Q29" s="34" t="n"/>
      <c r="R29" s="34" t="n"/>
      <c r="S29" s="34" t="n"/>
      <c r="T29" s="34" t="n"/>
      <c r="U29" s="34" t="n"/>
      <c r="V29" s="34" t="n"/>
      <c r="W29" s="34" t="n"/>
      <c r="X29" s="34" t="n"/>
      <c r="Y29" s="34" t="n"/>
      <c r="Z29" s="34" t="n"/>
      <c r="AA29" s="34" t="n"/>
      <c r="AB29" s="34" t="n"/>
      <c r="AC29" s="34" t="n"/>
      <c r="AD29" s="34" t="n"/>
      <c r="AE29" s="34" t="n"/>
      <c r="AF29" s="34" t="n"/>
      <c r="AG29" s="34" t="n"/>
      <c r="AH29" s="34" t="n"/>
      <c r="AI29" s="170" t="n"/>
    </row>
    <row r="30" ht="15" customHeight="1" s="163">
      <c r="B30" s="25" t="inlineStr">
        <is>
          <t xml:space="preserve">  Feedstock</t>
        </is>
      </c>
    </row>
    <row r="31" ht="15" customHeight="1" s="163">
      <c r="A31" s="30" t="inlineStr">
        <is>
          <t>ICH000:da_LiquefiedPetr</t>
        </is>
      </c>
      <c r="B31" s="26" t="inlineStr">
        <is>
          <t xml:space="preserve">    Liquefied Petroleum Gases and Other 3/</t>
        </is>
      </c>
      <c r="C31" s="34" t="n">
        <v>2971.900146</v>
      </c>
      <c r="D31" s="34" t="n">
        <v>3009.241943</v>
      </c>
      <c r="E31" s="34" t="n">
        <v>3332.271973</v>
      </c>
      <c r="F31" s="34" t="n">
        <v>3573.359619</v>
      </c>
      <c r="G31" s="34" t="n">
        <v>3681.213379</v>
      </c>
      <c r="H31" s="34" t="n">
        <v>3757.166016</v>
      </c>
      <c r="I31" s="34" t="n">
        <v>3814.14209</v>
      </c>
      <c r="J31" s="34" t="n">
        <v>3844.47876</v>
      </c>
      <c r="K31" s="34" t="n">
        <v>3888.568359</v>
      </c>
      <c r="L31" s="34" t="n">
        <v>3932.83252</v>
      </c>
      <c r="M31" s="34" t="n">
        <v>3983.621094</v>
      </c>
      <c r="N31" s="34" t="n">
        <v>4037.359131</v>
      </c>
      <c r="O31" s="34" t="n">
        <v>4081.387451</v>
      </c>
      <c r="P31" s="34" t="n">
        <v>4117.143555</v>
      </c>
      <c r="Q31" s="34" t="n">
        <v>4169.713867</v>
      </c>
      <c r="R31" s="34" t="n">
        <v>4227.334473</v>
      </c>
      <c r="S31" s="34" t="n">
        <v>4273.144531</v>
      </c>
      <c r="T31" s="34" t="n">
        <v>4322.720703</v>
      </c>
      <c r="U31" s="34" t="n">
        <v>4364.89209</v>
      </c>
      <c r="V31" s="34" t="n">
        <v>4404.907227</v>
      </c>
      <c r="W31" s="34" t="n">
        <v>4412.778809</v>
      </c>
      <c r="X31" s="34" t="n">
        <v>4431.102051</v>
      </c>
      <c r="Y31" s="34" t="n">
        <v>4455.031738</v>
      </c>
      <c r="Z31" s="34" t="n">
        <v>4509.701172</v>
      </c>
      <c r="AA31" s="34" t="n">
        <v>4546.252441</v>
      </c>
      <c r="AB31" s="34" t="n">
        <v>4599.270508</v>
      </c>
      <c r="AC31" s="34" t="n">
        <v>4621.998535</v>
      </c>
      <c r="AD31" s="34" t="n">
        <v>4646.027832</v>
      </c>
      <c r="AE31" s="34" t="n">
        <v>4661.702637</v>
      </c>
      <c r="AF31" s="34" t="n">
        <v>4702.106445</v>
      </c>
      <c r="AG31" s="34" t="n">
        <v>4751.294922</v>
      </c>
      <c r="AH31" s="34" t="n"/>
      <c r="AI31" s="170" t="n"/>
    </row>
    <row r="32" ht="15" customHeight="1" s="163">
      <c r="A32" s="30" t="inlineStr">
        <is>
          <t>ICH000:da_Propylene</t>
        </is>
      </c>
      <c r="B32" s="26" t="inlineStr">
        <is>
          <t xml:space="preserve">      Propylene</t>
        </is>
      </c>
      <c r="C32" s="34" t="n"/>
      <c r="D32" s="34" t="n"/>
      <c r="E32" s="34" t="n"/>
      <c r="F32" s="34" t="n"/>
      <c r="G32" s="34" t="n"/>
      <c r="H32" s="34" t="n"/>
      <c r="I32" s="34" t="n"/>
      <c r="J32" s="34" t="n"/>
      <c r="K32" s="34" t="n"/>
      <c r="L32" s="34" t="n"/>
      <c r="M32" s="34" t="n"/>
      <c r="N32" s="34" t="n"/>
      <c r="O32" s="34" t="n"/>
      <c r="P32" s="34" t="n"/>
      <c r="Q32" s="34" t="n"/>
      <c r="R32" s="34" t="n"/>
      <c r="S32" s="34" t="n"/>
      <c r="T32" s="34" t="n"/>
      <c r="U32" s="34" t="n"/>
      <c r="V32" s="34" t="n"/>
      <c r="W32" s="34" t="n"/>
      <c r="X32" s="34" t="n"/>
      <c r="Y32" s="34" t="n"/>
      <c r="Z32" s="34" t="n"/>
      <c r="AA32" s="34" t="n"/>
      <c r="AB32" s="34" t="n"/>
      <c r="AC32" s="34" t="n"/>
      <c r="AD32" s="34" t="n"/>
      <c r="AE32" s="34" t="n"/>
      <c r="AF32" s="34" t="n"/>
      <c r="AG32" s="34" t="n"/>
      <c r="AH32" s="34" t="n"/>
      <c r="AI32" s="170" t="n"/>
    </row>
    <row r="33" ht="15" customHeight="1" s="163">
      <c r="A33" s="30" t="inlineStr">
        <is>
          <t>ICH000:da_Petrochemical</t>
        </is>
      </c>
      <c r="B33" s="26" t="inlineStr">
        <is>
          <t xml:space="preserve">    Petrochemical Feedstocks</t>
        </is>
      </c>
      <c r="C33" s="34" t="n">
        <v>0.580925</v>
      </c>
      <c r="D33" s="34" t="n">
        <v>0.589574</v>
      </c>
      <c r="E33" s="34" t="n">
        <v>0.625668</v>
      </c>
      <c r="F33" s="34" t="n">
        <v>0.626996</v>
      </c>
      <c r="G33" s="34" t="n">
        <v>0.629526</v>
      </c>
      <c r="H33" s="34" t="n">
        <v>0.631499</v>
      </c>
      <c r="I33" s="34" t="n">
        <v>0.6328589999999999</v>
      </c>
      <c r="J33" s="34" t="n">
        <v>0.63378</v>
      </c>
      <c r="K33" s="34" t="n">
        <v>0.634937</v>
      </c>
      <c r="L33" s="34" t="n">
        <v>0.635969</v>
      </c>
      <c r="M33" s="34" t="n">
        <v>0.637199</v>
      </c>
      <c r="N33" s="34" t="n">
        <v>0.6384030000000001</v>
      </c>
      <c r="O33" s="34" t="n">
        <v>0.639404</v>
      </c>
      <c r="P33" s="34" t="n">
        <v>0.6403</v>
      </c>
      <c r="Q33" s="34" t="n">
        <v>0.641676</v>
      </c>
      <c r="R33" s="34" t="n">
        <v>0.642987</v>
      </c>
      <c r="S33" s="34" t="n">
        <v>0.644025</v>
      </c>
      <c r="T33" s="34" t="n">
        <v>0.645069</v>
      </c>
      <c r="U33" s="34" t="n">
        <v>0.645979</v>
      </c>
      <c r="V33" s="34" t="n">
        <v>0.646844</v>
      </c>
      <c r="W33" s="34" t="n">
        <v>0.647193</v>
      </c>
      <c r="X33" s="34" t="n">
        <v>0.647706</v>
      </c>
      <c r="Y33" s="34" t="n">
        <v>0.648332</v>
      </c>
      <c r="Z33" s="34" t="n">
        <v>0.649454</v>
      </c>
      <c r="AA33" s="34" t="n">
        <v>0.650311</v>
      </c>
      <c r="AB33" s="34" t="n">
        <v>0.65144</v>
      </c>
      <c r="AC33" s="34" t="n">
        <v>0.652017</v>
      </c>
      <c r="AD33" s="34" t="n">
        <v>0.652518</v>
      </c>
      <c r="AE33" s="34" t="n">
        <v>0.6530319999999999</v>
      </c>
      <c r="AF33" s="34" t="n">
        <v>0.653942</v>
      </c>
      <c r="AG33" s="34" t="n">
        <v>0.654875</v>
      </c>
      <c r="AH33" s="34" t="n"/>
      <c r="AI33" s="170" t="n"/>
    </row>
    <row r="34" ht="15" customHeight="1" s="163">
      <c r="A34" s="30" t="inlineStr">
        <is>
          <t>ICH000:da_NaturalGas</t>
        </is>
      </c>
      <c r="B34" s="26" t="inlineStr">
        <is>
          <t xml:space="preserve">    Natural Gas</t>
        </is>
      </c>
      <c r="C34" s="34" t="n">
        <v>570.799988</v>
      </c>
      <c r="D34" s="34" t="n">
        <v>583.212769</v>
      </c>
      <c r="E34" s="34" t="n">
        <v>628.888123</v>
      </c>
      <c r="F34" s="34" t="n">
        <v>641.062439</v>
      </c>
      <c r="G34" s="34" t="n">
        <v>659.999268</v>
      </c>
      <c r="H34" s="34" t="n">
        <v>673.151978</v>
      </c>
      <c r="I34" s="34" t="n">
        <v>685.915161</v>
      </c>
      <c r="J34" s="34" t="n">
        <v>693.923523</v>
      </c>
      <c r="K34" s="34" t="n">
        <v>703.180908</v>
      </c>
      <c r="L34" s="34" t="n">
        <v>712.126709</v>
      </c>
      <c r="M34" s="34" t="n">
        <v>723.167175</v>
      </c>
      <c r="N34" s="34" t="n">
        <v>734.029297</v>
      </c>
      <c r="O34" s="34" t="n">
        <v>746.23938</v>
      </c>
      <c r="P34" s="34" t="n">
        <v>756.124817</v>
      </c>
      <c r="Q34" s="34" t="n">
        <v>764.841919</v>
      </c>
      <c r="R34" s="34" t="n">
        <v>775.821411</v>
      </c>
      <c r="S34" s="34" t="n">
        <v>785.216187</v>
      </c>
      <c r="T34" s="34" t="n">
        <v>794.721863</v>
      </c>
      <c r="U34" s="34" t="n">
        <v>805.076477</v>
      </c>
      <c r="V34" s="34" t="n">
        <v>814.968933</v>
      </c>
      <c r="W34" s="34" t="n">
        <v>819.423279</v>
      </c>
      <c r="X34" s="34" t="n">
        <v>825.4552</v>
      </c>
      <c r="Y34" s="34" t="n">
        <v>831.660522</v>
      </c>
      <c r="Z34" s="34" t="n">
        <v>844.407654</v>
      </c>
      <c r="AA34" s="34" t="n">
        <v>854.029419</v>
      </c>
      <c r="AB34" s="34" t="n">
        <v>866.497498</v>
      </c>
      <c r="AC34" s="34" t="n">
        <v>872.191406</v>
      </c>
      <c r="AD34" s="34" t="n">
        <v>876.920532</v>
      </c>
      <c r="AE34" s="34" t="n">
        <v>880.56958</v>
      </c>
      <c r="AF34" s="34" t="n">
        <v>888.8091429999999</v>
      </c>
      <c r="AG34" s="34" t="n">
        <v>897.747253</v>
      </c>
      <c r="AH34" s="34" t="n"/>
      <c r="AI34" s="170" t="n"/>
    </row>
    <row r="35" ht="15" customHeight="1" s="163">
      <c r="A35" s="30" t="inlineStr">
        <is>
          <t>ICH000:da_TotalFeedstoc</t>
        </is>
      </c>
      <c r="B35" s="26" t="inlineStr">
        <is>
          <t xml:space="preserve">      Total Feedstocks</t>
        </is>
      </c>
      <c r="C35" s="34" t="n"/>
      <c r="D35" s="34" t="n"/>
      <c r="E35" s="34" t="n"/>
      <c r="F35" s="34" t="n"/>
      <c r="G35" s="34" t="n"/>
      <c r="H35" s="34" t="n"/>
      <c r="I35" s="34" t="n"/>
      <c r="J35" s="34" t="n"/>
      <c r="K35" s="34" t="n"/>
      <c r="L35" s="34" t="n"/>
      <c r="M35" s="34" t="n"/>
      <c r="N35" s="34" t="n"/>
      <c r="O35" s="34" t="n"/>
      <c r="P35" s="34" t="n"/>
      <c r="Q35" s="34" t="n"/>
      <c r="R35" s="34" t="n"/>
      <c r="S35" s="34" t="n"/>
      <c r="T35" s="34" t="n"/>
      <c r="U35" s="34" t="n"/>
      <c r="V35" s="34" t="n"/>
      <c r="W35" s="34" t="n"/>
      <c r="X35" s="34" t="n"/>
      <c r="Y35" s="34" t="n"/>
      <c r="Z35" s="34" t="n"/>
      <c r="AA35" s="34" t="n"/>
      <c r="AB35" s="34" t="n"/>
      <c r="AC35" s="34" t="n"/>
      <c r="AD35" s="34" t="n"/>
      <c r="AE35" s="34" t="n"/>
      <c r="AF35" s="34" t="n"/>
      <c r="AG35" s="34" t="n"/>
      <c r="AH35" s="34" t="n"/>
      <c r="AI35" s="170" t="n"/>
    </row>
    <row r="36" ht="15" customHeight="1" s="163">
      <c r="A36" s="30" t="inlineStr">
        <is>
          <t>ICH000:da_Total</t>
        </is>
      </c>
      <c r="B36" s="25" t="inlineStr">
        <is>
          <t xml:space="preserve">  Total</t>
        </is>
      </c>
      <c r="C36" s="33" t="n"/>
      <c r="D36" s="33" t="n"/>
      <c r="E36" s="33" t="n"/>
      <c r="F36" s="33" t="n"/>
      <c r="G36" s="33" t="n"/>
      <c r="H36" s="33" t="n"/>
      <c r="I36" s="33" t="n"/>
      <c r="J36" s="33" t="n"/>
      <c r="K36" s="33" t="n"/>
      <c r="L36" s="33" t="n"/>
      <c r="M36" s="33" t="n"/>
      <c r="N36" s="33" t="n"/>
      <c r="O36" s="33" t="n"/>
      <c r="P36" s="33" t="n"/>
      <c r="Q36" s="33" t="n"/>
      <c r="R36" s="33" t="n"/>
      <c r="S36" s="33" t="n"/>
      <c r="T36" s="33" t="n"/>
      <c r="U36" s="33" t="n"/>
      <c r="V36" s="33" t="n"/>
      <c r="W36" s="33" t="n"/>
      <c r="X36" s="33" t="n"/>
      <c r="Y36" s="33" t="n"/>
      <c r="Z36" s="33" t="n"/>
      <c r="AA36" s="33" t="n"/>
      <c r="AB36" s="33" t="n"/>
      <c r="AC36" s="33" t="n"/>
      <c r="AD36" s="33" t="n"/>
      <c r="AE36" s="33" t="n"/>
      <c r="AF36" s="33" t="n"/>
      <c r="AG36" s="33" t="n"/>
      <c r="AH36" s="33" t="n"/>
      <c r="AI36" s="169" t="n"/>
    </row>
    <row r="38" ht="15" customHeight="1" s="163">
      <c r="B38" s="25" t="inlineStr">
        <is>
          <t>Energy Consumption per Unit of Output</t>
        </is>
      </c>
    </row>
    <row r="39" ht="15" customHeight="1" s="163">
      <c r="B39" s="25" t="inlineStr">
        <is>
          <t>(thousand Btu per 2012 dollar shipments)</t>
        </is>
      </c>
    </row>
    <row r="40" ht="15" customHeight="1" s="163">
      <c r="B40" s="25" t="inlineStr">
        <is>
          <t xml:space="preserve">  Heat and Power</t>
        </is>
      </c>
    </row>
    <row r="41" ht="15" customHeight="1" s="163">
      <c r="A41" s="30" t="inlineStr">
        <is>
          <t>ICH000:ea_ResidualOil</t>
        </is>
      </c>
      <c r="B41" s="26" t="inlineStr">
        <is>
          <t xml:space="preserve">    Residual Fuel Oil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ICH000:ea_DistillateOil</t>
        </is>
      </c>
      <c r="B42" s="26" t="inlineStr">
        <is>
          <t xml:space="preserve">    Distillate Fuel Oil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ICH000:ea_LiquefiedPetr</t>
        </is>
      </c>
      <c r="B43" s="26" t="inlineStr">
        <is>
          <t xml:space="preserve">    Propane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ICH000:ea_PetroleumCoke</t>
        </is>
      </c>
      <c r="B44" s="26" t="inlineStr">
        <is>
          <t xml:space="preserve">    Petroleum Coke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ICH000:ea_OtherPetroleu</t>
        </is>
      </c>
      <c r="B45" s="26" t="inlineStr">
        <is>
          <t xml:space="preserve">    Other Petroleum 2/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ICH000:ea_PetroleumSubt</t>
        </is>
      </c>
      <c r="B46" s="26" t="inlineStr">
        <is>
          <t xml:space="preserve">      Petroleum and Other Liquids Subtotal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ICH000:ea_NaturalGas</t>
        </is>
      </c>
      <c r="B47" s="26" t="inlineStr">
        <is>
          <t xml:space="preserve">    Natural Gas</t>
        </is>
      </c>
      <c r="C47" s="27" t="n"/>
      <c r="D47" s="27" t="n"/>
      <c r="E47" s="27" t="n"/>
      <c r="F47" s="27" t="n"/>
      <c r="G47" s="27" t="n"/>
      <c r="H47" s="27" t="n"/>
      <c r="I47" s="27" t="n"/>
      <c r="J47" s="27" t="n"/>
      <c r="K47" s="27" t="n"/>
      <c r="L47" s="27" t="n"/>
      <c r="M47" s="27" t="n"/>
      <c r="N47" s="27" t="n"/>
      <c r="O47" s="27" t="n"/>
      <c r="P47" s="27" t="n"/>
      <c r="Q47" s="27" t="n"/>
      <c r="R47" s="27" t="n"/>
      <c r="S47" s="27" t="n"/>
      <c r="T47" s="27" t="n"/>
      <c r="U47" s="27" t="n"/>
      <c r="V47" s="27" t="n"/>
      <c r="W47" s="27" t="n"/>
      <c r="X47" s="27" t="n"/>
      <c r="Y47" s="27" t="n"/>
      <c r="Z47" s="27" t="n"/>
      <c r="AA47" s="27" t="n"/>
      <c r="AB47" s="27" t="n"/>
      <c r="AC47" s="27" t="n"/>
      <c r="AD47" s="27" t="n"/>
      <c r="AE47" s="27" t="n"/>
      <c r="AF47" s="27" t="n"/>
      <c r="AG47" s="27" t="n"/>
      <c r="AH47" s="27" t="n"/>
      <c r="AI47" s="170" t="n"/>
    </row>
    <row r="48" ht="15" customHeight="1" s="163">
      <c r="A48" s="30" t="inlineStr">
        <is>
          <t>ICH000:ea_SteamCoal</t>
        </is>
      </c>
      <c r="B48" s="26" t="inlineStr">
        <is>
          <t xml:space="preserve">    Steam Coal</t>
        </is>
      </c>
      <c r="C48" s="27" t="n"/>
      <c r="D48" s="27" t="n"/>
      <c r="E48" s="27" t="n"/>
      <c r="F48" s="27" t="n"/>
      <c r="G48" s="27" t="n"/>
      <c r="H48" s="27" t="n"/>
      <c r="I48" s="27" t="n"/>
      <c r="J48" s="27" t="n"/>
      <c r="K48" s="27" t="n"/>
      <c r="L48" s="27" t="n"/>
      <c r="M48" s="27" t="n"/>
      <c r="N48" s="27" t="n"/>
      <c r="O48" s="27" t="n"/>
      <c r="P48" s="27" t="n"/>
      <c r="Q48" s="27" t="n"/>
      <c r="R48" s="27" t="n"/>
      <c r="S48" s="27" t="n"/>
      <c r="T48" s="27" t="n"/>
      <c r="U48" s="27" t="n"/>
      <c r="V48" s="27" t="n"/>
      <c r="W48" s="27" t="n"/>
      <c r="X48" s="27" t="n"/>
      <c r="Y48" s="27" t="n"/>
      <c r="Z48" s="27" t="n"/>
      <c r="AA48" s="27" t="n"/>
      <c r="AB48" s="27" t="n"/>
      <c r="AC48" s="27" t="n"/>
      <c r="AD48" s="27" t="n"/>
      <c r="AE48" s="27" t="n"/>
      <c r="AF48" s="27" t="n"/>
      <c r="AG48" s="27" t="n"/>
      <c r="AH48" s="27" t="n"/>
      <c r="AI48" s="170" t="n"/>
    </row>
    <row r="49" ht="15" customHeight="1" s="163">
      <c r="A49" s="30" t="inlineStr">
        <is>
          <t>ICH000:ea_Renewables</t>
        </is>
      </c>
      <c r="B49" s="26" t="inlineStr">
        <is>
          <t xml:space="preserve">    Renewables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ICH000:ea_PurchasedElec</t>
        </is>
      </c>
      <c r="B50" s="26" t="inlineStr">
        <is>
          <t xml:space="preserve">    Purchased Electricity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ICH000:ea_TotalHeatandP</t>
        </is>
      </c>
      <c r="B51" s="26" t="inlineStr">
        <is>
          <t xml:space="preserve">      Total Heat and Power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B52" s="25" t="inlineStr">
        <is>
          <t xml:space="preserve">  Feedstock</t>
        </is>
      </c>
    </row>
    <row r="53" ht="15" customHeight="1" s="163">
      <c r="A53" s="30" t="inlineStr">
        <is>
          <t>ICH000:fa_LiquefiedPetr</t>
        </is>
      </c>
      <c r="B53" s="26" t="inlineStr">
        <is>
          <t xml:space="preserve">    Liquefied Petroleum Gases and Other 3/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ICH000:fa_Petrochemical</t>
        </is>
      </c>
      <c r="B54" s="26" t="inlineStr">
        <is>
          <t xml:space="preserve">    Petrochemical Feedstocks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ICH000:fa_NaturalGas</t>
        </is>
      </c>
      <c r="B55" s="26" t="inlineStr">
        <is>
          <t xml:space="preserve">    Natural Gas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ICH000:fa_TotalFeedstoc</t>
        </is>
      </c>
      <c r="B56" s="26" t="inlineStr">
        <is>
          <t xml:space="preserve">      Total Feedstocks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ICH000:fa_Total</t>
        </is>
      </c>
      <c r="B57" s="25" t="inlineStr">
        <is>
          <t xml:space="preserve">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9" ht="15" customHeight="1" s="163">
      <c r="B59" s="25" t="inlineStr">
        <is>
          <t>Carbon Dioxide Emissions 4/</t>
        </is>
      </c>
    </row>
    <row r="60" ht="15" customHeight="1" s="163">
      <c r="A60" s="30" t="inlineStr">
        <is>
          <t>ICH000:ga_tonscarbon_dd</t>
        </is>
      </c>
      <c r="B60" s="25" t="inlineStr">
        <is>
          <t>(million metric tons carbon dioxide)</t>
        </is>
      </c>
      <c r="C60" s="36" t="n"/>
      <c r="D60" s="36" t="n"/>
      <c r="E60" s="36" t="n"/>
      <c r="F60" s="36" t="n"/>
      <c r="G60" s="36" t="n"/>
      <c r="H60" s="36" t="n"/>
      <c r="I60" s="36" t="n"/>
      <c r="J60" s="36" t="n"/>
      <c r="K60" s="36" t="n"/>
      <c r="L60" s="36" t="n"/>
      <c r="M60" s="36" t="n"/>
      <c r="N60" s="36" t="n"/>
      <c r="O60" s="36" t="n"/>
      <c r="P60" s="36" t="n"/>
      <c r="Q60" s="36" t="n"/>
      <c r="R60" s="36" t="n"/>
      <c r="S60" s="36" t="n"/>
      <c r="T60" s="36" t="n"/>
      <c r="U60" s="36" t="n"/>
      <c r="V60" s="36" t="n"/>
      <c r="W60" s="36" t="n"/>
      <c r="X60" s="36" t="n"/>
      <c r="Y60" s="36" t="n"/>
      <c r="Z60" s="36" t="n"/>
      <c r="AA60" s="36" t="n"/>
      <c r="AB60" s="36" t="n"/>
      <c r="AC60" s="36" t="n"/>
      <c r="AD60" s="36" t="n"/>
      <c r="AE60" s="36" t="n"/>
      <c r="AF60" s="36" t="n"/>
      <c r="AG60" s="36" t="n"/>
      <c r="AH60" s="36" t="n"/>
      <c r="AI60" s="169" t="n"/>
    </row>
    <row r="62" ht="15" customHeight="1" s="163">
      <c r="B62" s="25" t="inlineStr">
        <is>
          <t>Combined Heat and Power 5/</t>
        </is>
      </c>
    </row>
    <row r="63" ht="15" customHeight="1" s="163">
      <c r="B63" s="25" t="inlineStr">
        <is>
          <t xml:space="preserve">  Generating Capacity (gigawatts)</t>
        </is>
      </c>
    </row>
    <row r="64" ht="15" customHeight="1" s="163">
      <c r="A64" s="30" t="inlineStr">
        <is>
          <t>ICH000:ia_Petroleum</t>
        </is>
      </c>
      <c r="B64" s="26" t="inlineStr">
        <is>
          <t xml:space="preserve">    Petroleum</t>
        </is>
      </c>
      <c r="C64" s="27" t="n"/>
      <c r="D64" s="27" t="n"/>
      <c r="E64" s="27" t="n"/>
      <c r="F64" s="27" t="n"/>
      <c r="G64" s="27" t="n"/>
      <c r="H64" s="27" t="n"/>
      <c r="I64" s="27" t="n"/>
      <c r="J64" s="27" t="n"/>
      <c r="K64" s="27" t="n"/>
      <c r="L64" s="27" t="n"/>
      <c r="M64" s="27" t="n"/>
      <c r="N64" s="27" t="n"/>
      <c r="O64" s="27" t="n"/>
      <c r="P64" s="27" t="n"/>
      <c r="Q64" s="27" t="n"/>
      <c r="R64" s="27" t="n"/>
      <c r="S64" s="27" t="n"/>
      <c r="T64" s="27" t="n"/>
      <c r="U64" s="27" t="n"/>
      <c r="V64" s="27" t="n"/>
      <c r="W64" s="27" t="n"/>
      <c r="X64" s="27" t="n"/>
      <c r="Y64" s="27" t="n"/>
      <c r="Z64" s="27" t="n"/>
      <c r="AA64" s="27" t="n"/>
      <c r="AB64" s="27" t="n"/>
      <c r="AC64" s="27" t="n"/>
      <c r="AD64" s="27" t="n"/>
      <c r="AE64" s="27" t="n"/>
      <c r="AF64" s="27" t="n"/>
      <c r="AG64" s="27" t="n"/>
      <c r="AH64" s="27" t="n"/>
      <c r="AI64" s="170" t="n"/>
    </row>
    <row r="65" ht="15" customHeight="1" s="163">
      <c r="A65" s="30" t="inlineStr">
        <is>
          <t>ICH000:ia_NaturalGas</t>
        </is>
      </c>
      <c r="B65" s="26" t="inlineStr">
        <is>
          <t xml:space="preserve">    Natural Gas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>
      <c r="A66" s="30" t="inlineStr">
        <is>
          <t>ICH000:ia_Coal</t>
        </is>
      </c>
      <c r="B66" s="26" t="inlineStr">
        <is>
          <t xml:space="preserve">    Coal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A67" s="30" t="inlineStr">
        <is>
          <t>ICH000:ia_Other</t>
        </is>
      </c>
      <c r="B67" s="26" t="inlineStr">
        <is>
          <t xml:space="preserve">    Other 6/</t>
        </is>
      </c>
      <c r="C67" s="27" t="n"/>
      <c r="D67" s="27" t="n"/>
      <c r="E67" s="27" t="n"/>
      <c r="F67" s="27" t="n"/>
      <c r="G67" s="27" t="n"/>
      <c r="H67" s="27" t="n"/>
      <c r="I67" s="27" t="n"/>
      <c r="J67" s="27" t="n"/>
      <c r="K67" s="27" t="n"/>
      <c r="L67" s="27" t="n"/>
      <c r="M67" s="27" t="n"/>
      <c r="N67" s="27" t="n"/>
      <c r="O67" s="27" t="n"/>
      <c r="P67" s="27" t="n"/>
      <c r="Q67" s="27" t="n"/>
      <c r="R67" s="27" t="n"/>
      <c r="S67" s="27" t="n"/>
      <c r="T67" s="27" t="n"/>
      <c r="U67" s="27" t="n"/>
      <c r="V67" s="27" t="n"/>
      <c r="W67" s="27" t="n"/>
      <c r="X67" s="27" t="n"/>
      <c r="Y67" s="27" t="n"/>
      <c r="Z67" s="27" t="n"/>
      <c r="AA67" s="27" t="n"/>
      <c r="AB67" s="27" t="n"/>
      <c r="AC67" s="27" t="n"/>
      <c r="AD67" s="27" t="n"/>
      <c r="AE67" s="27" t="n"/>
      <c r="AF67" s="27" t="n"/>
      <c r="AG67" s="27" t="n"/>
      <c r="AH67" s="27" t="n"/>
      <c r="AI67" s="170" t="n"/>
    </row>
    <row r="68" ht="15" customHeight="1" s="163">
      <c r="A68" s="30" t="inlineStr">
        <is>
          <t>ICH000:ia_Total</t>
        </is>
      </c>
      <c r="B68" s="25" t="inlineStr">
        <is>
          <t xml:space="preserve">      Total</t>
        </is>
      </c>
      <c r="C68" s="35" t="n"/>
      <c r="D68" s="35" t="n"/>
      <c r="E68" s="35" t="n"/>
      <c r="F68" s="35" t="n"/>
      <c r="G68" s="35" t="n"/>
      <c r="H68" s="35" t="n"/>
      <c r="I68" s="35" t="n"/>
      <c r="J68" s="35" t="n"/>
      <c r="K68" s="35" t="n"/>
      <c r="L68" s="35" t="n"/>
      <c r="M68" s="35" t="n"/>
      <c r="N68" s="35" t="n"/>
      <c r="O68" s="35" t="n"/>
      <c r="P68" s="35" t="n"/>
      <c r="Q68" s="35" t="n"/>
      <c r="R68" s="35" t="n"/>
      <c r="S68" s="35" t="n"/>
      <c r="T68" s="35" t="n"/>
      <c r="U68" s="35" t="n"/>
      <c r="V68" s="35" t="n"/>
      <c r="W68" s="35" t="n"/>
      <c r="X68" s="35" t="n"/>
      <c r="Y68" s="35" t="n"/>
      <c r="Z68" s="35" t="n"/>
      <c r="AA68" s="35" t="n"/>
      <c r="AB68" s="35" t="n"/>
      <c r="AC68" s="35" t="n"/>
      <c r="AD68" s="35" t="n"/>
      <c r="AE68" s="35" t="n"/>
      <c r="AF68" s="35" t="n"/>
      <c r="AG68" s="35" t="n"/>
      <c r="AH68" s="35" t="n"/>
      <c r="AI68" s="169" t="n"/>
    </row>
    <row r="69" ht="15" customHeight="1" s="163">
      <c r="B69" s="25" t="inlineStr">
        <is>
          <t xml:space="preserve">  Net Generation (billion kilowatthours)</t>
        </is>
      </c>
    </row>
    <row r="70" ht="15" customHeight="1" s="163">
      <c r="A70" s="30" t="inlineStr">
        <is>
          <t>ICH000:ja_Petroleum</t>
        </is>
      </c>
      <c r="B70" s="26" t="inlineStr">
        <is>
          <t xml:space="preserve">    Petroleum</t>
        </is>
      </c>
      <c r="C70" s="27" t="n"/>
      <c r="D70" s="27" t="n"/>
      <c r="E70" s="27" t="n"/>
      <c r="F70" s="27" t="n"/>
      <c r="G70" s="27" t="n"/>
      <c r="H70" s="27" t="n"/>
      <c r="I70" s="27" t="n"/>
      <c r="J70" s="27" t="n"/>
      <c r="K70" s="27" t="n"/>
      <c r="L70" s="27" t="n"/>
      <c r="M70" s="27" t="n"/>
      <c r="N70" s="27" t="n"/>
      <c r="O70" s="27" t="n"/>
      <c r="P70" s="27" t="n"/>
      <c r="Q70" s="27" t="n"/>
      <c r="R70" s="27" t="n"/>
      <c r="S70" s="27" t="n"/>
      <c r="T70" s="27" t="n"/>
      <c r="U70" s="27" t="n"/>
      <c r="V70" s="27" t="n"/>
      <c r="W70" s="27" t="n"/>
      <c r="X70" s="27" t="n"/>
      <c r="Y70" s="27" t="n"/>
      <c r="Z70" s="27" t="n"/>
      <c r="AA70" s="27" t="n"/>
      <c r="AB70" s="27" t="n"/>
      <c r="AC70" s="27" t="n"/>
      <c r="AD70" s="27" t="n"/>
      <c r="AE70" s="27" t="n"/>
      <c r="AF70" s="27" t="n"/>
      <c r="AG70" s="27" t="n"/>
      <c r="AH70" s="27" t="n"/>
      <c r="AI70" s="170" t="n"/>
    </row>
    <row r="71" ht="15" customHeight="1" s="163">
      <c r="A71" s="30" t="inlineStr">
        <is>
          <t>ICH000:ja_NaturalGas</t>
        </is>
      </c>
      <c r="B71" s="26" t="inlineStr">
        <is>
          <t xml:space="preserve">    Natural Gas</t>
        </is>
      </c>
      <c r="C71" s="27" t="n"/>
      <c r="D71" s="27" t="n"/>
      <c r="E71" s="27" t="n"/>
      <c r="F71" s="27" t="n"/>
      <c r="G71" s="27" t="n"/>
      <c r="H71" s="27" t="n"/>
      <c r="I71" s="27" t="n"/>
      <c r="J71" s="27" t="n"/>
      <c r="K71" s="27" t="n"/>
      <c r="L71" s="27" t="n"/>
      <c r="M71" s="27" t="n"/>
      <c r="N71" s="27" t="n"/>
      <c r="O71" s="27" t="n"/>
      <c r="P71" s="27" t="n"/>
      <c r="Q71" s="27" t="n"/>
      <c r="R71" s="27" t="n"/>
      <c r="S71" s="27" t="n"/>
      <c r="T71" s="27" t="n"/>
      <c r="U71" s="27" t="n"/>
      <c r="V71" s="27" t="n"/>
      <c r="W71" s="27" t="n"/>
      <c r="X71" s="27" t="n"/>
      <c r="Y71" s="27" t="n"/>
      <c r="Z71" s="27" t="n"/>
      <c r="AA71" s="27" t="n"/>
      <c r="AB71" s="27" t="n"/>
      <c r="AC71" s="27" t="n"/>
      <c r="AD71" s="27" t="n"/>
      <c r="AE71" s="27" t="n"/>
      <c r="AF71" s="27" t="n"/>
      <c r="AG71" s="27" t="n"/>
      <c r="AH71" s="27" t="n"/>
      <c r="AI71" s="170" t="n"/>
    </row>
    <row r="72" ht="15" customHeight="1" s="163">
      <c r="A72" s="30" t="inlineStr">
        <is>
          <t>ICH000:ja_Coal</t>
        </is>
      </c>
      <c r="B72" s="26" t="inlineStr">
        <is>
          <t xml:space="preserve">    Coal</t>
        </is>
      </c>
      <c r="C72" s="27" t="n"/>
      <c r="D72" s="27" t="n"/>
      <c r="E72" s="27" t="n"/>
      <c r="F72" s="27" t="n"/>
      <c r="G72" s="27" t="n"/>
      <c r="H72" s="27" t="n"/>
      <c r="I72" s="27" t="n"/>
      <c r="J72" s="27" t="n"/>
      <c r="K72" s="27" t="n"/>
      <c r="L72" s="27" t="n"/>
      <c r="M72" s="27" t="n"/>
      <c r="N72" s="27" t="n"/>
      <c r="O72" s="27" t="n"/>
      <c r="P72" s="27" t="n"/>
      <c r="Q72" s="27" t="n"/>
      <c r="R72" s="27" t="n"/>
      <c r="S72" s="27" t="n"/>
      <c r="T72" s="27" t="n"/>
      <c r="U72" s="27" t="n"/>
      <c r="V72" s="27" t="n"/>
      <c r="W72" s="27" t="n"/>
      <c r="X72" s="27" t="n"/>
      <c r="Y72" s="27" t="n"/>
      <c r="Z72" s="27" t="n"/>
      <c r="AA72" s="27" t="n"/>
      <c r="AB72" s="27" t="n"/>
      <c r="AC72" s="27" t="n"/>
      <c r="AD72" s="27" t="n"/>
      <c r="AE72" s="27" t="n"/>
      <c r="AF72" s="27" t="n"/>
      <c r="AG72" s="27" t="n"/>
      <c r="AH72" s="27" t="n"/>
      <c r="AI72" s="170" t="n"/>
    </row>
    <row r="73" ht="15" customHeight="1" s="163">
      <c r="A73" s="30" t="inlineStr">
        <is>
          <t>ICH000:ja_Other</t>
        </is>
      </c>
      <c r="B73" s="26" t="inlineStr">
        <is>
          <t xml:space="preserve">    Other 6/</t>
        </is>
      </c>
      <c r="C73" s="27" t="n"/>
      <c r="D73" s="27" t="n"/>
      <c r="E73" s="27" t="n"/>
      <c r="F73" s="27" t="n"/>
      <c r="G73" s="27" t="n"/>
      <c r="H73" s="27" t="n"/>
      <c r="I73" s="27" t="n"/>
      <c r="J73" s="27" t="n"/>
      <c r="K73" s="27" t="n"/>
      <c r="L73" s="27" t="n"/>
      <c r="M73" s="27" t="n"/>
      <c r="N73" s="27" t="n"/>
      <c r="O73" s="27" t="n"/>
      <c r="P73" s="27" t="n"/>
      <c r="Q73" s="27" t="n"/>
      <c r="R73" s="27" t="n"/>
      <c r="S73" s="27" t="n"/>
      <c r="T73" s="27" t="n"/>
      <c r="U73" s="27" t="n"/>
      <c r="V73" s="27" t="n"/>
      <c r="W73" s="27" t="n"/>
      <c r="X73" s="27" t="n"/>
      <c r="Y73" s="27" t="n"/>
      <c r="Z73" s="27" t="n"/>
      <c r="AA73" s="27" t="n"/>
      <c r="AB73" s="27" t="n"/>
      <c r="AC73" s="27" t="n"/>
      <c r="AD73" s="27" t="n"/>
      <c r="AE73" s="27" t="n"/>
      <c r="AF73" s="27" t="n"/>
      <c r="AG73" s="27" t="n"/>
      <c r="AH73" s="27" t="n"/>
      <c r="AI73" s="170" t="n"/>
    </row>
    <row r="74" ht="15" customHeight="1" s="163">
      <c r="A74" s="30" t="inlineStr">
        <is>
          <t>ICH000:ja_Total</t>
        </is>
      </c>
      <c r="B74" s="25" t="inlineStr">
        <is>
          <t xml:space="preserve">      Total</t>
        </is>
      </c>
      <c r="C74" s="35" t="n"/>
      <c r="D74" s="35" t="n"/>
      <c r="E74" s="35" t="n"/>
      <c r="F74" s="35" t="n"/>
      <c r="G74" s="35" t="n"/>
      <c r="H74" s="35" t="n"/>
      <c r="I74" s="35" t="n"/>
      <c r="J74" s="35" t="n"/>
      <c r="K74" s="35" t="n"/>
      <c r="L74" s="35" t="n"/>
      <c r="M74" s="35" t="n"/>
      <c r="N74" s="35" t="n"/>
      <c r="O74" s="35" t="n"/>
      <c r="P74" s="35" t="n"/>
      <c r="Q74" s="35" t="n"/>
      <c r="R74" s="35" t="n"/>
      <c r="S74" s="35" t="n"/>
      <c r="T74" s="35" t="n"/>
      <c r="U74" s="35" t="n"/>
      <c r="V74" s="35" t="n"/>
      <c r="W74" s="35" t="n"/>
      <c r="X74" s="35" t="n"/>
      <c r="Y74" s="35" t="n"/>
      <c r="Z74" s="35" t="n"/>
      <c r="AA74" s="35" t="n"/>
      <c r="AB74" s="35" t="n"/>
      <c r="AC74" s="35" t="n"/>
      <c r="AD74" s="35" t="n"/>
      <c r="AE74" s="35" t="n"/>
      <c r="AF74" s="35" t="n"/>
      <c r="AG74" s="35" t="n"/>
      <c r="AH74" s="35" t="n"/>
      <c r="AI74" s="169" t="n"/>
    </row>
    <row r="75" ht="15" customHeight="1" s="163">
      <c r="B75" s="25" t="inlineStr">
        <is>
          <t xml:space="preserve">    Disposition</t>
        </is>
      </c>
    </row>
    <row r="76" ht="15" customHeight="1" s="163">
      <c r="A76" s="30" t="inlineStr">
        <is>
          <t>ICH000:ja_SalestotheGri</t>
        </is>
      </c>
      <c r="B76" s="26" t="inlineStr">
        <is>
          <t xml:space="preserve">      Sales to the Grid</t>
        </is>
      </c>
      <c r="C76" s="27" t="n"/>
      <c r="D76" s="27" t="n"/>
      <c r="E76" s="27" t="n"/>
      <c r="F76" s="27" t="n"/>
      <c r="G76" s="27" t="n"/>
      <c r="H76" s="27" t="n"/>
      <c r="I76" s="27" t="n"/>
      <c r="J76" s="27" t="n"/>
      <c r="K76" s="27" t="n"/>
      <c r="L76" s="27" t="n"/>
      <c r="M76" s="27" t="n"/>
      <c r="N76" s="27" t="n"/>
      <c r="O76" s="27" t="n"/>
      <c r="P76" s="27" t="n"/>
      <c r="Q76" s="27" t="n"/>
      <c r="R76" s="27" t="n"/>
      <c r="S76" s="27" t="n"/>
      <c r="T76" s="27" t="n"/>
      <c r="U76" s="27" t="n"/>
      <c r="V76" s="27" t="n"/>
      <c r="W76" s="27" t="n"/>
      <c r="X76" s="27" t="n"/>
      <c r="Y76" s="27" t="n"/>
      <c r="Z76" s="27" t="n"/>
      <c r="AA76" s="27" t="n"/>
      <c r="AB76" s="27" t="n"/>
      <c r="AC76" s="27" t="n"/>
      <c r="AD76" s="27" t="n"/>
      <c r="AE76" s="27" t="n"/>
      <c r="AF76" s="27" t="n"/>
      <c r="AG76" s="27" t="n"/>
      <c r="AH76" s="27" t="n"/>
      <c r="AI76" s="170" t="n"/>
    </row>
    <row r="77" ht="15" customHeight="1" s="163">
      <c r="A77" s="30" t="inlineStr">
        <is>
          <t>ICH000:ja_Generationfor</t>
        </is>
      </c>
      <c r="B77" s="26" t="inlineStr">
        <is>
          <t xml:space="preserve">      Generation for Own Use</t>
        </is>
      </c>
      <c r="C77" s="27" t="n"/>
      <c r="D77" s="27" t="n"/>
      <c r="E77" s="27" t="n"/>
      <c r="F77" s="27" t="n"/>
      <c r="G77" s="27" t="n"/>
      <c r="H77" s="27" t="n"/>
      <c r="I77" s="27" t="n"/>
      <c r="J77" s="27" t="n"/>
      <c r="K77" s="27" t="n"/>
      <c r="L77" s="27" t="n"/>
      <c r="M77" s="27" t="n"/>
      <c r="N77" s="27" t="n"/>
      <c r="O77" s="27" t="n"/>
      <c r="P77" s="27" t="n"/>
      <c r="Q77" s="27" t="n"/>
      <c r="R77" s="27" t="n"/>
      <c r="S77" s="27" t="n"/>
      <c r="T77" s="27" t="n"/>
      <c r="U77" s="27" t="n"/>
      <c r="V77" s="27" t="n"/>
      <c r="W77" s="27" t="n"/>
      <c r="X77" s="27" t="n"/>
      <c r="Y77" s="27" t="n"/>
      <c r="Z77" s="27" t="n"/>
      <c r="AA77" s="27" t="n"/>
      <c r="AB77" s="27" t="n"/>
      <c r="AC77" s="27" t="n"/>
      <c r="AD77" s="27" t="n"/>
      <c r="AE77" s="27" t="n"/>
      <c r="AF77" s="27" t="n"/>
      <c r="AG77" s="27" t="n"/>
      <c r="AH77" s="27" t="n"/>
      <c r="AI77" s="170" t="n"/>
    </row>
    <row r="78" ht="15" customHeight="1" s="163" thickBot="1"/>
    <row r="79" ht="15" customHeight="1" s="163">
      <c r="B79" s="164" t="inlineStr">
        <is>
          <t xml:space="preserve">   1/ Includes energy for combined heat and power plants that have a non-regulatory status, small on-site generating systems.</t>
        </is>
      </c>
      <c r="C79" s="164" t="n"/>
      <c r="D79" s="164" t="n"/>
      <c r="E79" s="164" t="n"/>
      <c r="F79" s="164" t="n"/>
      <c r="G79" s="164" t="n"/>
      <c r="H79" s="164" t="n"/>
      <c r="I79" s="164" t="n"/>
      <c r="J79" s="164" t="n"/>
      <c r="K79" s="164" t="n"/>
      <c r="L79" s="164" t="n"/>
      <c r="M79" s="164" t="n"/>
      <c r="N79" s="164" t="n"/>
      <c r="O79" s="164" t="n"/>
      <c r="P79" s="164" t="n"/>
      <c r="Q79" s="164" t="n"/>
      <c r="R79" s="164" t="n"/>
      <c r="S79" s="164" t="n"/>
      <c r="T79" s="164" t="n"/>
      <c r="U79" s="164" t="n"/>
      <c r="V79" s="164" t="n"/>
      <c r="W79" s="164" t="n"/>
      <c r="X79" s="164" t="n"/>
      <c r="Y79" s="164" t="n"/>
      <c r="Z79" s="164" t="n"/>
      <c r="AA79" s="164" t="n"/>
      <c r="AB79" s="164" t="n"/>
      <c r="AC79" s="164" t="n"/>
      <c r="AD79" s="164" t="n"/>
      <c r="AE79" s="164" t="n"/>
      <c r="AF79" s="164" t="n"/>
      <c r="AG79" s="164" t="n"/>
      <c r="AH79" s="164" t="n"/>
      <c r="AI79" s="164" t="n"/>
    </row>
    <row r="80" ht="15" customHeight="1" s="163">
      <c r="B80" s="31" t="inlineStr">
        <is>
          <t xml:space="preserve">   2/ Includes lubricants, and miscellaneous petroleum products.</t>
        </is>
      </c>
    </row>
    <row r="81" ht="15" customHeight="1" s="163">
      <c r="B81" s="31" t="inlineStr">
        <is>
          <t xml:space="preserve">   3/ Includes ethane, natural gasoline, and refinery olefins.</t>
        </is>
      </c>
    </row>
    <row r="82" ht="15" customHeight="1" s="163">
      <c r="B82" s="31" t="inlineStr">
        <is>
          <t xml:space="preserve">   4/ Includes emissions attributable to the fuels consumed to generate the purchased electricity.</t>
        </is>
      </c>
    </row>
    <row r="83" ht="15" customHeight="1" s="163">
      <c r="B83" s="31" t="inlineStr">
        <is>
          <t xml:space="preserve">   5/ Includes industrial-owned generators not classified as combined heat and power, such as standby generators.</t>
        </is>
      </c>
    </row>
    <row r="84" ht="15" customHeight="1" s="163">
      <c r="B84" s="31" t="inlineStr">
        <is>
          <t xml:space="preserve">   6/ Includes wood and other biomass, waste heat, municipal waste, and renewable sources.</t>
        </is>
      </c>
    </row>
    <row r="85" ht="15" customHeight="1" s="163">
      <c r="B85" s="31" t="inlineStr">
        <is>
          <t xml:space="preserve">   Btu = British thermal unit.</t>
        </is>
      </c>
    </row>
    <row r="86" ht="15" customHeight="1" s="163">
      <c r="B86" s="31" t="inlineStr">
        <is>
          <t xml:space="preserve">   - - = Not applicable.</t>
        </is>
      </c>
    </row>
    <row r="87" ht="15" customHeight="1" s="163">
      <c r="B87" s="31" t="inlineStr">
        <is>
          <t xml:space="preserve">   Note:  Includes estimated consumption for petroleum and other liquids.  Totals may not equal sum of components due to independent</t>
        </is>
      </c>
    </row>
    <row r="88" ht="15" customHeight="1" s="163">
      <c r="B88" s="31" t="inlineStr">
        <is>
          <t>rounding.</t>
        </is>
      </c>
    </row>
    <row r="89" ht="15" customHeight="1" s="163">
      <c r="B89" s="31" t="inlineStr">
        <is>
          <t xml:space="preserve">   Sources:  2019 value of shipments:  IHS Markit, Macroeconomic model, May 2019.</t>
        </is>
      </c>
    </row>
    <row r="90" ht="15" customHeight="1" s="163">
      <c r="B90" s="31" t="inlineStr">
        <is>
          <t>Other 2019:  U.S. Energy Information Administration (EIA), Short-Term Energy Outlook, October 2019 and EIA, AEO2020 National Energy</t>
        </is>
      </c>
    </row>
    <row r="91" ht="15" customHeight="1" s="163">
      <c r="B91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I6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9" sqref="D19"/>
    </sheetView>
  </sheetViews>
  <sheetFormatPr baseColWidth="10" defaultColWidth="9.1640625" defaultRowHeight="15" customHeight="1"/>
  <cols>
    <col width="20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IGL000</t>
        </is>
      </c>
      <c r="B10" s="24" t="inlineStr">
        <is>
          <t>28. Glass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n"/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IGL000:ba_ValueofShipme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IGL000:ca_ResidualOil</t>
        </is>
      </c>
      <c r="B18" s="39" t="inlineStr">
        <is>
          <t xml:space="preserve"> Residual Fuel Oil</t>
        </is>
      </c>
      <c r="C18" s="54" t="n">
        <v>0</v>
      </c>
      <c r="D18" s="54" t="n">
        <v>0</v>
      </c>
      <c r="E18" s="54" t="n">
        <v>0</v>
      </c>
      <c r="F18" s="54" t="n">
        <v>0</v>
      </c>
      <c r="G18" s="54" t="n">
        <v>0</v>
      </c>
      <c r="H18" s="54" t="n">
        <v>0</v>
      </c>
      <c r="I18" s="54" t="n">
        <v>0</v>
      </c>
      <c r="J18" s="54" t="n">
        <v>0</v>
      </c>
      <c r="K18" s="54" t="n">
        <v>0</v>
      </c>
      <c r="L18" s="54" t="n">
        <v>0</v>
      </c>
      <c r="M18" s="54" t="n">
        <v>0</v>
      </c>
      <c r="N18" s="54" t="n">
        <v>0</v>
      </c>
      <c r="O18" s="54" t="n">
        <v>0</v>
      </c>
      <c r="P18" s="54" t="n">
        <v>0</v>
      </c>
      <c r="Q18" s="54" t="n">
        <v>0</v>
      </c>
      <c r="R18" s="54" t="n">
        <v>0</v>
      </c>
      <c r="S18" s="54" t="n">
        <v>0</v>
      </c>
      <c r="T18" s="54" t="n">
        <v>0</v>
      </c>
      <c r="U18" s="54" t="n">
        <v>0</v>
      </c>
      <c r="V18" s="54" t="n">
        <v>0</v>
      </c>
      <c r="W18" s="54" t="n">
        <v>0</v>
      </c>
      <c r="X18" s="54" t="n">
        <v>0</v>
      </c>
      <c r="Y18" s="54" t="n">
        <v>0</v>
      </c>
      <c r="Z18" s="54" t="n">
        <v>0</v>
      </c>
      <c r="AA18" s="54" t="n">
        <v>0</v>
      </c>
      <c r="AB18" s="54" t="n">
        <v>0</v>
      </c>
      <c r="AC18" s="54" t="n">
        <v>0</v>
      </c>
      <c r="AD18" s="54" t="n">
        <v>0</v>
      </c>
      <c r="AE18" s="54" t="n">
        <v>0</v>
      </c>
      <c r="AF18" s="54" t="n">
        <v>0</v>
      </c>
      <c r="AG18" s="54" t="n">
        <v>0</v>
      </c>
      <c r="AH18" s="54" t="n"/>
      <c r="AI18" s="171" t="n"/>
    </row>
    <row r="19" ht="15" customFormat="1" customHeight="1" s="55">
      <c r="A19" s="53" t="inlineStr">
        <is>
          <t>IGL000:ca_DistillateOil</t>
        </is>
      </c>
      <c r="B19" s="39" t="inlineStr">
        <is>
          <t xml:space="preserve"> Distillate Fuel Oil</t>
        </is>
      </c>
      <c r="C19" s="54" t="n">
        <v>0</v>
      </c>
      <c r="D19" s="54" t="n">
        <v>0</v>
      </c>
      <c r="E19" s="54" t="n">
        <v>0</v>
      </c>
      <c r="F19" s="54" t="n">
        <v>0</v>
      </c>
      <c r="G19" s="54" t="n">
        <v>0</v>
      </c>
      <c r="H19" s="54" t="n">
        <v>0</v>
      </c>
      <c r="I19" s="54" t="n">
        <v>0</v>
      </c>
      <c r="J19" s="54" t="n">
        <v>0</v>
      </c>
      <c r="K19" s="54" t="n">
        <v>0</v>
      </c>
      <c r="L19" s="54" t="n">
        <v>0</v>
      </c>
      <c r="M19" s="54" t="n">
        <v>0</v>
      </c>
      <c r="N19" s="54" t="n">
        <v>0</v>
      </c>
      <c r="O19" s="54" t="n">
        <v>0</v>
      </c>
      <c r="P19" s="54" t="n">
        <v>0</v>
      </c>
      <c r="Q19" s="54" t="n">
        <v>0</v>
      </c>
      <c r="R19" s="54" t="n">
        <v>0</v>
      </c>
      <c r="S19" s="54" t="n">
        <v>0</v>
      </c>
      <c r="T19" s="54" t="n">
        <v>0</v>
      </c>
      <c r="U19" s="54" t="n">
        <v>0</v>
      </c>
      <c r="V19" s="54" t="n">
        <v>0</v>
      </c>
      <c r="W19" s="54" t="n">
        <v>0</v>
      </c>
      <c r="X19" s="54" t="n">
        <v>0</v>
      </c>
      <c r="Y19" s="54" t="n">
        <v>0</v>
      </c>
      <c r="Z19" s="54" t="n">
        <v>0</v>
      </c>
      <c r="AA19" s="54" t="n">
        <v>0</v>
      </c>
      <c r="AB19" s="54" t="n">
        <v>0</v>
      </c>
      <c r="AC19" s="54" t="n">
        <v>0</v>
      </c>
      <c r="AD19" s="54" t="n">
        <v>0</v>
      </c>
      <c r="AE19" s="54" t="n">
        <v>0</v>
      </c>
      <c r="AF19" s="54" t="n">
        <v>0</v>
      </c>
      <c r="AG19" s="54" t="n">
        <v>0</v>
      </c>
      <c r="AH19" s="54" t="n"/>
      <c r="AI19" s="171" t="n"/>
    </row>
    <row r="20" ht="15" customFormat="1" customHeight="1" s="55">
      <c r="A20" s="53" t="inlineStr">
        <is>
          <t>IGL000:ca_LiquefiedPetr</t>
        </is>
      </c>
      <c r="B20" s="39" t="inlineStr">
        <is>
          <t xml:space="preserve"> Propane</t>
        </is>
      </c>
      <c r="C20" s="54" t="n">
        <v>0</v>
      </c>
      <c r="D20" s="54" t="n">
        <v>0</v>
      </c>
      <c r="E20" s="54" t="n">
        <v>0</v>
      </c>
      <c r="F20" s="54" t="n">
        <v>0</v>
      </c>
      <c r="G20" s="54" t="n">
        <v>0</v>
      </c>
      <c r="H20" s="54" t="n">
        <v>0</v>
      </c>
      <c r="I20" s="54" t="n">
        <v>0</v>
      </c>
      <c r="J20" s="54" t="n">
        <v>0</v>
      </c>
      <c r="K20" s="54" t="n">
        <v>0</v>
      </c>
      <c r="L20" s="54" t="n">
        <v>0</v>
      </c>
      <c r="M20" s="54" t="n">
        <v>0</v>
      </c>
      <c r="N20" s="54" t="n">
        <v>0</v>
      </c>
      <c r="O20" s="54" t="n">
        <v>0</v>
      </c>
      <c r="P20" s="54" t="n">
        <v>0</v>
      </c>
      <c r="Q20" s="54" t="n">
        <v>0</v>
      </c>
      <c r="R20" s="54" t="n">
        <v>0</v>
      </c>
      <c r="S20" s="54" t="n">
        <v>0</v>
      </c>
      <c r="T20" s="54" t="n">
        <v>0</v>
      </c>
      <c r="U20" s="54" t="n">
        <v>0</v>
      </c>
      <c r="V20" s="54" t="n">
        <v>0</v>
      </c>
      <c r="W20" s="54" t="n">
        <v>0</v>
      </c>
      <c r="X20" s="54" t="n">
        <v>0</v>
      </c>
      <c r="Y20" s="54" t="n">
        <v>0</v>
      </c>
      <c r="Z20" s="54" t="n">
        <v>0</v>
      </c>
      <c r="AA20" s="54" t="n">
        <v>0</v>
      </c>
      <c r="AB20" s="54" t="n">
        <v>0</v>
      </c>
      <c r="AC20" s="54" t="n">
        <v>0</v>
      </c>
      <c r="AD20" s="54" t="n">
        <v>0</v>
      </c>
      <c r="AE20" s="54" t="n">
        <v>0</v>
      </c>
      <c r="AF20" s="54" t="n">
        <v>0</v>
      </c>
      <c r="AG20" s="54" t="n">
        <v>0</v>
      </c>
      <c r="AH20" s="54" t="n"/>
      <c r="AI20" s="171" t="n"/>
    </row>
    <row r="21" ht="15" customFormat="1" customHeight="1" s="55">
      <c r="A21" s="53" t="inlineStr">
        <is>
          <t>IGL000:ca_PetroleumSubt</t>
        </is>
      </c>
      <c r="B21" s="39" t="inlineStr">
        <is>
          <t xml:space="preserve">   Petroleum and Other Liquids Subtotal</t>
        </is>
      </c>
      <c r="C21" s="54" t="n"/>
      <c r="D21" s="54" t="n"/>
      <c r="E21" s="54" t="n"/>
      <c r="F21" s="54" t="n"/>
      <c r="G21" s="54" t="n"/>
      <c r="H21" s="54" t="n"/>
      <c r="I21" s="54" t="n"/>
      <c r="J21" s="54" t="n"/>
      <c r="K21" s="54" t="n"/>
      <c r="L21" s="54" t="n"/>
      <c r="M21" s="54" t="n"/>
      <c r="N21" s="54" t="n"/>
      <c r="O21" s="54" t="n"/>
      <c r="P21" s="54" t="n"/>
      <c r="Q21" s="54" t="n"/>
      <c r="R21" s="54" t="n"/>
      <c r="S21" s="54" t="n"/>
      <c r="T21" s="54" t="n"/>
      <c r="U21" s="54" t="n"/>
      <c r="V21" s="54" t="n"/>
      <c r="W21" s="54" t="n"/>
      <c r="X21" s="54" t="n"/>
      <c r="Y21" s="54" t="n"/>
      <c r="Z21" s="54" t="n"/>
      <c r="AA21" s="54" t="n"/>
      <c r="AB21" s="54" t="n"/>
      <c r="AC21" s="54" t="n"/>
      <c r="AD21" s="54" t="n"/>
      <c r="AE21" s="54" t="n"/>
      <c r="AF21" s="54" t="n"/>
      <c r="AG21" s="54" t="n"/>
      <c r="AH21" s="54" t="n"/>
      <c r="AI21" s="171" t="n"/>
    </row>
    <row r="22" ht="15" customFormat="1" customHeight="1" s="55">
      <c r="A22" s="53" t="inlineStr">
        <is>
          <t>IGL000:ca_NaturalGas</t>
        </is>
      </c>
      <c r="B22" s="39" t="inlineStr">
        <is>
          <t xml:space="preserve"> Natural Gas</t>
        </is>
      </c>
      <c r="C22" s="54" t="n">
        <v>140.50145</v>
      </c>
      <c r="D22" s="54" t="n">
        <v>135.471252</v>
      </c>
      <c r="E22" s="54" t="n">
        <v>140.500168</v>
      </c>
      <c r="F22" s="54" t="n">
        <v>139.733444</v>
      </c>
      <c r="G22" s="54" t="n">
        <v>139.808533</v>
      </c>
      <c r="H22" s="54" t="n">
        <v>139.601761</v>
      </c>
      <c r="I22" s="54" t="n">
        <v>138.149139</v>
      </c>
      <c r="J22" s="54" t="n">
        <v>135.74295</v>
      </c>
      <c r="K22" s="54" t="n">
        <v>133.093842</v>
      </c>
      <c r="L22" s="54" t="n">
        <v>131.019043</v>
      </c>
      <c r="M22" s="54" t="n">
        <v>128.716751</v>
      </c>
      <c r="N22" s="54" t="n">
        <v>126.994499</v>
      </c>
      <c r="O22" s="54" t="n">
        <v>125.270935</v>
      </c>
      <c r="P22" s="54" t="n">
        <v>123.873131</v>
      </c>
      <c r="Q22" s="54" t="n">
        <v>123.016632</v>
      </c>
      <c r="R22" s="54" t="n">
        <v>123.543762</v>
      </c>
      <c r="S22" s="54" t="n">
        <v>123.694168</v>
      </c>
      <c r="T22" s="54" t="n">
        <v>123.409187</v>
      </c>
      <c r="U22" s="54" t="n">
        <v>123.41011</v>
      </c>
      <c r="V22" s="54" t="n">
        <v>123.58593</v>
      </c>
      <c r="W22" s="54" t="n">
        <v>124.214462</v>
      </c>
      <c r="X22" s="54" t="n">
        <v>125.671257</v>
      </c>
      <c r="Y22" s="54" t="n">
        <v>126.50502</v>
      </c>
      <c r="Z22" s="54" t="n">
        <v>127.337212</v>
      </c>
      <c r="AA22" s="54" t="n">
        <v>128.247269</v>
      </c>
      <c r="AB22" s="54" t="n">
        <v>129.798599</v>
      </c>
      <c r="AC22" s="54" t="n">
        <v>131.234482</v>
      </c>
      <c r="AD22" s="54" t="n">
        <v>132.012329</v>
      </c>
      <c r="AE22" s="54" t="n">
        <v>133.240768</v>
      </c>
      <c r="AF22" s="54" t="n">
        <v>134.569382</v>
      </c>
      <c r="AG22" s="54" t="n">
        <v>136.05275</v>
      </c>
      <c r="AH22" s="54" t="n"/>
      <c r="AI22" s="171" t="n"/>
    </row>
    <row r="23" ht="15" customFormat="1" customHeight="1" s="55">
      <c r="A23" s="53" t="inlineStr">
        <is>
          <t>IGL000:ca_SteamCoal</t>
        </is>
      </c>
      <c r="B23" s="39" t="inlineStr">
        <is>
          <t xml:space="preserve"> Steam Coal</t>
        </is>
      </c>
      <c r="C23" s="54" t="n">
        <v>0</v>
      </c>
      <c r="D23" s="54" t="n">
        <v>0</v>
      </c>
      <c r="E23" s="54" t="n">
        <v>0</v>
      </c>
      <c r="F23" s="54" t="n">
        <v>0</v>
      </c>
      <c r="G23" s="54" t="n">
        <v>0</v>
      </c>
      <c r="H23" s="54" t="n">
        <v>0</v>
      </c>
      <c r="I23" s="54" t="n">
        <v>0</v>
      </c>
      <c r="J23" s="54" t="n">
        <v>0</v>
      </c>
      <c r="K23" s="54" t="n">
        <v>0</v>
      </c>
      <c r="L23" s="54" t="n">
        <v>0</v>
      </c>
      <c r="M23" s="54" t="n">
        <v>0</v>
      </c>
      <c r="N23" s="54" t="n">
        <v>0</v>
      </c>
      <c r="O23" s="54" t="n">
        <v>0</v>
      </c>
      <c r="P23" s="54" t="n">
        <v>0</v>
      </c>
      <c r="Q23" s="54" t="n">
        <v>0</v>
      </c>
      <c r="R23" s="54" t="n">
        <v>0</v>
      </c>
      <c r="S23" s="54" t="n">
        <v>0</v>
      </c>
      <c r="T23" s="54" t="n">
        <v>0</v>
      </c>
      <c r="U23" s="54" t="n">
        <v>0</v>
      </c>
      <c r="V23" s="54" t="n">
        <v>0</v>
      </c>
      <c r="W23" s="54" t="n">
        <v>0</v>
      </c>
      <c r="X23" s="54" t="n">
        <v>0</v>
      </c>
      <c r="Y23" s="54" t="n">
        <v>0</v>
      </c>
      <c r="Z23" s="54" t="n">
        <v>0</v>
      </c>
      <c r="AA23" s="54" t="n">
        <v>0</v>
      </c>
      <c r="AB23" s="54" t="n">
        <v>0</v>
      </c>
      <c r="AC23" s="54" t="n">
        <v>0</v>
      </c>
      <c r="AD23" s="54" t="n">
        <v>0</v>
      </c>
      <c r="AE23" s="54" t="n">
        <v>0</v>
      </c>
      <c r="AF23" s="54" t="n">
        <v>0</v>
      </c>
      <c r="AG23" s="54" t="n">
        <v>0</v>
      </c>
      <c r="AH23" s="54" t="n"/>
      <c r="AI23" s="171" t="n"/>
    </row>
    <row r="24" ht="15" customFormat="1" customHeight="1" s="55">
      <c r="A24" s="53" t="inlineStr">
        <is>
          <t>IGL000:ca_PurchasedElec</t>
        </is>
      </c>
      <c r="B24" s="39" t="inlineStr">
        <is>
          <t xml:space="preserve"> Purchased Electricity</t>
        </is>
      </c>
      <c r="C24" s="54" t="n">
        <v>39.970379</v>
      </c>
      <c r="D24" s="54" t="n">
        <v>39.169655</v>
      </c>
      <c r="E24" s="54" t="n">
        <v>39.796745</v>
      </c>
      <c r="F24" s="54" t="n">
        <v>41.009872</v>
      </c>
      <c r="G24" s="54" t="n">
        <v>42.3344</v>
      </c>
      <c r="H24" s="54" t="n">
        <v>43.218426</v>
      </c>
      <c r="I24" s="54" t="n">
        <v>43.862831</v>
      </c>
      <c r="J24" s="54" t="n">
        <v>44.224758</v>
      </c>
      <c r="K24" s="54" t="n">
        <v>44.480938</v>
      </c>
      <c r="L24" s="54" t="n">
        <v>44.620346</v>
      </c>
      <c r="M24" s="54" t="n">
        <v>44.729744</v>
      </c>
      <c r="N24" s="54" t="n">
        <v>44.975784</v>
      </c>
      <c r="O24" s="54" t="n">
        <v>45.261097</v>
      </c>
      <c r="P24" s="54" t="n">
        <v>45.324318</v>
      </c>
      <c r="Q24" s="54" t="n">
        <v>45.539894</v>
      </c>
      <c r="R24" s="54" t="n">
        <v>46.231438</v>
      </c>
      <c r="S24" s="54" t="n">
        <v>46.763527</v>
      </c>
      <c r="T24" s="54" t="n">
        <v>47.099579</v>
      </c>
      <c r="U24" s="54" t="n">
        <v>47.498947</v>
      </c>
      <c r="V24" s="54" t="n">
        <v>47.921623</v>
      </c>
      <c r="W24" s="54" t="n">
        <v>48.482967</v>
      </c>
      <c r="X24" s="54" t="n">
        <v>49.326962</v>
      </c>
      <c r="Y24" s="54" t="n">
        <v>49.924557</v>
      </c>
      <c r="Z24" s="54" t="n">
        <v>50.508823</v>
      </c>
      <c r="AA24" s="54" t="n">
        <v>51.121483</v>
      </c>
      <c r="AB24" s="54" t="n">
        <v>51.983082</v>
      </c>
      <c r="AC24" s="54" t="n">
        <v>52.782665</v>
      </c>
      <c r="AD24" s="54" t="n">
        <v>53.345703</v>
      </c>
      <c r="AE24" s="54" t="n">
        <v>54.062897</v>
      </c>
      <c r="AF24" s="54" t="n">
        <v>54.833061</v>
      </c>
      <c r="AG24" s="54" t="n">
        <v>55.682571</v>
      </c>
      <c r="AH24" s="54" t="n"/>
      <c r="AI24" s="171" t="n"/>
    </row>
    <row r="25" ht="15" customHeight="1" s="163">
      <c r="A25" s="30" t="inlineStr">
        <is>
          <t>IGL000:ca_Total</t>
        </is>
      </c>
      <c r="B25" s="25" t="inlineStr">
        <is>
          <t xml:space="preserve">   Total</t>
        </is>
      </c>
      <c r="C25" s="33" t="n"/>
      <c r="D25" s="33" t="n"/>
      <c r="E25" s="33" t="n"/>
      <c r="F25" s="33" t="n"/>
      <c r="G25" s="33" t="n"/>
      <c r="H25" s="33" t="n"/>
      <c r="I25" s="33" t="n"/>
      <c r="J25" s="33" t="n"/>
      <c r="K25" s="33" t="n"/>
      <c r="L25" s="33" t="n"/>
      <c r="M25" s="33" t="n"/>
      <c r="N25" s="33" t="n"/>
      <c r="O25" s="33" t="n"/>
      <c r="P25" s="33" t="n"/>
      <c r="Q25" s="33" t="n"/>
      <c r="R25" s="33" t="n"/>
      <c r="S25" s="33" t="n"/>
      <c r="T25" s="33" t="n"/>
      <c r="U25" s="33" t="n"/>
      <c r="V25" s="33" t="n"/>
      <c r="W25" s="33" t="n"/>
      <c r="X25" s="33" t="n"/>
      <c r="Y25" s="33" t="n"/>
      <c r="Z25" s="33" t="n"/>
      <c r="AA25" s="33" t="n"/>
      <c r="AB25" s="33" t="n"/>
      <c r="AC25" s="33" t="n"/>
      <c r="AD25" s="33" t="n"/>
      <c r="AE25" s="33" t="n"/>
      <c r="AF25" s="33" t="n"/>
      <c r="AG25" s="33" t="n"/>
      <c r="AH25" s="33" t="n"/>
      <c r="AI25" s="169" t="n"/>
    </row>
    <row r="27" ht="15" customHeight="1" s="163">
      <c r="B27" s="25" t="inlineStr">
        <is>
          <t>Energy Consumption per Unit of Output</t>
        </is>
      </c>
    </row>
    <row r="28" ht="15" customHeight="1" s="163">
      <c r="B28" s="25" t="inlineStr">
        <is>
          <t>(thousand Btu per 2012 dollar shipments)</t>
        </is>
      </c>
    </row>
    <row r="29" ht="15" customHeight="1" s="163">
      <c r="A29" s="30" t="inlineStr">
        <is>
          <t>IGL000:da_ResidualOil</t>
        </is>
      </c>
      <c r="B29" s="26" t="inlineStr">
        <is>
          <t xml:space="preserve"> Residual Fuel Oil</t>
        </is>
      </c>
      <c r="C29" s="27" t="n"/>
      <c r="D29" s="27" t="n"/>
      <c r="E29" s="27" t="n"/>
      <c r="F29" s="27" t="n"/>
      <c r="G29" s="27" t="n"/>
      <c r="H29" s="27" t="n"/>
      <c r="I29" s="27" t="n"/>
      <c r="J29" s="27" t="n"/>
      <c r="K29" s="27" t="n"/>
      <c r="L29" s="27" t="n"/>
      <c r="M29" s="27" t="n"/>
      <c r="N29" s="27" t="n"/>
      <c r="O29" s="27" t="n"/>
      <c r="P29" s="27" t="n"/>
      <c r="Q29" s="27" t="n"/>
      <c r="R29" s="27" t="n"/>
      <c r="S29" s="27" t="n"/>
      <c r="T29" s="27" t="n"/>
      <c r="U29" s="27" t="n"/>
      <c r="V29" s="27" t="n"/>
      <c r="W29" s="27" t="n"/>
      <c r="X29" s="27" t="n"/>
      <c r="Y29" s="27" t="n"/>
      <c r="Z29" s="27" t="n"/>
      <c r="AA29" s="27" t="n"/>
      <c r="AB29" s="27" t="n"/>
      <c r="AC29" s="27" t="n"/>
      <c r="AD29" s="27" t="n"/>
      <c r="AE29" s="27" t="n"/>
      <c r="AF29" s="27" t="n"/>
      <c r="AG29" s="27" t="n"/>
      <c r="AH29" s="27" t="n"/>
      <c r="AI29" s="170" t="n"/>
    </row>
    <row r="30" ht="15" customHeight="1" s="163">
      <c r="A30" s="30" t="inlineStr">
        <is>
          <t>IGL000:da_DistillateOil</t>
        </is>
      </c>
      <c r="B30" s="26" t="inlineStr">
        <is>
          <t xml:space="preserve"> Distillate Fuel Oil</t>
        </is>
      </c>
      <c r="C30" s="27" t="n"/>
      <c r="D30" s="27" t="n"/>
      <c r="E30" s="27" t="n"/>
      <c r="F30" s="27" t="n"/>
      <c r="G30" s="27" t="n"/>
      <c r="H30" s="27" t="n"/>
      <c r="I30" s="27" t="n"/>
      <c r="J30" s="27" t="n"/>
      <c r="K30" s="27" t="n"/>
      <c r="L30" s="27" t="n"/>
      <c r="M30" s="27" t="n"/>
      <c r="N30" s="27" t="n"/>
      <c r="O30" s="27" t="n"/>
      <c r="P30" s="27" t="n"/>
      <c r="Q30" s="27" t="n"/>
      <c r="R30" s="27" t="n"/>
      <c r="S30" s="27" t="n"/>
      <c r="T30" s="27" t="n"/>
      <c r="U30" s="27" t="n"/>
      <c r="V30" s="27" t="n"/>
      <c r="W30" s="27" t="n"/>
      <c r="X30" s="27" t="n"/>
      <c r="Y30" s="27" t="n"/>
      <c r="Z30" s="27" t="n"/>
      <c r="AA30" s="27" t="n"/>
      <c r="AB30" s="27" t="n"/>
      <c r="AC30" s="27" t="n"/>
      <c r="AD30" s="27" t="n"/>
      <c r="AE30" s="27" t="n"/>
      <c r="AF30" s="27" t="n"/>
      <c r="AG30" s="27" t="n"/>
      <c r="AH30" s="27" t="n"/>
      <c r="AI30" s="170" t="n"/>
    </row>
    <row r="31" ht="15" customHeight="1" s="163">
      <c r="A31" s="30" t="inlineStr">
        <is>
          <t>IGL000:da_LiquefiedPetr</t>
        </is>
      </c>
      <c r="B31" s="26" t="inlineStr">
        <is>
          <t xml:space="preserve"> Propane</t>
        </is>
      </c>
      <c r="C31" s="27" t="n"/>
      <c r="D31" s="27" t="n"/>
      <c r="E31" s="27" t="n"/>
      <c r="F31" s="27" t="n"/>
      <c r="G31" s="27" t="n"/>
      <c r="H31" s="27" t="n"/>
      <c r="I31" s="27" t="n"/>
      <c r="J31" s="27" t="n"/>
      <c r="K31" s="27" t="n"/>
      <c r="L31" s="27" t="n"/>
      <c r="M31" s="27" t="n"/>
      <c r="N31" s="27" t="n"/>
      <c r="O31" s="27" t="n"/>
      <c r="P31" s="27" t="n"/>
      <c r="Q31" s="27" t="n"/>
      <c r="R31" s="27" t="n"/>
      <c r="S31" s="27" t="n"/>
      <c r="T31" s="27" t="n"/>
      <c r="U31" s="27" t="n"/>
      <c r="V31" s="27" t="n"/>
      <c r="W31" s="27" t="n"/>
      <c r="X31" s="27" t="n"/>
      <c r="Y31" s="27" t="n"/>
      <c r="Z31" s="27" t="n"/>
      <c r="AA31" s="27" t="n"/>
      <c r="AB31" s="27" t="n"/>
      <c r="AC31" s="27" t="n"/>
      <c r="AD31" s="27" t="n"/>
      <c r="AE31" s="27" t="n"/>
      <c r="AF31" s="27" t="n"/>
      <c r="AG31" s="27" t="n"/>
      <c r="AH31" s="27" t="n"/>
      <c r="AI31" s="170" t="n"/>
    </row>
    <row r="32" ht="15" customHeight="1" s="163">
      <c r="A32" s="30" t="inlineStr">
        <is>
          <t>IGL000:da_PetroleumSubt</t>
        </is>
      </c>
      <c r="B32" s="26" t="inlineStr">
        <is>
          <t xml:space="preserve">   Petroleum and Other Liquids Subtotal</t>
        </is>
      </c>
      <c r="C32" s="27" t="n"/>
      <c r="D32" s="27" t="n"/>
      <c r="E32" s="27" t="n"/>
      <c r="F32" s="27" t="n"/>
      <c r="G32" s="27" t="n"/>
      <c r="H32" s="27" t="n"/>
      <c r="I32" s="27" t="n"/>
      <c r="J32" s="27" t="n"/>
      <c r="K32" s="27" t="n"/>
      <c r="L32" s="27" t="n"/>
      <c r="M32" s="27" t="n"/>
      <c r="N32" s="27" t="n"/>
      <c r="O32" s="27" t="n"/>
      <c r="P32" s="27" t="n"/>
      <c r="Q32" s="27" t="n"/>
      <c r="R32" s="27" t="n"/>
      <c r="S32" s="27" t="n"/>
      <c r="T32" s="27" t="n"/>
      <c r="U32" s="27" t="n"/>
      <c r="V32" s="27" t="n"/>
      <c r="W32" s="27" t="n"/>
      <c r="X32" s="27" t="n"/>
      <c r="Y32" s="27" t="n"/>
      <c r="Z32" s="27" t="n"/>
      <c r="AA32" s="27" t="n"/>
      <c r="AB32" s="27" t="n"/>
      <c r="AC32" s="27" t="n"/>
      <c r="AD32" s="27" t="n"/>
      <c r="AE32" s="27" t="n"/>
      <c r="AF32" s="27" t="n"/>
      <c r="AG32" s="27" t="n"/>
      <c r="AH32" s="27" t="n"/>
      <c r="AI32" s="170" t="n"/>
    </row>
    <row r="33" ht="15" customHeight="1" s="163">
      <c r="A33" s="30" t="inlineStr">
        <is>
          <t>IGL000:da_NaturalGas</t>
        </is>
      </c>
      <c r="B33" s="26" t="inlineStr">
        <is>
          <t xml:space="preserve"> Natural Gas</t>
        </is>
      </c>
      <c r="C33" s="27" t="n"/>
      <c r="D33" s="27" t="n"/>
      <c r="E33" s="27" t="n"/>
      <c r="F33" s="27" t="n"/>
      <c r="G33" s="27" t="n"/>
      <c r="H33" s="27" t="n"/>
      <c r="I33" s="27" t="n"/>
      <c r="J33" s="27" t="n"/>
      <c r="K33" s="27" t="n"/>
      <c r="L33" s="27" t="n"/>
      <c r="M33" s="27" t="n"/>
      <c r="N33" s="27" t="n"/>
      <c r="O33" s="27" t="n"/>
      <c r="P33" s="27" t="n"/>
      <c r="Q33" s="27" t="n"/>
      <c r="R33" s="27" t="n"/>
      <c r="S33" s="27" t="n"/>
      <c r="T33" s="27" t="n"/>
      <c r="U33" s="27" t="n"/>
      <c r="V33" s="27" t="n"/>
      <c r="W33" s="27" t="n"/>
      <c r="X33" s="27" t="n"/>
      <c r="Y33" s="27" t="n"/>
      <c r="Z33" s="27" t="n"/>
      <c r="AA33" s="27" t="n"/>
      <c r="AB33" s="27" t="n"/>
      <c r="AC33" s="27" t="n"/>
      <c r="AD33" s="27" t="n"/>
      <c r="AE33" s="27" t="n"/>
      <c r="AF33" s="27" t="n"/>
      <c r="AG33" s="27" t="n"/>
      <c r="AH33" s="27" t="n"/>
      <c r="AI33" s="170" t="n"/>
    </row>
    <row r="34" ht="15" customHeight="1" s="163">
      <c r="A34" s="30" t="inlineStr">
        <is>
          <t>IGL000:da_SteamCoal</t>
        </is>
      </c>
      <c r="B34" s="26" t="inlineStr">
        <is>
          <t xml:space="preserve"> Steam Coal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IGL000:da_PurchasedElec</t>
        </is>
      </c>
      <c r="B35" s="26" t="inlineStr">
        <is>
          <t xml:space="preserve"> Purchased Electricity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IGL000:da_Total</t>
        </is>
      </c>
      <c r="B36" s="25" t="inlineStr">
        <is>
          <t xml:space="preserve">   Total</t>
        </is>
      </c>
      <c r="C36" s="35" t="n"/>
      <c r="D36" s="35" t="n"/>
      <c r="E36" s="35" t="n"/>
      <c r="F36" s="35" t="n"/>
      <c r="G36" s="35" t="n"/>
      <c r="H36" s="35" t="n"/>
      <c r="I36" s="35" t="n"/>
      <c r="J36" s="35" t="n"/>
      <c r="K36" s="35" t="n"/>
      <c r="L36" s="35" t="n"/>
      <c r="M36" s="35" t="n"/>
      <c r="N36" s="35" t="n"/>
      <c r="O36" s="35" t="n"/>
      <c r="P36" s="35" t="n"/>
      <c r="Q36" s="35" t="n"/>
      <c r="R36" s="35" t="n"/>
      <c r="S36" s="35" t="n"/>
      <c r="T36" s="35" t="n"/>
      <c r="U36" s="35" t="n"/>
      <c r="V36" s="35" t="n"/>
      <c r="W36" s="35" t="n"/>
      <c r="X36" s="35" t="n"/>
      <c r="Y36" s="35" t="n"/>
      <c r="Z36" s="35" t="n"/>
      <c r="AA36" s="35" t="n"/>
      <c r="AB36" s="35" t="n"/>
      <c r="AC36" s="35" t="n"/>
      <c r="AD36" s="35" t="n"/>
      <c r="AE36" s="35" t="n"/>
      <c r="AF36" s="35" t="n"/>
      <c r="AG36" s="35" t="n"/>
      <c r="AH36" s="35" t="n"/>
      <c r="AI36" s="169" t="n"/>
    </row>
    <row r="38" ht="15" customHeight="1" s="163">
      <c r="B38" s="25" t="inlineStr">
        <is>
          <t>Carbon Dioxide Emissions 2/</t>
        </is>
      </c>
    </row>
    <row r="39" ht="15" customHeight="1" s="163">
      <c r="A39" s="30" t="inlineStr">
        <is>
          <t>IGL000:ea_tonscarbon_dd</t>
        </is>
      </c>
      <c r="B39" s="25" t="inlineStr">
        <is>
          <t>(million metric tons carbon dioxide)</t>
        </is>
      </c>
      <c r="C39" s="36" t="n"/>
      <c r="D39" s="36" t="n"/>
      <c r="E39" s="36" t="n"/>
      <c r="F39" s="36" t="n"/>
      <c r="G39" s="36" t="n"/>
      <c r="H39" s="36" t="n"/>
      <c r="I39" s="36" t="n"/>
      <c r="J39" s="36" t="n"/>
      <c r="K39" s="36" t="n"/>
      <c r="L39" s="36" t="n"/>
      <c r="M39" s="36" t="n"/>
      <c r="N39" s="36" t="n"/>
      <c r="O39" s="36" t="n"/>
      <c r="P39" s="36" t="n"/>
      <c r="Q39" s="36" t="n"/>
      <c r="R39" s="36" t="n"/>
      <c r="S39" s="36" t="n"/>
      <c r="T39" s="36" t="n"/>
      <c r="U39" s="36" t="n"/>
      <c r="V39" s="36" t="n"/>
      <c r="W39" s="36" t="n"/>
      <c r="X39" s="36" t="n"/>
      <c r="Y39" s="36" t="n"/>
      <c r="Z39" s="36" t="n"/>
      <c r="AA39" s="36" t="n"/>
      <c r="AB39" s="36" t="n"/>
      <c r="AC39" s="36" t="n"/>
      <c r="AD39" s="36" t="n"/>
      <c r="AE39" s="36" t="n"/>
      <c r="AF39" s="36" t="n"/>
      <c r="AG39" s="36" t="n"/>
      <c r="AH39" s="36" t="n"/>
      <c r="AI39" s="169" t="n"/>
    </row>
    <row r="41" ht="15" customHeight="1" s="163">
      <c r="B41" s="25" t="inlineStr">
        <is>
          <t>Combined Heat and Power 3/</t>
        </is>
      </c>
    </row>
    <row r="42" ht="15" customHeight="1" s="163">
      <c r="B42" s="25" t="inlineStr">
        <is>
          <t xml:space="preserve">  Generating Capacity (gigawatts)</t>
        </is>
      </c>
    </row>
    <row r="43" ht="15" customHeight="1" s="163">
      <c r="A43" s="30" t="inlineStr">
        <is>
          <t>IGL000:ga_Petroleum</t>
        </is>
      </c>
      <c r="B43" s="26" t="inlineStr">
        <is>
          <t xml:space="preserve">    Petroleum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IGL000:ga_NaturalGas</t>
        </is>
      </c>
      <c r="B44" s="26" t="inlineStr">
        <is>
          <t xml:space="preserve">    Natural Gas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IGL000:ga_Coal</t>
        </is>
      </c>
      <c r="B45" s="26" t="inlineStr">
        <is>
          <t xml:space="preserve">    Coal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IGL000:ga_Other</t>
        </is>
      </c>
      <c r="B46" s="26" t="inlineStr">
        <is>
          <t xml:space="preserve">    Other 4/</t>
        </is>
      </c>
      <c r="C46" s="27" t="n"/>
      <c r="D46" s="27" t="n"/>
      <c r="E46" s="27" t="n"/>
      <c r="F46" s="27" t="n"/>
      <c r="G46" s="27" t="n"/>
      <c r="H46" s="27" t="n"/>
      <c r="I46" s="27" t="n"/>
      <c r="J46" s="27" t="n"/>
      <c r="K46" s="27" t="n"/>
      <c r="L46" s="27" t="n"/>
      <c r="M46" s="27" t="n"/>
      <c r="N46" s="27" t="n"/>
      <c r="O46" s="27" t="n"/>
      <c r="P46" s="27" t="n"/>
      <c r="Q46" s="27" t="n"/>
      <c r="R46" s="27" t="n"/>
      <c r="S46" s="27" t="n"/>
      <c r="T46" s="27" t="n"/>
      <c r="U46" s="27" t="n"/>
      <c r="V46" s="27" t="n"/>
      <c r="W46" s="27" t="n"/>
      <c r="X46" s="27" t="n"/>
      <c r="Y46" s="27" t="n"/>
      <c r="Z46" s="27" t="n"/>
      <c r="AA46" s="27" t="n"/>
      <c r="AB46" s="27" t="n"/>
      <c r="AC46" s="27" t="n"/>
      <c r="AD46" s="27" t="n"/>
      <c r="AE46" s="27" t="n"/>
      <c r="AF46" s="27" t="n"/>
      <c r="AG46" s="27" t="n"/>
      <c r="AH46" s="27" t="n"/>
      <c r="AI46" s="170" t="n"/>
    </row>
    <row r="47" ht="15" customHeight="1" s="163">
      <c r="A47" s="30" t="inlineStr">
        <is>
          <t>IGL000:ga_Total</t>
        </is>
      </c>
      <c r="B47" s="25" t="inlineStr">
        <is>
          <t xml:space="preserve">      Total</t>
        </is>
      </c>
      <c r="C47" s="35" t="n"/>
      <c r="D47" s="35" t="n"/>
      <c r="E47" s="35" t="n"/>
      <c r="F47" s="35" t="n"/>
      <c r="G47" s="35" t="n"/>
      <c r="H47" s="35" t="n"/>
      <c r="I47" s="35" t="n"/>
      <c r="J47" s="35" t="n"/>
      <c r="K47" s="35" t="n"/>
      <c r="L47" s="35" t="n"/>
      <c r="M47" s="35" t="n"/>
      <c r="N47" s="35" t="n"/>
      <c r="O47" s="35" t="n"/>
      <c r="P47" s="35" t="n"/>
      <c r="Q47" s="35" t="n"/>
      <c r="R47" s="35" t="n"/>
      <c r="S47" s="35" t="n"/>
      <c r="T47" s="35" t="n"/>
      <c r="U47" s="35" t="n"/>
      <c r="V47" s="35" t="n"/>
      <c r="W47" s="35" t="n"/>
      <c r="X47" s="35" t="n"/>
      <c r="Y47" s="35" t="n"/>
      <c r="Z47" s="35" t="n"/>
      <c r="AA47" s="35" t="n"/>
      <c r="AB47" s="35" t="n"/>
      <c r="AC47" s="35" t="n"/>
      <c r="AD47" s="35" t="n"/>
      <c r="AE47" s="35" t="n"/>
      <c r="AF47" s="35" t="n"/>
      <c r="AG47" s="35" t="n"/>
      <c r="AH47" s="35" t="n"/>
      <c r="AI47" s="169" t="n"/>
    </row>
    <row r="48" ht="15" customHeight="1" s="163">
      <c r="B48" s="25" t="inlineStr">
        <is>
          <t xml:space="preserve">  Net Generation (billion kilowatthours)</t>
        </is>
      </c>
    </row>
    <row r="49" ht="15" customHeight="1" s="163">
      <c r="A49" s="30" t="inlineStr">
        <is>
          <t>IGL000:ha_Petroleum</t>
        </is>
      </c>
      <c r="B49" s="26" t="inlineStr">
        <is>
          <t xml:space="preserve">    Petroleum</t>
        </is>
      </c>
      <c r="C49" s="27" t="n"/>
      <c r="D49" s="27" t="n"/>
      <c r="E49" s="27" t="n"/>
      <c r="F49" s="27" t="n"/>
      <c r="G49" s="27" t="n"/>
      <c r="H49" s="27" t="n"/>
      <c r="I49" s="27" t="n"/>
      <c r="J49" s="27" t="n"/>
      <c r="K49" s="27" t="n"/>
      <c r="L49" s="27" t="n"/>
      <c r="M49" s="27" t="n"/>
      <c r="N49" s="27" t="n"/>
      <c r="O49" s="27" t="n"/>
      <c r="P49" s="27" t="n"/>
      <c r="Q49" s="27" t="n"/>
      <c r="R49" s="27" t="n"/>
      <c r="S49" s="27" t="n"/>
      <c r="T49" s="27" t="n"/>
      <c r="U49" s="27" t="n"/>
      <c r="V49" s="27" t="n"/>
      <c r="W49" s="27" t="n"/>
      <c r="X49" s="27" t="n"/>
      <c r="Y49" s="27" t="n"/>
      <c r="Z49" s="27" t="n"/>
      <c r="AA49" s="27" t="n"/>
      <c r="AB49" s="27" t="n"/>
      <c r="AC49" s="27" t="n"/>
      <c r="AD49" s="27" t="n"/>
      <c r="AE49" s="27" t="n"/>
      <c r="AF49" s="27" t="n"/>
      <c r="AG49" s="27" t="n"/>
      <c r="AH49" s="27" t="n"/>
      <c r="AI49" s="170" t="n"/>
    </row>
    <row r="50" ht="15" customHeight="1" s="163">
      <c r="A50" s="30" t="inlineStr">
        <is>
          <t>IGL000:ha_NaturalGas</t>
        </is>
      </c>
      <c r="B50" s="26" t="inlineStr">
        <is>
          <t xml:space="preserve">    Natural Gas</t>
        </is>
      </c>
      <c r="C50" s="27" t="n"/>
      <c r="D50" s="27" t="n"/>
      <c r="E50" s="27" t="n"/>
      <c r="F50" s="27" t="n"/>
      <c r="G50" s="27" t="n"/>
      <c r="H50" s="27" t="n"/>
      <c r="I50" s="27" t="n"/>
      <c r="J50" s="27" t="n"/>
      <c r="K50" s="27" t="n"/>
      <c r="L50" s="27" t="n"/>
      <c r="M50" s="27" t="n"/>
      <c r="N50" s="27" t="n"/>
      <c r="O50" s="27" t="n"/>
      <c r="P50" s="27" t="n"/>
      <c r="Q50" s="27" t="n"/>
      <c r="R50" s="27" t="n"/>
      <c r="S50" s="27" t="n"/>
      <c r="T50" s="27" t="n"/>
      <c r="U50" s="27" t="n"/>
      <c r="V50" s="27" t="n"/>
      <c r="W50" s="27" t="n"/>
      <c r="X50" s="27" t="n"/>
      <c r="Y50" s="27" t="n"/>
      <c r="Z50" s="27" t="n"/>
      <c r="AA50" s="27" t="n"/>
      <c r="AB50" s="27" t="n"/>
      <c r="AC50" s="27" t="n"/>
      <c r="AD50" s="27" t="n"/>
      <c r="AE50" s="27" t="n"/>
      <c r="AF50" s="27" t="n"/>
      <c r="AG50" s="27" t="n"/>
      <c r="AH50" s="27" t="n"/>
      <c r="AI50" s="170" t="n"/>
    </row>
    <row r="51" ht="15" customHeight="1" s="163">
      <c r="A51" s="30" t="inlineStr">
        <is>
          <t>IGL000:ha_Coal</t>
        </is>
      </c>
      <c r="B51" s="26" t="inlineStr">
        <is>
          <t xml:space="preserve">    Coal</t>
        </is>
      </c>
      <c r="C51" s="27" t="n"/>
      <c r="D51" s="27" t="n"/>
      <c r="E51" s="27" t="n"/>
      <c r="F51" s="27" t="n"/>
      <c r="G51" s="27" t="n"/>
      <c r="H51" s="27" t="n"/>
      <c r="I51" s="27" t="n"/>
      <c r="J51" s="27" t="n"/>
      <c r="K51" s="27" t="n"/>
      <c r="L51" s="27" t="n"/>
      <c r="M51" s="27" t="n"/>
      <c r="N51" s="27" t="n"/>
      <c r="O51" s="27" t="n"/>
      <c r="P51" s="27" t="n"/>
      <c r="Q51" s="27" t="n"/>
      <c r="R51" s="27" t="n"/>
      <c r="S51" s="27" t="n"/>
      <c r="T51" s="27" t="n"/>
      <c r="U51" s="27" t="n"/>
      <c r="V51" s="27" t="n"/>
      <c r="W51" s="27" t="n"/>
      <c r="X51" s="27" t="n"/>
      <c r="Y51" s="27" t="n"/>
      <c r="Z51" s="27" t="n"/>
      <c r="AA51" s="27" t="n"/>
      <c r="AB51" s="27" t="n"/>
      <c r="AC51" s="27" t="n"/>
      <c r="AD51" s="27" t="n"/>
      <c r="AE51" s="27" t="n"/>
      <c r="AF51" s="27" t="n"/>
      <c r="AG51" s="27" t="n"/>
      <c r="AH51" s="27" t="n"/>
      <c r="AI51" s="170" t="n"/>
    </row>
    <row r="52" ht="15" customHeight="1" s="163">
      <c r="A52" s="30" t="inlineStr">
        <is>
          <t>IGL000:ha_Other</t>
        </is>
      </c>
      <c r="B52" s="26" t="inlineStr">
        <is>
          <t xml:space="preserve">    Other 4/</t>
        </is>
      </c>
      <c r="C52" s="27" t="n"/>
      <c r="D52" s="27" t="n"/>
      <c r="E52" s="27" t="n"/>
      <c r="F52" s="27" t="n"/>
      <c r="G52" s="27" t="n"/>
      <c r="H52" s="27" t="n"/>
      <c r="I52" s="27" t="n"/>
      <c r="J52" s="27" t="n"/>
      <c r="K52" s="27" t="n"/>
      <c r="L52" s="27" t="n"/>
      <c r="M52" s="27" t="n"/>
      <c r="N52" s="27" t="n"/>
      <c r="O52" s="27" t="n"/>
      <c r="P52" s="27" t="n"/>
      <c r="Q52" s="27" t="n"/>
      <c r="R52" s="27" t="n"/>
      <c r="S52" s="27" t="n"/>
      <c r="T52" s="27" t="n"/>
      <c r="U52" s="27" t="n"/>
      <c r="V52" s="27" t="n"/>
      <c r="W52" s="27" t="n"/>
      <c r="X52" s="27" t="n"/>
      <c r="Y52" s="27" t="n"/>
      <c r="Z52" s="27" t="n"/>
      <c r="AA52" s="27" t="n"/>
      <c r="AB52" s="27" t="n"/>
      <c r="AC52" s="27" t="n"/>
      <c r="AD52" s="27" t="n"/>
      <c r="AE52" s="27" t="n"/>
      <c r="AF52" s="27" t="n"/>
      <c r="AG52" s="27" t="n"/>
      <c r="AH52" s="27" t="n"/>
      <c r="AI52" s="170" t="n"/>
    </row>
    <row r="53" ht="15" customHeight="1" s="163">
      <c r="A53" s="30" t="inlineStr">
        <is>
          <t>IGL000:ha_Total</t>
        </is>
      </c>
      <c r="B53" s="25" t="inlineStr">
        <is>
          <t xml:space="preserve">      Total</t>
        </is>
      </c>
      <c r="C53" s="35" t="n"/>
      <c r="D53" s="35" t="n"/>
      <c r="E53" s="35" t="n"/>
      <c r="F53" s="35" t="n"/>
      <c r="G53" s="35" t="n"/>
      <c r="H53" s="35" t="n"/>
      <c r="I53" s="35" t="n"/>
      <c r="J53" s="35" t="n"/>
      <c r="K53" s="35" t="n"/>
      <c r="L53" s="35" t="n"/>
      <c r="M53" s="35" t="n"/>
      <c r="N53" s="35" t="n"/>
      <c r="O53" s="35" t="n"/>
      <c r="P53" s="35" t="n"/>
      <c r="Q53" s="35" t="n"/>
      <c r="R53" s="35" t="n"/>
      <c r="S53" s="35" t="n"/>
      <c r="T53" s="35" t="n"/>
      <c r="U53" s="35" t="n"/>
      <c r="V53" s="35" t="n"/>
      <c r="W53" s="35" t="n"/>
      <c r="X53" s="35" t="n"/>
      <c r="Y53" s="35" t="n"/>
      <c r="Z53" s="35" t="n"/>
      <c r="AA53" s="35" t="n"/>
      <c r="AB53" s="35" t="n"/>
      <c r="AC53" s="35" t="n"/>
      <c r="AD53" s="35" t="n"/>
      <c r="AE53" s="35" t="n"/>
      <c r="AF53" s="35" t="n"/>
      <c r="AG53" s="35" t="n"/>
      <c r="AH53" s="35" t="n"/>
      <c r="AI53" s="169" t="n"/>
    </row>
    <row r="54" ht="15" customHeight="1" s="163">
      <c r="B54" s="25" t="inlineStr">
        <is>
          <t xml:space="preserve">    Disposition</t>
        </is>
      </c>
    </row>
    <row r="55" ht="15" customHeight="1" s="163">
      <c r="A55" s="30" t="inlineStr">
        <is>
          <t>IGL000:ha_SalestotheGri</t>
        </is>
      </c>
      <c r="B55" s="26" t="inlineStr">
        <is>
          <t xml:space="preserve">      Sales to the Grid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 thickBot="1">
      <c r="A56" s="30" t="inlineStr">
        <is>
          <t>IGL000:ha_Generationfor</t>
        </is>
      </c>
      <c r="B56" s="26" t="inlineStr">
        <is>
          <t xml:space="preserve">      Generation for Own Use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B57" s="164" t="inlineStr">
        <is>
          <t xml:space="preserve">   1/ Includes energy for combined heat and power plants that have a non-regulatory status, small on-site generating systems.</t>
        </is>
      </c>
      <c r="C57" s="164" t="n"/>
      <c r="D57" s="164" t="n"/>
      <c r="E57" s="164" t="n"/>
      <c r="F57" s="164" t="n"/>
      <c r="G57" s="164" t="n"/>
      <c r="H57" s="164" t="n"/>
      <c r="I57" s="164" t="n"/>
      <c r="J57" s="164" t="n"/>
      <c r="K57" s="164" t="n"/>
      <c r="L57" s="164" t="n"/>
      <c r="M57" s="164" t="n"/>
      <c r="N57" s="164" t="n"/>
      <c r="O57" s="164" t="n"/>
      <c r="P57" s="164" t="n"/>
      <c r="Q57" s="164" t="n"/>
      <c r="R57" s="164" t="n"/>
      <c r="S57" s="164" t="n"/>
      <c r="T57" s="164" t="n"/>
      <c r="U57" s="164" t="n"/>
      <c r="V57" s="164" t="n"/>
      <c r="W57" s="164" t="n"/>
      <c r="X57" s="164" t="n"/>
      <c r="Y57" s="164" t="n"/>
      <c r="Z57" s="164" t="n"/>
      <c r="AA57" s="164" t="n"/>
      <c r="AB57" s="164" t="n"/>
      <c r="AC57" s="164" t="n"/>
      <c r="AD57" s="164" t="n"/>
      <c r="AE57" s="164" t="n"/>
      <c r="AF57" s="164" t="n"/>
      <c r="AG57" s="164" t="n"/>
      <c r="AH57" s="164" t="n"/>
      <c r="AI57" s="164" t="n"/>
    </row>
    <row r="58" ht="15" customHeight="1" s="163">
      <c r="B58" s="31" t="inlineStr">
        <is>
          <t xml:space="preserve">   2/ Includes emissions attributable to the fuels consumed to generate the purchased electricity.</t>
        </is>
      </c>
    </row>
    <row r="59" ht="15" customHeight="1" s="163">
      <c r="B59" s="31" t="inlineStr">
        <is>
          <t xml:space="preserve">   3/ Includes industrial-owned generators not classified as combined heat and power, such as standby generators.</t>
        </is>
      </c>
    </row>
    <row r="60" ht="15" customHeight="1" s="163">
      <c r="B60" s="31" t="inlineStr">
        <is>
          <t xml:space="preserve">   4/ Includes wood and other biomass, waste heat, municipal waste, and renewable sources.</t>
        </is>
      </c>
    </row>
    <row r="61" ht="15" customHeight="1" s="163">
      <c r="B61" s="31" t="inlineStr">
        <is>
          <t xml:space="preserve">   Btu = British thermal unit.</t>
        </is>
      </c>
    </row>
    <row r="62" ht="15" customHeight="1" s="163">
      <c r="B62" s="31" t="inlineStr">
        <is>
          <t xml:space="preserve">   - - = Not applicable.</t>
        </is>
      </c>
    </row>
    <row r="63" ht="15" customHeight="1" s="163">
      <c r="B63" s="31" t="inlineStr">
        <is>
          <t xml:space="preserve">   Note:  Includes estimated consumption for petroleum and other liquids.  Totals may not equal sum of components due to independent</t>
        </is>
      </c>
    </row>
    <row r="64" ht="15" customHeight="1" s="163">
      <c r="B64" s="31" t="inlineStr">
        <is>
          <t>rounding.</t>
        </is>
      </c>
    </row>
    <row r="65" ht="15" customHeight="1" s="163">
      <c r="B65" s="31" t="inlineStr">
        <is>
          <t xml:space="preserve">   Sources:  2019 value of shipments:  IHS Markit, Macroeconomic model, May 2019.</t>
        </is>
      </c>
    </row>
    <row r="66" ht="15" customHeight="1" s="163">
      <c r="B66" s="31" t="inlineStr">
        <is>
          <t>Other 2019:  U.S. Energy Information Administration (EIA), Short-Term Energy Outlook, October 2019 and EIA, AEO2020 National Energy</t>
        </is>
      </c>
    </row>
    <row r="67" ht="15" customHeight="1" s="163">
      <c r="B67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I7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24" sqref="D24"/>
    </sheetView>
  </sheetViews>
  <sheetFormatPr baseColWidth="10" defaultColWidth="9.1640625" defaultRowHeight="15" customHeight="1"/>
  <cols>
    <col width="37.5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ICM000</t>
        </is>
      </c>
      <c r="B10" s="24" t="inlineStr">
        <is>
          <t>29. Cement and Lime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ICM000:ba_ValueofShipme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Format="1" customHeight="1" s="55">
      <c r="A18" s="53" t="inlineStr">
        <is>
          <t>ICM000:ca_DistillateOil</t>
        </is>
      </c>
      <c r="B18" s="39" t="inlineStr">
        <is>
          <t xml:space="preserve"> Distillate Fuel Oil</t>
        </is>
      </c>
      <c r="C18" s="54" t="n">
        <v>3.987905</v>
      </c>
      <c r="D18" s="54" t="n">
        <v>3.829889</v>
      </c>
      <c r="E18" s="54" t="n">
        <v>4.052838</v>
      </c>
      <c r="F18" s="54" t="n">
        <v>4.146105</v>
      </c>
      <c r="G18" s="54" t="n">
        <v>4.205568</v>
      </c>
      <c r="H18" s="54" t="n">
        <v>4.259976</v>
      </c>
      <c r="I18" s="54" t="n">
        <v>4.269629</v>
      </c>
      <c r="J18" s="54" t="n">
        <v>4.259284</v>
      </c>
      <c r="K18" s="54" t="n">
        <v>4.248927</v>
      </c>
      <c r="L18" s="54" t="n">
        <v>4.24119</v>
      </c>
      <c r="M18" s="54" t="n">
        <v>4.247199</v>
      </c>
      <c r="N18" s="54" t="n">
        <v>4.268338</v>
      </c>
      <c r="O18" s="54" t="n">
        <v>4.265474</v>
      </c>
      <c r="P18" s="54" t="n">
        <v>4.245457</v>
      </c>
      <c r="Q18" s="54" t="n">
        <v>4.128989</v>
      </c>
      <c r="R18" s="54" t="n">
        <v>4.169559</v>
      </c>
      <c r="S18" s="54" t="n">
        <v>4.186777</v>
      </c>
      <c r="T18" s="54" t="n">
        <v>4.176482</v>
      </c>
      <c r="U18" s="54" t="n">
        <v>4.161478</v>
      </c>
      <c r="V18" s="54" t="n">
        <v>4.140946</v>
      </c>
      <c r="W18" s="54" t="n">
        <v>4.126722</v>
      </c>
      <c r="X18" s="54" t="n">
        <v>4.121328</v>
      </c>
      <c r="Y18" s="54" t="n">
        <v>4.103189</v>
      </c>
      <c r="Z18" s="54" t="n">
        <v>4.088061</v>
      </c>
      <c r="AA18" s="54" t="n">
        <v>4.07594</v>
      </c>
      <c r="AB18" s="54" t="n">
        <v>4.061625</v>
      </c>
      <c r="AC18" s="54" t="n">
        <v>4.051844</v>
      </c>
      <c r="AD18" s="54" t="n">
        <v>4.037788</v>
      </c>
      <c r="AE18" s="54" t="n">
        <v>4.02947</v>
      </c>
      <c r="AF18" s="54" t="n">
        <v>4.024477</v>
      </c>
      <c r="AG18" s="54" t="n">
        <v>4.025773</v>
      </c>
      <c r="AH18" s="54" t="n"/>
      <c r="AI18" s="171" t="n"/>
    </row>
    <row r="19" ht="15" customFormat="1" customHeight="1" s="55">
      <c r="A19" s="53" t="inlineStr">
        <is>
          <t>ICM000:ca_ResidualOil</t>
        </is>
      </c>
      <c r="B19" s="39" t="inlineStr">
        <is>
          <t xml:space="preserve"> Residual Fuel Oil</t>
        </is>
      </c>
      <c r="C19" s="54" t="n">
        <v>0.36896</v>
      </c>
      <c r="D19" s="54" t="n">
        <v>0.368909</v>
      </c>
      <c r="E19" s="54" t="n">
        <v>0.369892</v>
      </c>
      <c r="F19" s="54" t="n">
        <v>0.388754</v>
      </c>
      <c r="G19" s="54" t="n">
        <v>0.407616</v>
      </c>
      <c r="H19" s="54" t="n">
        <v>0.417046</v>
      </c>
      <c r="I19" s="54" t="n">
        <v>0.426478</v>
      </c>
      <c r="J19" s="54" t="n">
        <v>0.435909</v>
      </c>
      <c r="K19" s="54" t="n">
        <v>0.44534</v>
      </c>
      <c r="L19" s="54" t="n">
        <v>0.450055</v>
      </c>
      <c r="M19" s="54" t="n">
        <v>0.45477</v>
      </c>
      <c r="N19" s="54" t="n">
        <v>0.459486</v>
      </c>
      <c r="O19" s="54" t="n">
        <v>0.464201</v>
      </c>
      <c r="P19" s="54" t="n">
        <v>0.464201</v>
      </c>
      <c r="Q19" s="54" t="n">
        <v>0.464201</v>
      </c>
      <c r="R19" s="54" t="n">
        <v>0.464201</v>
      </c>
      <c r="S19" s="54" t="n">
        <v>0.4642</v>
      </c>
      <c r="T19" s="54" t="n">
        <v>0.4642</v>
      </c>
      <c r="U19" s="54" t="n">
        <v>0.4642</v>
      </c>
      <c r="V19" s="54" t="n">
        <v>0.4642</v>
      </c>
      <c r="W19" s="54" t="n">
        <v>0.4642</v>
      </c>
      <c r="X19" s="54" t="n">
        <v>0.4642</v>
      </c>
      <c r="Y19" s="54" t="n">
        <v>0.4642</v>
      </c>
      <c r="Z19" s="54" t="n">
        <v>0.464199</v>
      </c>
      <c r="AA19" s="54" t="n">
        <v>0.464199</v>
      </c>
      <c r="AB19" s="54" t="n">
        <v>0.464199</v>
      </c>
      <c r="AC19" s="54" t="n">
        <v>0.464199</v>
      </c>
      <c r="AD19" s="54" t="n">
        <v>0.464199</v>
      </c>
      <c r="AE19" s="54" t="n">
        <v>0.464198</v>
      </c>
      <c r="AF19" s="54" t="n">
        <v>0.464198</v>
      </c>
      <c r="AG19" s="54" t="n">
        <v>0.464198</v>
      </c>
      <c r="AH19" s="54" t="n"/>
      <c r="AI19" s="171" t="n"/>
    </row>
    <row r="20" ht="15" customFormat="1" customHeight="1" s="55">
      <c r="A20" s="53" t="inlineStr">
        <is>
          <t>ICM000:ca_LiquefiedPetr</t>
        </is>
      </c>
      <c r="B20" s="39" t="inlineStr">
        <is>
          <t xml:space="preserve"> Propane</t>
        </is>
      </c>
      <c r="C20" s="54" t="n">
        <v>1.888188</v>
      </c>
      <c r="D20" s="54" t="n">
        <v>1.755724</v>
      </c>
      <c r="E20" s="54" t="n">
        <v>1.401769</v>
      </c>
      <c r="F20" s="54" t="n">
        <v>1.554582</v>
      </c>
      <c r="G20" s="54" t="n">
        <v>1.546365</v>
      </c>
      <c r="H20" s="54" t="n">
        <v>1.537559</v>
      </c>
      <c r="I20" s="54" t="n">
        <v>1.548292</v>
      </c>
      <c r="J20" s="54" t="n">
        <v>1.54294</v>
      </c>
      <c r="K20" s="54" t="n">
        <v>1.513109</v>
      </c>
      <c r="L20" s="54" t="n">
        <v>1.484997</v>
      </c>
      <c r="M20" s="54" t="n">
        <v>1.44022</v>
      </c>
      <c r="N20" s="54" t="n">
        <v>1.427833</v>
      </c>
      <c r="O20" s="54" t="n">
        <v>1.419518</v>
      </c>
      <c r="P20" s="54" t="n">
        <v>1.409142</v>
      </c>
      <c r="Q20" s="54" t="n">
        <v>1.398605</v>
      </c>
      <c r="R20" s="54" t="n">
        <v>1.398815</v>
      </c>
      <c r="S20" s="54" t="n">
        <v>1.39165</v>
      </c>
      <c r="T20" s="54" t="n">
        <v>1.368541</v>
      </c>
      <c r="U20" s="54" t="n">
        <v>1.357176</v>
      </c>
      <c r="V20" s="54" t="n">
        <v>1.346115</v>
      </c>
      <c r="W20" s="54" t="n">
        <v>1.335852</v>
      </c>
      <c r="X20" s="54" t="n">
        <v>1.325507</v>
      </c>
      <c r="Y20" s="54" t="n">
        <v>1.312057</v>
      </c>
      <c r="Z20" s="54" t="n">
        <v>1.30743</v>
      </c>
      <c r="AA20" s="54" t="n">
        <v>1.299644</v>
      </c>
      <c r="AB20" s="54" t="n">
        <v>1.293308</v>
      </c>
      <c r="AC20" s="54" t="n">
        <v>1.284016</v>
      </c>
      <c r="AD20" s="54" t="n">
        <v>1.273958</v>
      </c>
      <c r="AE20" s="54" t="n">
        <v>1.261428</v>
      </c>
      <c r="AF20" s="54" t="n">
        <v>1.251333</v>
      </c>
      <c r="AG20" s="54" t="n">
        <v>1.246258</v>
      </c>
      <c r="AH20" s="54" t="n"/>
      <c r="AI20" s="171" t="n"/>
    </row>
    <row r="21" ht="15" customFormat="1" customHeight="1" s="55">
      <c r="A21" s="53" t="inlineStr">
        <is>
          <t>ICM000:ca_PetroleumCoke</t>
        </is>
      </c>
      <c r="B21" s="39" t="inlineStr">
        <is>
          <t xml:space="preserve"> Petroleum Coke</t>
        </is>
      </c>
      <c r="C21" s="54" t="n">
        <v>3.722695</v>
      </c>
      <c r="D21" s="54" t="n">
        <v>3.559601</v>
      </c>
      <c r="E21" s="54" t="n">
        <v>3.107278</v>
      </c>
      <c r="F21" s="54" t="n">
        <v>4.078048</v>
      </c>
      <c r="G21" s="54" t="n">
        <v>4.997369</v>
      </c>
      <c r="H21" s="54" t="n">
        <v>5.397655</v>
      </c>
      <c r="I21" s="54" t="n">
        <v>5.75982</v>
      </c>
      <c r="J21" s="54" t="n">
        <v>6.089972</v>
      </c>
      <c r="K21" s="54" t="n">
        <v>6.392075</v>
      </c>
      <c r="L21" s="54" t="n">
        <v>6.466715</v>
      </c>
      <c r="M21" s="54" t="n">
        <v>6.551399</v>
      </c>
      <c r="N21" s="54" t="n">
        <v>6.647859</v>
      </c>
      <c r="O21" s="54" t="n">
        <v>6.711565</v>
      </c>
      <c r="P21" s="54" t="n">
        <v>6.563899</v>
      </c>
      <c r="Q21" s="54" t="n">
        <v>6.224923</v>
      </c>
      <c r="R21" s="54" t="n">
        <v>6.378586</v>
      </c>
      <c r="S21" s="54" t="n">
        <v>6.510181</v>
      </c>
      <c r="T21" s="54" t="n">
        <v>6.60831</v>
      </c>
      <c r="U21" s="54" t="n">
        <v>6.694974</v>
      </c>
      <c r="V21" s="54" t="n">
        <v>6.761631</v>
      </c>
      <c r="W21" s="54" t="n">
        <v>6.871954</v>
      </c>
      <c r="X21" s="54" t="n">
        <v>6.99157</v>
      </c>
      <c r="Y21" s="54" t="n">
        <v>7.085752</v>
      </c>
      <c r="Z21" s="54" t="n">
        <v>7.183351</v>
      </c>
      <c r="AA21" s="54" t="n">
        <v>7.282287</v>
      </c>
      <c r="AB21" s="54" t="n">
        <v>7.379711</v>
      </c>
      <c r="AC21" s="54" t="n">
        <v>7.481922</v>
      </c>
      <c r="AD21" s="54" t="n">
        <v>7.57705</v>
      </c>
      <c r="AE21" s="54" t="n">
        <v>7.676254</v>
      </c>
      <c r="AF21" s="54" t="n">
        <v>7.782771</v>
      </c>
      <c r="AG21" s="54" t="n">
        <v>7.896295</v>
      </c>
      <c r="AH21" s="54" t="n"/>
      <c r="AI21" s="171" t="n"/>
    </row>
    <row r="22" ht="15" customFormat="1" customHeight="1" s="55">
      <c r="A22" s="53" t="inlineStr">
        <is>
          <t>ICM000:ca_OtherPetroleu</t>
        </is>
      </c>
      <c r="B22" s="39" t="inlineStr">
        <is>
          <t xml:space="preserve"> Other Petroleum 2/</t>
        </is>
      </c>
      <c r="C22" s="54" t="n">
        <v>0</v>
      </c>
      <c r="D22" s="54" t="n">
        <v>0</v>
      </c>
      <c r="E22" s="54" t="n">
        <v>0</v>
      </c>
      <c r="F22" s="54" t="n">
        <v>0</v>
      </c>
      <c r="G22" s="54" t="n">
        <v>0</v>
      </c>
      <c r="H22" s="54" t="n">
        <v>0</v>
      </c>
      <c r="I22" s="54" t="n">
        <v>0</v>
      </c>
      <c r="J22" s="54" t="n">
        <v>0</v>
      </c>
      <c r="K22" s="54" t="n">
        <v>0</v>
      </c>
      <c r="L22" s="54" t="n">
        <v>0</v>
      </c>
      <c r="M22" s="54" t="n">
        <v>0</v>
      </c>
      <c r="N22" s="54" t="n">
        <v>0</v>
      </c>
      <c r="O22" s="54" t="n">
        <v>0</v>
      </c>
      <c r="P22" s="54" t="n">
        <v>0</v>
      </c>
      <c r="Q22" s="54" t="n">
        <v>0</v>
      </c>
      <c r="R22" s="54" t="n">
        <v>0</v>
      </c>
      <c r="S22" s="54" t="n">
        <v>0</v>
      </c>
      <c r="T22" s="54" t="n">
        <v>0</v>
      </c>
      <c r="U22" s="54" t="n">
        <v>0</v>
      </c>
      <c r="V22" s="54" t="n">
        <v>0</v>
      </c>
      <c r="W22" s="54" t="n">
        <v>0</v>
      </c>
      <c r="X22" s="54" t="n">
        <v>0</v>
      </c>
      <c r="Y22" s="54" t="n">
        <v>0</v>
      </c>
      <c r="Z22" s="54" t="n">
        <v>0</v>
      </c>
      <c r="AA22" s="54" t="n">
        <v>0</v>
      </c>
      <c r="AB22" s="54" t="n">
        <v>0</v>
      </c>
      <c r="AC22" s="54" t="n">
        <v>0</v>
      </c>
      <c r="AD22" s="54" t="n">
        <v>0</v>
      </c>
      <c r="AE22" s="54" t="n">
        <v>0</v>
      </c>
      <c r="AF22" s="54" t="n">
        <v>0</v>
      </c>
      <c r="AG22" s="54" t="n">
        <v>0</v>
      </c>
      <c r="AH22" s="54" t="n"/>
      <c r="AI22" s="171" t="n"/>
    </row>
    <row r="23" ht="15" customFormat="1" customHeight="1" s="55">
      <c r="A23" s="53" t="inlineStr">
        <is>
          <t>ICM000:ca_PetroleumSubt</t>
        </is>
      </c>
      <c r="B23" s="39" t="inlineStr">
        <is>
          <t xml:space="preserve">   Petroleum and Other Liquids Subtotal</t>
        </is>
      </c>
      <c r="C23" s="54" t="n"/>
      <c r="D23" s="54" t="n"/>
      <c r="E23" s="54" t="n"/>
      <c r="F23" s="54" t="n"/>
      <c r="G23" s="54" t="n"/>
      <c r="H23" s="54" t="n"/>
      <c r="I23" s="54" t="n"/>
      <c r="J23" s="54" t="n"/>
      <c r="K23" s="54" t="n"/>
      <c r="L23" s="54" t="n"/>
      <c r="M23" s="54" t="n"/>
      <c r="N23" s="54" t="n"/>
      <c r="O23" s="54" t="n"/>
      <c r="P23" s="54" t="n"/>
      <c r="Q23" s="54" t="n"/>
      <c r="R23" s="54" t="n"/>
      <c r="S23" s="54" t="n"/>
      <c r="T23" s="54" t="n"/>
      <c r="U23" s="54" t="n"/>
      <c r="V23" s="54" t="n"/>
      <c r="W23" s="54" t="n"/>
      <c r="X23" s="54" t="n"/>
      <c r="Y23" s="54" t="n"/>
      <c r="Z23" s="54" t="n"/>
      <c r="AA23" s="54" t="n"/>
      <c r="AB23" s="54" t="n"/>
      <c r="AC23" s="54" t="n"/>
      <c r="AD23" s="54" t="n"/>
      <c r="AE23" s="54" t="n"/>
      <c r="AF23" s="54" t="n"/>
      <c r="AG23" s="54" t="n"/>
      <c r="AH23" s="54" t="n"/>
      <c r="AI23" s="171" t="n"/>
    </row>
    <row r="24" ht="15" customFormat="1" customHeight="1" s="55">
      <c r="A24" s="53" t="inlineStr">
        <is>
          <t>ICM000:ca_NaturalGas</t>
        </is>
      </c>
      <c r="B24" s="39" t="inlineStr">
        <is>
          <t xml:space="preserve"> Natural Gas</t>
        </is>
      </c>
      <c r="C24" s="54" t="n">
        <v>30.894156</v>
      </c>
      <c r="D24" s="54" t="n">
        <v>29.948093</v>
      </c>
      <c r="E24" s="54" t="n">
        <v>30.815184</v>
      </c>
      <c r="F24" s="54" t="n">
        <v>30.406286</v>
      </c>
      <c r="G24" s="54" t="n">
        <v>29.768797</v>
      </c>
      <c r="H24" s="54" t="n">
        <v>29.439913</v>
      </c>
      <c r="I24" s="54" t="n">
        <v>28.97036</v>
      </c>
      <c r="J24" s="54" t="n">
        <v>28.422546</v>
      </c>
      <c r="K24" s="54" t="n">
        <v>27.888746</v>
      </c>
      <c r="L24" s="54" t="n">
        <v>27.557499</v>
      </c>
      <c r="M24" s="54" t="n">
        <v>27.326876</v>
      </c>
      <c r="N24" s="54" t="n">
        <v>27.23768</v>
      </c>
      <c r="O24" s="54" t="n">
        <v>27.152939</v>
      </c>
      <c r="P24" s="54" t="n">
        <v>27.077442</v>
      </c>
      <c r="Q24" s="54" t="n">
        <v>26.96129</v>
      </c>
      <c r="R24" s="54" t="n">
        <v>26.977192</v>
      </c>
      <c r="S24" s="54" t="n">
        <v>26.832598</v>
      </c>
      <c r="T24" s="54" t="n">
        <v>26.520716</v>
      </c>
      <c r="U24" s="54" t="n">
        <v>26.232624</v>
      </c>
      <c r="V24" s="54" t="n">
        <v>25.882364</v>
      </c>
      <c r="W24" s="54" t="n">
        <v>25.606945</v>
      </c>
      <c r="X24" s="54" t="n">
        <v>25.380075</v>
      </c>
      <c r="Y24" s="54" t="n">
        <v>25.041517</v>
      </c>
      <c r="Z24" s="54" t="n">
        <v>24.726595</v>
      </c>
      <c r="AA24" s="54" t="n">
        <v>24.449667</v>
      </c>
      <c r="AB24" s="54" t="n">
        <v>24.209707</v>
      </c>
      <c r="AC24" s="54" t="n">
        <v>23.981546</v>
      </c>
      <c r="AD24" s="54" t="n">
        <v>23.708708</v>
      </c>
      <c r="AE24" s="54" t="n">
        <v>23.466814</v>
      </c>
      <c r="AF24" s="54" t="n">
        <v>23.251955</v>
      </c>
      <c r="AG24" s="54" t="n">
        <v>23.0641</v>
      </c>
      <c r="AH24" s="54" t="n"/>
      <c r="AI24" s="171" t="n"/>
    </row>
    <row r="25" ht="15" customFormat="1" customHeight="1" s="55">
      <c r="A25" s="53" t="inlineStr">
        <is>
          <t>ICM000:ca_SteamCoal</t>
        </is>
      </c>
      <c r="B25" s="39" t="inlineStr">
        <is>
          <t xml:space="preserve"> Steam Coal</t>
        </is>
      </c>
      <c r="C25" s="54" t="n">
        <v>154.520187</v>
      </c>
      <c r="D25" s="54" t="n">
        <v>148.348755</v>
      </c>
      <c r="E25" s="54" t="n">
        <v>147.184937</v>
      </c>
      <c r="F25" s="54" t="n">
        <v>144.156982</v>
      </c>
      <c r="G25" s="54" t="n">
        <v>140.101151</v>
      </c>
      <c r="H25" s="54" t="n">
        <v>134.939514</v>
      </c>
      <c r="I25" s="54" t="n">
        <v>129.093445</v>
      </c>
      <c r="J25" s="54" t="n">
        <v>122.716736</v>
      </c>
      <c r="K25" s="54" t="n">
        <v>116.005646</v>
      </c>
      <c r="L25" s="54" t="n">
        <v>108.92942</v>
      </c>
      <c r="M25" s="54" t="n">
        <v>101.993446</v>
      </c>
      <c r="N25" s="54" t="n">
        <v>95.376762</v>
      </c>
      <c r="O25" s="54" t="n">
        <v>88.898048</v>
      </c>
      <c r="P25" s="54" t="n">
        <v>82.457672</v>
      </c>
      <c r="Q25" s="54" t="n">
        <v>75.419991</v>
      </c>
      <c r="R25" s="54" t="n">
        <v>73.39574399999999</v>
      </c>
      <c r="S25" s="54" t="n">
        <v>71.555809</v>
      </c>
      <c r="T25" s="54" t="n">
        <v>69.823036</v>
      </c>
      <c r="U25" s="54" t="n">
        <v>68.34226200000001</v>
      </c>
      <c r="V25" s="54" t="n">
        <v>66.97653200000001</v>
      </c>
      <c r="W25" s="54" t="n">
        <v>65.99778000000001</v>
      </c>
      <c r="X25" s="54" t="n">
        <v>65.21489</v>
      </c>
      <c r="Y25" s="54" t="n">
        <v>64.374878</v>
      </c>
      <c r="Z25" s="54" t="n">
        <v>63.643894</v>
      </c>
      <c r="AA25" s="54" t="n">
        <v>63.012375</v>
      </c>
      <c r="AB25" s="54" t="n">
        <v>62.44635</v>
      </c>
      <c r="AC25" s="54" t="n">
        <v>61.960434</v>
      </c>
      <c r="AD25" s="54" t="n">
        <v>61.476112</v>
      </c>
      <c r="AE25" s="54" t="n">
        <v>61.072483</v>
      </c>
      <c r="AF25" s="54" t="n">
        <v>60.760838</v>
      </c>
      <c r="AG25" s="54" t="n">
        <v>60.539379</v>
      </c>
      <c r="AH25" s="54" t="n"/>
      <c r="AI25" s="171" t="n"/>
    </row>
    <row r="26" ht="15" customFormat="1" customHeight="1" s="55">
      <c r="A26" s="53" t="inlineStr">
        <is>
          <t>ICM000:ca_Metallurgical</t>
        </is>
      </c>
      <c r="B26" s="39" t="inlineStr">
        <is>
          <t xml:space="preserve"> Metallurgical Coal</t>
        </is>
      </c>
      <c r="C26" s="54" t="n"/>
      <c r="D26" s="54" t="n"/>
      <c r="E26" s="54" t="n"/>
      <c r="F26" s="54" t="n"/>
      <c r="G26" s="54" t="n"/>
      <c r="H26" s="54" t="n"/>
      <c r="I26" s="54" t="n"/>
      <c r="J26" s="54" t="n"/>
      <c r="K26" s="54" t="n"/>
      <c r="L26" s="54" t="n"/>
      <c r="M26" s="54" t="n"/>
      <c r="N26" s="54" t="n"/>
      <c r="O26" s="54" t="n"/>
      <c r="P26" s="54" t="n"/>
      <c r="Q26" s="54" t="n"/>
      <c r="R26" s="54" t="n"/>
      <c r="S26" s="54" t="n"/>
      <c r="T26" s="54" t="n"/>
      <c r="U26" s="54" t="n"/>
      <c r="V26" s="54" t="n"/>
      <c r="W26" s="54" t="n"/>
      <c r="X26" s="54" t="n"/>
      <c r="Y26" s="54" t="n"/>
      <c r="Z26" s="54" t="n"/>
      <c r="AA26" s="54" t="n"/>
      <c r="AB26" s="54" t="n"/>
      <c r="AC26" s="54" t="n"/>
      <c r="AD26" s="54" t="n"/>
      <c r="AE26" s="54" t="n"/>
      <c r="AF26" s="54" t="n"/>
      <c r="AG26" s="54" t="n"/>
      <c r="AH26" s="54" t="n"/>
      <c r="AI26" s="171" t="n"/>
    </row>
    <row r="27" ht="15" customFormat="1" customHeight="1" s="55">
      <c r="A27" s="53" t="inlineStr">
        <is>
          <t>ICM000:ca_CoalSubtotal</t>
        </is>
      </c>
      <c r="B27" s="39" t="inlineStr">
        <is>
          <t xml:space="preserve">   Coal Subtotal</t>
        </is>
      </c>
      <c r="C27" s="54" t="n">
        <v>154.520187</v>
      </c>
      <c r="D27" s="54" t="n">
        <v>148.348755</v>
      </c>
      <c r="E27" s="54" t="n">
        <v>147.184937</v>
      </c>
      <c r="F27" s="54" t="n">
        <v>144.156982</v>
      </c>
      <c r="G27" s="54" t="n">
        <v>140.101151</v>
      </c>
      <c r="H27" s="54" t="n">
        <v>134.939514</v>
      </c>
      <c r="I27" s="54" t="n">
        <v>129.093445</v>
      </c>
      <c r="J27" s="54" t="n">
        <v>122.716736</v>
      </c>
      <c r="K27" s="54" t="n">
        <v>116.005646</v>
      </c>
      <c r="L27" s="54" t="n">
        <v>108.92942</v>
      </c>
      <c r="M27" s="54" t="n">
        <v>101.993446</v>
      </c>
      <c r="N27" s="54" t="n">
        <v>95.376762</v>
      </c>
      <c r="O27" s="54" t="n">
        <v>88.898048</v>
      </c>
      <c r="P27" s="54" t="n">
        <v>82.457672</v>
      </c>
      <c r="Q27" s="54" t="n">
        <v>75.419991</v>
      </c>
      <c r="R27" s="54" t="n">
        <v>73.39574399999999</v>
      </c>
      <c r="S27" s="54" t="n">
        <v>71.555809</v>
      </c>
      <c r="T27" s="54" t="n">
        <v>69.823036</v>
      </c>
      <c r="U27" s="54" t="n">
        <v>68.34226200000001</v>
      </c>
      <c r="V27" s="54" t="n">
        <v>66.97653200000001</v>
      </c>
      <c r="W27" s="54" t="n">
        <v>65.99778000000001</v>
      </c>
      <c r="X27" s="54" t="n">
        <v>65.21489</v>
      </c>
      <c r="Y27" s="54" t="n">
        <v>64.374878</v>
      </c>
      <c r="Z27" s="54" t="n">
        <v>63.643894</v>
      </c>
      <c r="AA27" s="54" t="n">
        <v>63.012375</v>
      </c>
      <c r="AB27" s="54" t="n">
        <v>62.44635</v>
      </c>
      <c r="AC27" s="54" t="n">
        <v>61.960434</v>
      </c>
      <c r="AD27" s="54" t="n">
        <v>61.476112</v>
      </c>
      <c r="AE27" s="54" t="n">
        <v>61.072483</v>
      </c>
      <c r="AF27" s="54" t="n">
        <v>60.760838</v>
      </c>
      <c r="AG27" s="54" t="n">
        <v>60.539379</v>
      </c>
      <c r="AH27" s="54" t="n"/>
      <c r="AI27" s="171" t="n"/>
    </row>
    <row r="28" ht="15" customFormat="1" customHeight="1" s="55">
      <c r="A28" s="53" t="inlineStr">
        <is>
          <t>ICM000:ca_Renewables</t>
        </is>
      </c>
      <c r="B28" s="39" t="inlineStr">
        <is>
          <t xml:space="preserve"> Renewables</t>
        </is>
      </c>
      <c r="C28" s="54" t="n"/>
      <c r="D28" s="54" t="n"/>
      <c r="E28" s="54" t="n"/>
      <c r="F28" s="54" t="n"/>
      <c r="G28" s="54" t="n"/>
      <c r="H28" s="54" t="n"/>
      <c r="I28" s="54" t="n"/>
      <c r="J28" s="54" t="n"/>
      <c r="K28" s="54" t="n"/>
      <c r="L28" s="54" t="n"/>
      <c r="M28" s="54" t="n"/>
      <c r="N28" s="54" t="n"/>
      <c r="O28" s="54" t="n"/>
      <c r="P28" s="54" t="n"/>
      <c r="Q28" s="54" t="n"/>
      <c r="R28" s="54" t="n"/>
      <c r="S28" s="54" t="n"/>
      <c r="T28" s="54" t="n"/>
      <c r="U28" s="54" t="n"/>
      <c r="V28" s="54" t="n"/>
      <c r="W28" s="54" t="n"/>
      <c r="X28" s="54" t="n"/>
      <c r="Y28" s="54" t="n"/>
      <c r="Z28" s="54" t="n"/>
      <c r="AA28" s="54" t="n"/>
      <c r="AB28" s="54" t="n"/>
      <c r="AC28" s="54" t="n"/>
      <c r="AD28" s="54" t="n"/>
      <c r="AE28" s="54" t="n"/>
      <c r="AF28" s="54" t="n"/>
      <c r="AG28" s="54" t="n"/>
      <c r="AH28" s="54" t="n"/>
      <c r="AI28" s="171" t="n"/>
    </row>
    <row r="29" ht="15" customFormat="1" customHeight="1" s="55">
      <c r="A29" s="53" t="inlineStr">
        <is>
          <t>ICM000:ca_PurchasedElec</t>
        </is>
      </c>
      <c r="B29" s="39" t="inlineStr">
        <is>
          <t xml:space="preserve"> Purchased Electricity</t>
        </is>
      </c>
      <c r="C29" s="54" t="n">
        <v>43.718864</v>
      </c>
      <c r="D29" s="54" t="n">
        <v>42.480247</v>
      </c>
      <c r="E29" s="54" t="n">
        <v>42.47945</v>
      </c>
      <c r="F29" s="54" t="n">
        <v>43.446609</v>
      </c>
      <c r="G29" s="54" t="n">
        <v>44.268932</v>
      </c>
      <c r="H29" s="54" t="n">
        <v>44.737381</v>
      </c>
      <c r="I29" s="54" t="n">
        <v>44.673653</v>
      </c>
      <c r="J29" s="54" t="n">
        <v>44.341175</v>
      </c>
      <c r="K29" s="54" t="n">
        <v>43.849201</v>
      </c>
      <c r="L29" s="54" t="n">
        <v>43.22242</v>
      </c>
      <c r="M29" s="54" t="n">
        <v>42.70808</v>
      </c>
      <c r="N29" s="54" t="n">
        <v>42.284073</v>
      </c>
      <c r="O29" s="54" t="n">
        <v>41.740139</v>
      </c>
      <c r="P29" s="54" t="n">
        <v>41.221882</v>
      </c>
      <c r="Q29" s="54" t="n">
        <v>40.597088</v>
      </c>
      <c r="R29" s="54" t="n">
        <v>40.402599</v>
      </c>
      <c r="S29" s="54" t="n">
        <v>40.165749</v>
      </c>
      <c r="T29" s="54" t="n">
        <v>39.894882</v>
      </c>
      <c r="U29" s="54" t="n">
        <v>39.674553</v>
      </c>
      <c r="V29" s="54" t="n">
        <v>39.444622</v>
      </c>
      <c r="W29" s="54" t="n">
        <v>39.425949</v>
      </c>
      <c r="X29" s="54" t="n">
        <v>39.488869</v>
      </c>
      <c r="Y29" s="54" t="n">
        <v>39.471535</v>
      </c>
      <c r="Z29" s="54" t="n">
        <v>39.515663</v>
      </c>
      <c r="AA29" s="54" t="n">
        <v>39.610523</v>
      </c>
      <c r="AB29" s="54" t="n">
        <v>39.719521</v>
      </c>
      <c r="AC29" s="54" t="n">
        <v>39.879459</v>
      </c>
      <c r="AD29" s="54" t="n">
        <v>40.01429</v>
      </c>
      <c r="AE29" s="54" t="n">
        <v>40.191807</v>
      </c>
      <c r="AF29" s="54" t="n">
        <v>40.442139</v>
      </c>
      <c r="AG29" s="54" t="n">
        <v>40.749641</v>
      </c>
      <c r="AH29" s="54" t="n"/>
      <c r="AI29" s="171" t="n"/>
    </row>
    <row r="30" ht="15" customFormat="1" customHeight="1" s="55">
      <c r="A30" s="53" t="inlineStr">
        <is>
          <t>ICM000:ca_Total</t>
        </is>
      </c>
      <c r="B30" s="56" t="inlineStr">
        <is>
          <t xml:space="preserve">   Total</t>
        </is>
      </c>
      <c r="C30" s="57" t="n"/>
      <c r="D30" s="57" t="n"/>
      <c r="E30" s="57" t="n"/>
      <c r="F30" s="57" t="n"/>
      <c r="G30" s="57" t="n"/>
      <c r="H30" s="57" t="n"/>
      <c r="I30" s="57" t="n"/>
      <c r="J30" s="57" t="n"/>
      <c r="K30" s="57" t="n"/>
      <c r="L30" s="57" t="n"/>
      <c r="M30" s="57" t="n"/>
      <c r="N30" s="57" t="n"/>
      <c r="O30" s="57" t="n"/>
      <c r="P30" s="57" t="n"/>
      <c r="Q30" s="57" t="n"/>
      <c r="R30" s="57" t="n"/>
      <c r="S30" s="57" t="n"/>
      <c r="T30" s="57" t="n"/>
      <c r="U30" s="57" t="n"/>
      <c r="V30" s="57" t="n"/>
      <c r="W30" s="57" t="n"/>
      <c r="X30" s="57" t="n"/>
      <c r="Y30" s="57" t="n"/>
      <c r="Z30" s="57" t="n"/>
      <c r="AA30" s="57" t="n"/>
      <c r="AB30" s="57" t="n"/>
      <c r="AC30" s="57" t="n"/>
      <c r="AD30" s="57" t="n"/>
      <c r="AE30" s="57" t="n"/>
      <c r="AF30" s="57" t="n"/>
      <c r="AG30" s="57" t="n"/>
      <c r="AH30" s="57" t="n"/>
      <c r="AI30" s="172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ICM000:da_DistillateOil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ICM000:da_ResidualOil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ICM000:da_LiquefiedPetr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ICM000:da_PetroleumCoke</t>
        </is>
      </c>
      <c r="B37" s="26" t="inlineStr">
        <is>
          <t xml:space="preserve"> Petroleum Coke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ICM000:da_OtherPetroleu</t>
        </is>
      </c>
      <c r="B38" s="26" t="inlineStr">
        <is>
          <t xml:space="preserve"> Other Petroleum 2/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ICM000:da_PetroleumSubt</t>
        </is>
      </c>
      <c r="B39" s="26" t="inlineStr">
        <is>
          <t xml:space="preserve">   Petroleum and Other Liquids Subtotal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ICM000:da_NaturalGas</t>
        </is>
      </c>
      <c r="B40" s="26" t="inlineStr">
        <is>
          <t xml:space="preserve"> Natural Gas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ICM000:da_SteamCoal</t>
        </is>
      </c>
      <c r="B41" s="26" t="inlineStr">
        <is>
          <t xml:space="preserve"> Steam Coal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ICM000:da_Metallurgical</t>
        </is>
      </c>
      <c r="B42" s="26" t="inlineStr">
        <is>
          <t xml:space="preserve"> Metallurgical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ICM000:da_CoalSubtotal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ICM000:da_Renewables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ICM000:da_PurchasedElec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ICM000:da_Total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ICM000:ea_tonscarbon_dd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ICM000:ga_Petroleum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ICM000:ga_NaturalGas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ICM000:ga_Coal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ICM000:ga_Other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ICM000:ga_Total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ICM000:ha_Petroleum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ICM000:ha_NaturalGas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ICM000:ha_Coal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ICM000:ha_Other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ICM000:ha_Total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ICM000:ha_SalestotheGri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ICM000:ha_Generationfor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5" t="n"/>
      <c r="D67" s="165" t="n"/>
      <c r="E67" s="165" t="n"/>
      <c r="F67" s="165" t="n"/>
      <c r="G67" s="165" t="n"/>
      <c r="H67" s="165" t="n"/>
      <c r="I67" s="165" t="n"/>
      <c r="J67" s="165" t="n"/>
      <c r="K67" s="165" t="n"/>
      <c r="L67" s="165" t="n"/>
      <c r="M67" s="165" t="n"/>
      <c r="N67" s="165" t="n"/>
      <c r="O67" s="165" t="n"/>
      <c r="P67" s="165" t="n"/>
      <c r="Q67" s="165" t="n"/>
      <c r="R67" s="165" t="n"/>
      <c r="S67" s="165" t="n"/>
      <c r="T67" s="165" t="n"/>
      <c r="U67" s="165" t="n"/>
      <c r="V67" s="165" t="n"/>
      <c r="W67" s="165" t="n"/>
      <c r="X67" s="165" t="n"/>
      <c r="Y67" s="165" t="n"/>
      <c r="Z67" s="165" t="n"/>
      <c r="AA67" s="165" t="n"/>
      <c r="AB67" s="165" t="n"/>
      <c r="AC67" s="165" t="n"/>
      <c r="AD67" s="165" t="n"/>
      <c r="AE67" s="165" t="n"/>
      <c r="AF67" s="165" t="n"/>
      <c r="AG67" s="165" t="n"/>
      <c r="AH67" s="165" t="n"/>
      <c r="AI67" s="165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</t>
        </is>
      </c>
    </row>
    <row r="78" ht="15" customHeight="1" s="163">
      <c r="B78" s="31" t="inlineStr">
        <is>
          <t>and EIA, AEO2020 National Energy Modeling System run ref2020.d112119a.</t>
        </is>
      </c>
    </row>
    <row r="79" ht="15" customHeight="1" s="163">
      <c r="B79" s="31" t="inlineStr">
        <is>
          <t>Projections: EIA, AEO2020 National Energy Modeling System run ref2020.d112119a.</t>
        </is>
      </c>
    </row>
  </sheetData>
  <mergeCells count="1">
    <mergeCell ref="B67:AI67"/>
  </mergeCells>
  <pageMargins left="0.75" right="0.75" top="1" bottom="1" header="0.5" footer="0.5"/>
  <pageSetup orientation="portrait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I7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0" sqref="E20"/>
    </sheetView>
  </sheetViews>
  <sheetFormatPr baseColWidth="10" defaultColWidth="9.1640625" defaultRowHeight="15" customHeight="1"/>
  <cols>
    <col width="31" customWidth="1" style="29" min="1" max="1"/>
    <col width="45.6640625" customWidth="1" style="29" min="2" max="2"/>
    <col width="9.1640625" customWidth="1" style="29" min="3" max="4"/>
    <col width="9.1640625" customWidth="1" style="29" min="5" max="16384"/>
  </cols>
  <sheetData>
    <row r="1" ht="15" customHeight="1" s="163" thickBot="1">
      <c r="B1" s="22" t="n"/>
      <c r="C1" s="23" t="n">
        <v>2020</v>
      </c>
      <c r="D1" s="23" t="n">
        <v>2021</v>
      </c>
      <c r="E1" s="23" t="n">
        <v>2022</v>
      </c>
      <c r="F1" s="23" t="n">
        <v>2023</v>
      </c>
      <c r="G1" s="23" t="n">
        <v>2024</v>
      </c>
      <c r="H1" s="23" t="n">
        <v>2025</v>
      </c>
      <c r="I1" s="23" t="n">
        <v>2026</v>
      </c>
      <c r="J1" s="23" t="n">
        <v>2027</v>
      </c>
      <c r="K1" s="23" t="n">
        <v>2028</v>
      </c>
      <c r="L1" s="23" t="n">
        <v>2029</v>
      </c>
      <c r="M1" s="23" t="n">
        <v>2030</v>
      </c>
      <c r="N1" s="23" t="n">
        <v>2031</v>
      </c>
      <c r="O1" s="23" t="n">
        <v>2032</v>
      </c>
      <c r="P1" s="23" t="n">
        <v>2033</v>
      </c>
      <c r="Q1" s="23" t="n">
        <v>2034</v>
      </c>
      <c r="R1" s="23" t="n">
        <v>2035</v>
      </c>
      <c r="S1" s="23" t="n">
        <v>2036</v>
      </c>
      <c r="T1" s="23" t="n">
        <v>2037</v>
      </c>
      <c r="U1" s="23" t="n">
        <v>2038</v>
      </c>
      <c r="V1" s="23" t="n">
        <v>2039</v>
      </c>
      <c r="W1" s="23" t="n">
        <v>2040</v>
      </c>
      <c r="X1" s="23" t="n">
        <v>2041</v>
      </c>
      <c r="Y1" s="23" t="n">
        <v>2042</v>
      </c>
      <c r="Z1" s="23" t="n">
        <v>2043</v>
      </c>
      <c r="AA1" s="23" t="n">
        <v>2044</v>
      </c>
      <c r="AB1" s="23" t="n">
        <v>2045</v>
      </c>
      <c r="AC1" s="23" t="n">
        <v>2046</v>
      </c>
      <c r="AD1" s="23" t="n">
        <v>2047</v>
      </c>
      <c r="AE1" s="23" t="n">
        <v>2048</v>
      </c>
      <c r="AF1" s="23" t="n">
        <v>2049</v>
      </c>
      <c r="AG1" s="23" t="n">
        <v>2050</v>
      </c>
      <c r="AH1" s="23" t="n"/>
    </row>
    <row r="2" ht="15" customHeight="1" s="163" thickTop="1"/>
    <row r="3" ht="15" customHeight="1" s="163">
      <c r="C3" s="32" t="n"/>
      <c r="D3" s="32" t="n"/>
      <c r="E3" s="32" t="n"/>
      <c r="F3" s="32" t="n"/>
      <c r="G3" s="32" t="n"/>
      <c r="H3" s="32" t="n"/>
    </row>
    <row r="4" ht="15" customHeight="1" s="163">
      <c r="C4" s="32" t="n"/>
      <c r="D4" s="32" t="n"/>
      <c r="E4" s="32" t="n"/>
      <c r="F4" s="32" t="n"/>
      <c r="G4" s="32" t="n"/>
      <c r="H4" s="32" t="n"/>
    </row>
    <row r="5" ht="15" customHeight="1" s="163">
      <c r="C5" s="32" t="n"/>
      <c r="D5" s="32" t="n"/>
      <c r="E5" s="32" t="n"/>
      <c r="F5" s="32" t="n"/>
      <c r="G5" s="32" t="n"/>
      <c r="H5" s="32" t="n"/>
    </row>
    <row r="6" ht="15" customHeight="1" s="163">
      <c r="C6" s="32" t="n"/>
      <c r="D6" s="32" t="n"/>
      <c r="E6" s="32" t="n"/>
      <c r="F6" s="32" t="n"/>
      <c r="G6" s="32" t="n"/>
      <c r="H6" s="32" t="n"/>
    </row>
    <row r="10" ht="15" customHeight="1" s="163">
      <c r="A10" s="30" t="inlineStr">
        <is>
          <t>IIR000</t>
        </is>
      </c>
      <c r="B10" s="24" t="inlineStr">
        <is>
          <t>30. Iron and Steel Industry Energy Consumption</t>
        </is>
      </c>
    </row>
    <row r="11" ht="15" customHeight="1" s="163">
      <c r="B11" s="22" t="n"/>
    </row>
    <row r="12" ht="15" customHeight="1" s="163">
      <c r="B12" s="22" t="n"/>
      <c r="C12" s="37" t="n"/>
      <c r="D12" s="37" t="n"/>
      <c r="E12" s="37" t="n"/>
      <c r="F12" s="37" t="n"/>
      <c r="G12" s="37" t="n"/>
      <c r="H12" s="37" t="n"/>
      <c r="I12" s="37" t="n"/>
      <c r="J12" s="37" t="n"/>
      <c r="K12" s="37" t="n"/>
      <c r="L12" s="37" t="n"/>
      <c r="M12" s="37" t="n"/>
      <c r="N12" s="37" t="n"/>
      <c r="O12" s="37" t="n"/>
      <c r="P12" s="37" t="n"/>
      <c r="Q12" s="37" t="n"/>
      <c r="R12" s="37" t="n"/>
      <c r="S12" s="37" t="n"/>
      <c r="T12" s="37" t="n"/>
      <c r="U12" s="37" t="n"/>
      <c r="V12" s="37" t="n"/>
      <c r="W12" s="37" t="n"/>
      <c r="X12" s="37" t="n"/>
      <c r="Y12" s="37" t="n"/>
      <c r="Z12" s="37" t="n"/>
      <c r="AA12" s="37" t="n"/>
      <c r="AB12" s="37" t="n"/>
      <c r="AC12" s="37" t="n"/>
      <c r="AD12" s="37" t="n"/>
      <c r="AE12" s="37" t="n"/>
      <c r="AF12" s="37" t="n"/>
      <c r="AG12" s="37" t="n"/>
      <c r="AH12" s="37" t="n"/>
      <c r="AI12" s="37" t="inlineStr">
        <is>
          <t>2019-</t>
        </is>
      </c>
    </row>
    <row r="13" ht="15" customHeight="1" s="163" thickBot="1">
      <c r="B13" s="23" t="inlineStr">
        <is>
          <t xml:space="preserve"> Shipments, Energy Consumption, and Emissions</t>
        </is>
      </c>
      <c r="C13" s="23" t="n"/>
      <c r="D13" s="23" t="n"/>
      <c r="E13" s="23" t="n"/>
      <c r="F13" s="23" t="n"/>
      <c r="G13" s="23" t="n"/>
      <c r="H13" s="23" t="n"/>
      <c r="I13" s="23" t="n"/>
      <c r="J13" s="23" t="n"/>
      <c r="K13" s="23" t="n"/>
      <c r="L13" s="23" t="n"/>
      <c r="M13" s="23" t="n"/>
      <c r="N13" s="23" t="n"/>
      <c r="O13" s="23" t="n"/>
      <c r="P13" s="23" t="n"/>
      <c r="Q13" s="23" t="n"/>
      <c r="R13" s="23" t="n"/>
      <c r="S13" s="23" t="n"/>
      <c r="T13" s="23" t="n"/>
      <c r="U13" s="23" t="n"/>
      <c r="V13" s="23" t="n"/>
      <c r="W13" s="23" t="n"/>
      <c r="X13" s="23" t="n"/>
      <c r="Y13" s="23" t="n"/>
      <c r="Z13" s="23" t="n"/>
      <c r="AA13" s="23" t="n"/>
      <c r="AB13" s="23" t="n"/>
      <c r="AC13" s="23" t="n"/>
      <c r="AD13" s="23" t="n"/>
      <c r="AE13" s="23" t="n"/>
      <c r="AF13" s="23" t="n"/>
      <c r="AG13" s="23" t="n"/>
      <c r="AH13" s="23" t="n"/>
      <c r="AI13" s="23" t="n"/>
    </row>
    <row r="14" ht="15" customHeight="1" s="163" thickTop="1"/>
    <row r="15" ht="15" customHeight="1" s="163">
      <c r="A15" s="30" t="inlineStr">
        <is>
          <t>IIR000:ba_ValueofShipme</t>
        </is>
      </c>
      <c r="B15" s="25" t="inlineStr">
        <is>
          <t>Value of Shipments (billion 2012 dollars)</t>
        </is>
      </c>
      <c r="C15" s="36" t="n"/>
      <c r="D15" s="36" t="n"/>
      <c r="E15" s="36" t="n"/>
      <c r="F15" s="36" t="n"/>
      <c r="G15" s="36" t="n"/>
      <c r="H15" s="36" t="n"/>
      <c r="I15" s="36" t="n"/>
      <c r="J15" s="36" t="n"/>
      <c r="K15" s="36" t="n"/>
      <c r="L15" s="36" t="n"/>
      <c r="M15" s="36" t="n"/>
      <c r="N15" s="36" t="n"/>
      <c r="O15" s="36" t="n"/>
      <c r="P15" s="36" t="n"/>
      <c r="Q15" s="36" t="n"/>
      <c r="R15" s="36" t="n"/>
      <c r="S15" s="36" t="n"/>
      <c r="T15" s="36" t="n"/>
      <c r="U15" s="36" t="n"/>
      <c r="V15" s="36" t="n"/>
      <c r="W15" s="36" t="n"/>
      <c r="X15" s="36" t="n"/>
      <c r="Y15" s="36" t="n"/>
      <c r="Z15" s="36" t="n"/>
      <c r="AA15" s="36" t="n"/>
      <c r="AB15" s="36" t="n"/>
      <c r="AC15" s="36" t="n"/>
      <c r="AD15" s="36" t="n"/>
      <c r="AE15" s="36" t="n"/>
      <c r="AF15" s="36" t="n"/>
      <c r="AG15" s="36" t="n"/>
      <c r="AH15" s="36" t="n"/>
      <c r="AI15" s="169" t="n"/>
    </row>
    <row r="17" ht="15" customHeight="1" s="163">
      <c r="B17" s="25" t="inlineStr">
        <is>
          <t>Energy Consumption (trillion Btu) 1/</t>
        </is>
      </c>
    </row>
    <row r="18" ht="15" customHeight="1" s="163">
      <c r="A18" s="30" t="inlineStr">
        <is>
          <t>IIR000:ca_DistillateOil</t>
        </is>
      </c>
      <c r="B18" s="26" t="inlineStr">
        <is>
          <t xml:space="preserve"> Distillate Fuel Oil</t>
        </is>
      </c>
      <c r="C18" s="34" t="n">
        <v>3.910578</v>
      </c>
      <c r="D18" s="34" t="n">
        <v>3.184085</v>
      </c>
      <c r="E18" s="34" t="n">
        <v>3.376132</v>
      </c>
      <c r="F18" s="34" t="n">
        <v>3.376278</v>
      </c>
      <c r="G18" s="34" t="n">
        <v>3.461487</v>
      </c>
      <c r="H18" s="34" t="n">
        <v>3.621924</v>
      </c>
      <c r="I18" s="34" t="n">
        <v>3.661296</v>
      </c>
      <c r="J18" s="34" t="n">
        <v>3.590229</v>
      </c>
      <c r="K18" s="34" t="n">
        <v>3.500161</v>
      </c>
      <c r="L18" s="34" t="n">
        <v>3.392377</v>
      </c>
      <c r="M18" s="34" t="n">
        <v>3.295918</v>
      </c>
      <c r="N18" s="34" t="n">
        <v>3.281795</v>
      </c>
      <c r="O18" s="34" t="n">
        <v>3.282266</v>
      </c>
      <c r="P18" s="34" t="n">
        <v>3.261132</v>
      </c>
      <c r="Q18" s="34" t="n">
        <v>3.236216</v>
      </c>
      <c r="R18" s="34" t="n">
        <v>3.235852</v>
      </c>
      <c r="S18" s="34" t="n">
        <v>3.237787</v>
      </c>
      <c r="T18" s="34" t="n">
        <v>3.215207</v>
      </c>
      <c r="U18" s="34" t="n">
        <v>3.204138</v>
      </c>
      <c r="V18" s="34" t="n">
        <v>3.221531</v>
      </c>
      <c r="W18" s="34" t="n">
        <v>3.167218</v>
      </c>
      <c r="X18" s="34" t="n">
        <v>3.145649</v>
      </c>
      <c r="Y18" s="34" t="n">
        <v>3.1513</v>
      </c>
      <c r="Z18" s="34" t="n">
        <v>3.183739</v>
      </c>
      <c r="AA18" s="34" t="n">
        <v>3.185724</v>
      </c>
      <c r="AB18" s="34" t="n">
        <v>3.174991</v>
      </c>
      <c r="AC18" s="34" t="n">
        <v>3.155286</v>
      </c>
      <c r="AD18" s="34" t="n">
        <v>3.120077</v>
      </c>
      <c r="AE18" s="34" t="n">
        <v>3.098916</v>
      </c>
      <c r="AF18" s="34" t="n">
        <v>3.078194</v>
      </c>
      <c r="AG18" s="34" t="n">
        <v>3.093252</v>
      </c>
      <c r="AH18" s="34" t="n"/>
      <c r="AI18" s="170" t="n"/>
    </row>
    <row r="19" ht="15" customHeight="1" s="163">
      <c r="A19" s="30" t="inlineStr">
        <is>
          <t>IIR000:ca_ResidualOil</t>
        </is>
      </c>
      <c r="B19" s="26" t="inlineStr">
        <is>
          <t xml:space="preserve"> Residual Fuel Oil</t>
        </is>
      </c>
      <c r="C19" s="34" t="n">
        <v>0</v>
      </c>
      <c r="D19" s="34" t="n">
        <v>0</v>
      </c>
      <c r="E19" s="34" t="n">
        <v>0</v>
      </c>
      <c r="F19" s="34" t="n">
        <v>0</v>
      </c>
      <c r="G19" s="34" t="n">
        <v>0</v>
      </c>
      <c r="H19" s="34" t="n">
        <v>0</v>
      </c>
      <c r="I19" s="34" t="n">
        <v>0</v>
      </c>
      <c r="J19" s="34" t="n">
        <v>0</v>
      </c>
      <c r="K19" s="34" t="n">
        <v>0</v>
      </c>
      <c r="L19" s="34" t="n">
        <v>0</v>
      </c>
      <c r="M19" s="34" t="n">
        <v>0</v>
      </c>
      <c r="N19" s="34" t="n">
        <v>0</v>
      </c>
      <c r="O19" s="34" t="n">
        <v>0</v>
      </c>
      <c r="P19" s="34" t="n">
        <v>0</v>
      </c>
      <c r="Q19" s="34" t="n">
        <v>0</v>
      </c>
      <c r="R19" s="34" t="n">
        <v>0</v>
      </c>
      <c r="S19" s="34" t="n">
        <v>0</v>
      </c>
      <c r="T19" s="34" t="n">
        <v>0</v>
      </c>
      <c r="U19" s="34" t="n">
        <v>0</v>
      </c>
      <c r="V19" s="34" t="n">
        <v>0</v>
      </c>
      <c r="W19" s="34" t="n">
        <v>0</v>
      </c>
      <c r="X19" s="34" t="n">
        <v>0</v>
      </c>
      <c r="Y19" s="34" t="n">
        <v>0</v>
      </c>
      <c r="Z19" s="34" t="n">
        <v>0</v>
      </c>
      <c r="AA19" s="34" t="n">
        <v>0</v>
      </c>
      <c r="AB19" s="34" t="n">
        <v>0</v>
      </c>
      <c r="AC19" s="34" t="n">
        <v>0</v>
      </c>
      <c r="AD19" s="34" t="n">
        <v>0</v>
      </c>
      <c r="AE19" s="34" t="n">
        <v>0</v>
      </c>
      <c r="AF19" s="34" t="n">
        <v>0</v>
      </c>
      <c r="AG19" s="34" t="n">
        <v>0</v>
      </c>
      <c r="AH19" s="34" t="n"/>
      <c r="AI19" s="170" t="n"/>
    </row>
    <row r="20" ht="15" customHeight="1" s="163">
      <c r="A20" s="30" t="inlineStr">
        <is>
          <t>IIR000:ca_LiquefiedPetr</t>
        </is>
      </c>
      <c r="B20" s="26" t="inlineStr">
        <is>
          <t xml:space="preserve"> Propane</t>
        </is>
      </c>
      <c r="C20" s="34" t="n">
        <v>0.749962</v>
      </c>
      <c r="D20" s="34" t="n">
        <v>0.580094</v>
      </c>
      <c r="E20" s="34" t="n">
        <v>0.460517</v>
      </c>
      <c r="F20" s="34" t="n">
        <v>0.5033530000000001</v>
      </c>
      <c r="G20" s="34" t="n">
        <v>0.509061</v>
      </c>
      <c r="H20" s="34" t="n">
        <v>0.519386</v>
      </c>
      <c r="I20" s="34" t="n">
        <v>0.525856</v>
      </c>
      <c r="J20" s="34" t="n">
        <v>0.518247</v>
      </c>
      <c r="K20" s="34" t="n">
        <v>0.498749</v>
      </c>
      <c r="L20" s="34" t="n">
        <v>0.480073</v>
      </c>
      <c r="M20" s="34" t="n">
        <v>0.457171</v>
      </c>
      <c r="N20" s="34" t="n">
        <v>0.450652</v>
      </c>
      <c r="O20" s="34" t="n">
        <v>0.448552</v>
      </c>
      <c r="P20" s="34" t="n">
        <v>0.443132</v>
      </c>
      <c r="Q20" s="34" t="n">
        <v>0.436554</v>
      </c>
      <c r="R20" s="34" t="n">
        <v>0.433253</v>
      </c>
      <c r="S20" s="34" t="n">
        <v>0.427732</v>
      </c>
      <c r="T20" s="34" t="n">
        <v>0.418997</v>
      </c>
      <c r="U20" s="34" t="n">
        <v>0.414358</v>
      </c>
      <c r="V20" s="34" t="n">
        <v>0.411995</v>
      </c>
      <c r="W20" s="34" t="n">
        <v>0.405131</v>
      </c>
      <c r="X20" s="34" t="n">
        <v>0.399825</v>
      </c>
      <c r="Y20" s="34" t="n">
        <v>0.397992</v>
      </c>
      <c r="Z20" s="34" t="n">
        <v>0.402191</v>
      </c>
      <c r="AA20" s="34" t="n">
        <v>0.400525</v>
      </c>
      <c r="AB20" s="34" t="n">
        <v>0.398959</v>
      </c>
      <c r="AC20" s="34" t="n">
        <v>0.393679</v>
      </c>
      <c r="AD20" s="34" t="n">
        <v>0.386519</v>
      </c>
      <c r="AE20" s="34" t="n">
        <v>0.380803</v>
      </c>
      <c r="AF20" s="34" t="n">
        <v>0.375896</v>
      </c>
      <c r="AG20" s="34" t="n">
        <v>0.375112</v>
      </c>
      <c r="AH20" s="34" t="n"/>
      <c r="AI20" s="170" t="n"/>
    </row>
    <row r="21" ht="15" customHeight="1" s="163">
      <c r="A21" s="30" t="inlineStr">
        <is>
          <t>IIR000:ca_OtherPetroleu</t>
        </is>
      </c>
      <c r="B21" s="26" t="inlineStr">
        <is>
          <t xml:space="preserve"> Other Petroleum 2/</t>
        </is>
      </c>
      <c r="C21" s="34" t="n">
        <v>0</v>
      </c>
      <c r="D21" s="34" t="n">
        <v>0</v>
      </c>
      <c r="E21" s="34" t="n">
        <v>0</v>
      </c>
      <c r="F21" s="34" t="n">
        <v>0</v>
      </c>
      <c r="G21" s="34" t="n">
        <v>0</v>
      </c>
      <c r="H21" s="34" t="n">
        <v>0</v>
      </c>
      <c r="I21" s="34" t="n">
        <v>0</v>
      </c>
      <c r="J21" s="34" t="n">
        <v>0</v>
      </c>
      <c r="K21" s="34" t="n">
        <v>0</v>
      </c>
      <c r="L21" s="34" t="n">
        <v>0</v>
      </c>
      <c r="M21" s="34" t="n">
        <v>0</v>
      </c>
      <c r="N21" s="34" t="n">
        <v>0</v>
      </c>
      <c r="O21" s="34" t="n">
        <v>0</v>
      </c>
      <c r="P21" s="34" t="n">
        <v>0</v>
      </c>
      <c r="Q21" s="34" t="n">
        <v>0</v>
      </c>
      <c r="R21" s="34" t="n">
        <v>0</v>
      </c>
      <c r="S21" s="34" t="n">
        <v>0</v>
      </c>
      <c r="T21" s="34" t="n">
        <v>0</v>
      </c>
      <c r="U21" s="34" t="n">
        <v>0</v>
      </c>
      <c r="V21" s="34" t="n">
        <v>0</v>
      </c>
      <c r="W21" s="34" t="n">
        <v>0</v>
      </c>
      <c r="X21" s="34" t="n">
        <v>0</v>
      </c>
      <c r="Y21" s="34" t="n">
        <v>0</v>
      </c>
      <c r="Z21" s="34" t="n">
        <v>0</v>
      </c>
      <c r="AA21" s="34" t="n">
        <v>0</v>
      </c>
      <c r="AB21" s="34" t="n">
        <v>0</v>
      </c>
      <c r="AC21" s="34" t="n">
        <v>0</v>
      </c>
      <c r="AD21" s="34" t="n">
        <v>0</v>
      </c>
      <c r="AE21" s="34" t="n">
        <v>0</v>
      </c>
      <c r="AF21" s="34" t="n">
        <v>0</v>
      </c>
      <c r="AG21" s="34" t="n">
        <v>0</v>
      </c>
      <c r="AH21" s="34" t="n"/>
      <c r="AI21" s="170" t="n"/>
    </row>
    <row r="22" ht="15" customHeight="1" s="163">
      <c r="A22" s="30" t="inlineStr">
        <is>
          <t>IIR000:ca_PetroleumSubt</t>
        </is>
      </c>
      <c r="B22" s="26" t="inlineStr">
        <is>
          <t xml:space="preserve">   Petroleum and Other Liquids Subtotal</t>
        </is>
      </c>
      <c r="C22" s="34" t="n"/>
      <c r="D22" s="34" t="n"/>
      <c r="E22" s="34" t="n"/>
      <c r="F22" s="34" t="n"/>
      <c r="G22" s="34" t="n"/>
      <c r="H22" s="34" t="n"/>
      <c r="I22" s="34" t="n"/>
      <c r="J22" s="34" t="n"/>
      <c r="K22" s="34" t="n"/>
      <c r="L22" s="34" t="n"/>
      <c r="M22" s="34" t="n"/>
      <c r="N22" s="34" t="n"/>
      <c r="O22" s="34" t="n"/>
      <c r="P22" s="34" t="n"/>
      <c r="Q22" s="34" t="n"/>
      <c r="R22" s="34" t="n"/>
      <c r="S22" s="34" t="n"/>
      <c r="T22" s="34" t="n"/>
      <c r="U22" s="34" t="n"/>
      <c r="V22" s="34" t="n"/>
      <c r="W22" s="34" t="n"/>
      <c r="X22" s="34" t="n"/>
      <c r="Y22" s="34" t="n"/>
      <c r="Z22" s="34" t="n"/>
      <c r="AA22" s="34" t="n"/>
      <c r="AB22" s="34" t="n"/>
      <c r="AC22" s="34" t="n"/>
      <c r="AD22" s="34" t="n"/>
      <c r="AE22" s="34" t="n"/>
      <c r="AF22" s="34" t="n"/>
      <c r="AG22" s="34" t="n"/>
      <c r="AH22" s="34" t="n"/>
      <c r="AI22" s="170" t="n"/>
    </row>
    <row r="23" ht="15" customHeight="1" s="163">
      <c r="A23" s="30" t="inlineStr">
        <is>
          <t>IIR000:ca_NaturalGas</t>
        </is>
      </c>
      <c r="B23" s="26" t="inlineStr">
        <is>
          <t xml:space="preserve"> Natural Gas</t>
        </is>
      </c>
      <c r="C23" s="34" t="n">
        <v>410.28244</v>
      </c>
      <c r="D23" s="34" t="n">
        <v>357.299225</v>
      </c>
      <c r="E23" s="34" t="n">
        <v>397.842224</v>
      </c>
      <c r="F23" s="34" t="n">
        <v>386.5448</v>
      </c>
      <c r="G23" s="34" t="n">
        <v>396.780334</v>
      </c>
      <c r="H23" s="34" t="n">
        <v>415.677979</v>
      </c>
      <c r="I23" s="34" t="n">
        <v>408.129395</v>
      </c>
      <c r="J23" s="34" t="n">
        <v>400.970093</v>
      </c>
      <c r="K23" s="34" t="n">
        <v>394.341614</v>
      </c>
      <c r="L23" s="34" t="n">
        <v>390.601501</v>
      </c>
      <c r="M23" s="34" t="n">
        <v>388.585999</v>
      </c>
      <c r="N23" s="34" t="n">
        <v>364.858459</v>
      </c>
      <c r="O23" s="34" t="n">
        <v>341.585754</v>
      </c>
      <c r="P23" s="34" t="n">
        <v>319.56842</v>
      </c>
      <c r="Q23" s="34" t="n">
        <v>305.605865</v>
      </c>
      <c r="R23" s="34" t="n">
        <v>301.670593</v>
      </c>
      <c r="S23" s="34" t="n">
        <v>298.560638</v>
      </c>
      <c r="T23" s="34" t="n">
        <v>297.701385</v>
      </c>
      <c r="U23" s="34" t="n">
        <v>299.6521</v>
      </c>
      <c r="V23" s="34" t="n">
        <v>302.394379</v>
      </c>
      <c r="W23" s="34" t="n">
        <v>299.524597</v>
      </c>
      <c r="X23" s="34" t="n">
        <v>299.842133</v>
      </c>
      <c r="Y23" s="34" t="n">
        <v>304.106201</v>
      </c>
      <c r="Z23" s="34" t="n">
        <v>312.631165</v>
      </c>
      <c r="AA23" s="34" t="n">
        <v>313.373077</v>
      </c>
      <c r="AB23" s="34" t="n">
        <v>316.731232</v>
      </c>
      <c r="AC23" s="34" t="n">
        <v>316.57489</v>
      </c>
      <c r="AD23" s="34" t="n">
        <v>314.55957</v>
      </c>
      <c r="AE23" s="34" t="n">
        <v>316.819122</v>
      </c>
      <c r="AF23" s="34" t="n">
        <v>319.120422</v>
      </c>
      <c r="AG23" s="34" t="n">
        <v>326.800323</v>
      </c>
      <c r="AH23" s="34" t="n"/>
      <c r="AI23" s="170" t="n"/>
    </row>
    <row r="24" ht="15" customHeight="1" s="163">
      <c r="A24" s="30" t="inlineStr">
        <is>
          <t>IIR000:ca_Metallurgical</t>
        </is>
      </c>
      <c r="B24" s="26" t="inlineStr">
        <is>
          <t xml:space="preserve"> Metallurgical Coal</t>
        </is>
      </c>
      <c r="C24" s="34" t="n">
        <v>472.651276</v>
      </c>
      <c r="D24" s="34" t="n">
        <v>396.396179</v>
      </c>
      <c r="E24" s="34" t="n">
        <v>413.946045</v>
      </c>
      <c r="F24" s="34" t="n">
        <v>517.439148</v>
      </c>
      <c r="G24" s="34" t="n">
        <v>517.738647</v>
      </c>
      <c r="H24" s="34" t="n">
        <v>491.933289</v>
      </c>
      <c r="I24" s="34" t="n">
        <v>480.269775</v>
      </c>
      <c r="J24" s="34" t="n">
        <v>467.274506</v>
      </c>
      <c r="K24" s="34" t="n">
        <v>451.862701</v>
      </c>
      <c r="L24" s="34" t="n">
        <v>427.703278</v>
      </c>
      <c r="M24" s="34" t="n">
        <v>423.592957</v>
      </c>
      <c r="N24" s="34" t="n">
        <v>422.15329</v>
      </c>
      <c r="O24" s="34" t="n">
        <v>420.513611</v>
      </c>
      <c r="P24" s="34" t="n">
        <v>411.405609</v>
      </c>
      <c r="Q24" s="34" t="n">
        <v>414.409943</v>
      </c>
      <c r="R24" s="34" t="n">
        <v>422.143738</v>
      </c>
      <c r="S24" s="34" t="n">
        <v>423.772461</v>
      </c>
      <c r="T24" s="34" t="n">
        <v>426.557861</v>
      </c>
      <c r="U24" s="34" t="n">
        <v>434.167725</v>
      </c>
      <c r="V24" s="34" t="n">
        <v>441.009583</v>
      </c>
      <c r="W24" s="34" t="n">
        <v>438.859558</v>
      </c>
      <c r="X24" s="34" t="n">
        <v>440.890167</v>
      </c>
      <c r="Y24" s="34" t="n">
        <v>448.370575</v>
      </c>
      <c r="Z24" s="34" t="n">
        <v>461.504333</v>
      </c>
      <c r="AA24" s="34" t="n">
        <v>462.658386</v>
      </c>
      <c r="AB24" s="34" t="n">
        <v>468.292053</v>
      </c>
      <c r="AC24" s="34" t="n">
        <v>469.293884</v>
      </c>
      <c r="AD24" s="34" t="n">
        <v>467.508972</v>
      </c>
      <c r="AE24" s="34" t="n">
        <v>472.225525</v>
      </c>
      <c r="AF24" s="34" t="n">
        <v>476.298035</v>
      </c>
      <c r="AG24" s="34" t="n">
        <v>487.25238</v>
      </c>
      <c r="AH24" s="34" t="n"/>
      <c r="AI24" s="170" t="n"/>
    </row>
    <row r="25" ht="15" customHeight="1" s="163">
      <c r="A25" s="30" t="inlineStr">
        <is>
          <t>IIR000:ca_NetCokeImport</t>
        </is>
      </c>
      <c r="B25" s="26" t="inlineStr">
        <is>
          <t xml:space="preserve"> Net Coke Imports</t>
        </is>
      </c>
      <c r="C25" s="34" t="n">
        <v>-24.547256</v>
      </c>
      <c r="D25" s="34" t="n">
        <v>-24.848883</v>
      </c>
      <c r="E25" s="34" t="n">
        <v>-25.839981</v>
      </c>
      <c r="F25" s="34" t="n">
        <v>-31.286154</v>
      </c>
      <c r="G25" s="34" t="n">
        <v>-24.167271</v>
      </c>
      <c r="H25" s="34" t="n">
        <v>-23.224098</v>
      </c>
      <c r="I25" s="34" t="n">
        <v>-23.44297</v>
      </c>
      <c r="J25" s="34" t="n">
        <v>-23.284782</v>
      </c>
      <c r="K25" s="34" t="n">
        <v>-23.177975</v>
      </c>
      <c r="L25" s="34" t="n">
        <v>-23.059727</v>
      </c>
      <c r="M25" s="34" t="n">
        <v>-22.816696</v>
      </c>
      <c r="N25" s="34" t="n">
        <v>-22.590208</v>
      </c>
      <c r="O25" s="34" t="n">
        <v>-22.408829</v>
      </c>
      <c r="P25" s="34" t="n">
        <v>-22.429264</v>
      </c>
      <c r="Q25" s="34" t="n">
        <v>-22.269989</v>
      </c>
      <c r="R25" s="34" t="n">
        <v>-21.851822</v>
      </c>
      <c r="S25" s="34" t="n">
        <v>-21.801464</v>
      </c>
      <c r="T25" s="34" t="n">
        <v>-21.575542</v>
      </c>
      <c r="U25" s="34" t="n">
        <v>-21.179764</v>
      </c>
      <c r="V25" s="34" t="n">
        <v>-20.808441</v>
      </c>
      <c r="W25" s="34" t="n">
        <v>-20.900906</v>
      </c>
      <c r="X25" s="34" t="n">
        <v>-20.585571</v>
      </c>
      <c r="Y25" s="34" t="n">
        <v>-20.1374</v>
      </c>
      <c r="Z25" s="34" t="n">
        <v>-19.411877</v>
      </c>
      <c r="AA25" s="34" t="n">
        <v>-19.386002</v>
      </c>
      <c r="AB25" s="34" t="n">
        <v>-18.865147</v>
      </c>
      <c r="AC25" s="34" t="n">
        <v>-18.813915</v>
      </c>
      <c r="AD25" s="34" t="n">
        <v>-18.741634</v>
      </c>
      <c r="AE25" s="34" t="n">
        <v>-18.343779</v>
      </c>
      <c r="AF25" s="34" t="n">
        <v>-18.082954</v>
      </c>
      <c r="AG25" s="34" t="n">
        <v>-17.331715</v>
      </c>
      <c r="AH25" s="34" t="n"/>
      <c r="AI25" s="170" t="n"/>
    </row>
    <row r="26" ht="15" customHeight="1" s="163">
      <c r="A26" s="30" t="inlineStr">
        <is>
          <t>IIR000:ca_SteamCoal</t>
        </is>
      </c>
      <c r="B26" s="26" t="inlineStr">
        <is>
          <t xml:space="preserve"> Steam Coal</t>
        </is>
      </c>
      <c r="C26" s="34" t="n">
        <v>32.7103</v>
      </c>
      <c r="D26" s="34" t="n">
        <v>27.007315</v>
      </c>
      <c r="E26" s="34" t="n">
        <v>29.415821</v>
      </c>
      <c r="F26" s="34" t="n">
        <v>29.522135</v>
      </c>
      <c r="G26" s="34" t="n">
        <v>31.036369</v>
      </c>
      <c r="H26" s="34" t="n">
        <v>31.666351</v>
      </c>
      <c r="I26" s="34" t="n">
        <v>31.730949</v>
      </c>
      <c r="J26" s="34" t="n">
        <v>31.556553</v>
      </c>
      <c r="K26" s="34" t="n">
        <v>31.242897</v>
      </c>
      <c r="L26" s="34" t="n">
        <v>30.429787</v>
      </c>
      <c r="M26" s="34" t="n">
        <v>30.323524</v>
      </c>
      <c r="N26" s="34" t="n">
        <v>30.163353</v>
      </c>
      <c r="O26" s="34" t="n">
        <v>30.015318</v>
      </c>
      <c r="P26" s="34" t="n">
        <v>29.27702</v>
      </c>
      <c r="Q26" s="34" t="n">
        <v>28.800777</v>
      </c>
      <c r="R26" s="34" t="n">
        <v>28.784397</v>
      </c>
      <c r="S26" s="34" t="n">
        <v>28.410742</v>
      </c>
      <c r="T26" s="34" t="n">
        <v>28.124435</v>
      </c>
      <c r="U26" s="34" t="n">
        <v>28.103233</v>
      </c>
      <c r="V26" s="34" t="n">
        <v>28.045406</v>
      </c>
      <c r="W26" s="34" t="n">
        <v>27.375072</v>
      </c>
      <c r="X26" s="34" t="n">
        <v>27.007607</v>
      </c>
      <c r="Y26" s="34" t="n">
        <v>27.01123</v>
      </c>
      <c r="Z26" s="34" t="n">
        <v>27.389137</v>
      </c>
      <c r="AA26" s="34" t="n">
        <v>27.019278</v>
      </c>
      <c r="AB26" s="34" t="n">
        <v>26.920795</v>
      </c>
      <c r="AC26" s="34" t="n">
        <v>26.50915</v>
      </c>
      <c r="AD26" s="34" t="n">
        <v>25.901852</v>
      </c>
      <c r="AE26" s="34" t="n">
        <v>25.695354</v>
      </c>
      <c r="AF26" s="34" t="n">
        <v>25.463354</v>
      </c>
      <c r="AG26" s="34" t="n">
        <v>25.593245</v>
      </c>
      <c r="AH26" s="34" t="n"/>
      <c r="AI26" s="170" t="n"/>
    </row>
    <row r="27" ht="15" customHeight="1" s="163">
      <c r="A27" s="30" t="inlineStr">
        <is>
          <t>IIR000:ca_CoalSubtotal</t>
        </is>
      </c>
      <c r="B27" s="26" t="inlineStr">
        <is>
          <t xml:space="preserve">   Coal Subtotal</t>
        </is>
      </c>
      <c r="C27" s="34" t="n">
        <v>480.814301</v>
      </c>
      <c r="D27" s="34" t="n">
        <v>398.554626</v>
      </c>
      <c r="E27" s="34" t="n">
        <v>417.521912</v>
      </c>
      <c r="F27" s="34" t="n">
        <v>515.67511</v>
      </c>
      <c r="G27" s="34" t="n">
        <v>524.607727</v>
      </c>
      <c r="H27" s="34" t="n">
        <v>500.375549</v>
      </c>
      <c r="I27" s="34" t="n">
        <v>488.55777</v>
      </c>
      <c r="J27" s="34" t="n">
        <v>475.546265</v>
      </c>
      <c r="K27" s="34" t="n">
        <v>459.927612</v>
      </c>
      <c r="L27" s="34" t="n">
        <v>435.073334</v>
      </c>
      <c r="M27" s="34" t="n">
        <v>431.099762</v>
      </c>
      <c r="N27" s="34" t="n">
        <v>429.72644</v>
      </c>
      <c r="O27" s="34" t="n">
        <v>428.120117</v>
      </c>
      <c r="P27" s="34" t="n">
        <v>418.253357</v>
      </c>
      <c r="Q27" s="34" t="n">
        <v>420.940735</v>
      </c>
      <c r="R27" s="34" t="n">
        <v>429.076324</v>
      </c>
      <c r="S27" s="34" t="n">
        <v>430.381744</v>
      </c>
      <c r="T27" s="34" t="n">
        <v>433.10675</v>
      </c>
      <c r="U27" s="34" t="n">
        <v>441.091217</v>
      </c>
      <c r="V27" s="34" t="n">
        <v>448.246552</v>
      </c>
      <c r="W27" s="34" t="n">
        <v>445.33371</v>
      </c>
      <c r="X27" s="34" t="n">
        <v>447.312195</v>
      </c>
      <c r="Y27" s="34" t="n">
        <v>455.244415</v>
      </c>
      <c r="Z27" s="34" t="n">
        <v>469.481598</v>
      </c>
      <c r="AA27" s="34" t="n">
        <v>470.291687</v>
      </c>
      <c r="AB27" s="34" t="n">
        <v>476.347717</v>
      </c>
      <c r="AC27" s="34" t="n">
        <v>476.989136</v>
      </c>
      <c r="AD27" s="34" t="n">
        <v>474.669189</v>
      </c>
      <c r="AE27" s="34" t="n">
        <v>479.577087</v>
      </c>
      <c r="AF27" s="34" t="n">
        <v>483.678436</v>
      </c>
      <c r="AG27" s="34" t="n">
        <v>495.513885</v>
      </c>
      <c r="AH27" s="34" t="n"/>
      <c r="AI27" s="170" t="n"/>
    </row>
    <row r="28" ht="15" customHeight="1" s="163">
      <c r="A28" s="30" t="inlineStr">
        <is>
          <t>IIR000:ca_Renewables</t>
        </is>
      </c>
      <c r="B28" s="26" t="inlineStr">
        <is>
          <t xml:space="preserve"> Renewables</t>
        </is>
      </c>
      <c r="C28" s="34" t="n"/>
      <c r="D28" s="34" t="n"/>
      <c r="E28" s="34" t="n"/>
      <c r="F28" s="34" t="n"/>
      <c r="G28" s="34" t="n"/>
      <c r="H28" s="34" t="n"/>
      <c r="I28" s="34" t="n"/>
      <c r="J28" s="34" t="n"/>
      <c r="K28" s="34" t="n"/>
      <c r="L28" s="34" t="n"/>
      <c r="M28" s="34" t="n"/>
      <c r="N28" s="34" t="n"/>
      <c r="O28" s="34" t="n"/>
      <c r="P28" s="34" t="n"/>
      <c r="Q28" s="34" t="n"/>
      <c r="R28" s="34" t="n"/>
      <c r="S28" s="34" t="n"/>
      <c r="T28" s="34" t="n"/>
      <c r="U28" s="34" t="n"/>
      <c r="V28" s="34" t="n"/>
      <c r="W28" s="34" t="n"/>
      <c r="X28" s="34" t="n"/>
      <c r="Y28" s="34" t="n"/>
      <c r="Z28" s="34" t="n"/>
      <c r="AA28" s="34" t="n"/>
      <c r="AB28" s="34" t="n"/>
      <c r="AC28" s="34" t="n"/>
      <c r="AD28" s="34" t="n"/>
      <c r="AE28" s="34" t="n"/>
      <c r="AF28" s="34" t="n"/>
      <c r="AG28" s="34" t="n"/>
      <c r="AH28" s="34" t="n"/>
      <c r="AI28" s="170" t="n"/>
    </row>
    <row r="29" ht="15" customHeight="1" s="163">
      <c r="A29" s="30" t="inlineStr">
        <is>
          <t>IIR000:ca_PurchasedElec</t>
        </is>
      </c>
      <c r="B29" s="26" t="inlineStr">
        <is>
          <t xml:space="preserve"> Purchased Electricity</t>
        </is>
      </c>
      <c r="C29" s="34" t="n">
        <v>183.577545</v>
      </c>
      <c r="D29" s="34" t="n">
        <v>161.629593</v>
      </c>
      <c r="E29" s="34" t="n">
        <v>172.388809</v>
      </c>
      <c r="F29" s="34" t="n">
        <v>172.968811</v>
      </c>
      <c r="G29" s="34" t="n">
        <v>183.145477</v>
      </c>
      <c r="H29" s="34" t="n">
        <v>195.477875</v>
      </c>
      <c r="I29" s="34" t="n">
        <v>195.990387</v>
      </c>
      <c r="J29" s="34" t="n">
        <v>196.525986</v>
      </c>
      <c r="K29" s="34" t="n">
        <v>197.175613</v>
      </c>
      <c r="L29" s="34" t="n">
        <v>197.676559</v>
      </c>
      <c r="M29" s="34" t="n">
        <v>199.198898</v>
      </c>
      <c r="N29" s="34" t="n">
        <v>199.979935</v>
      </c>
      <c r="O29" s="34" t="n">
        <v>200.897064</v>
      </c>
      <c r="P29" s="34" t="n">
        <v>198.741241</v>
      </c>
      <c r="Q29" s="34" t="n">
        <v>197.727722</v>
      </c>
      <c r="R29" s="34" t="n">
        <v>199.748596</v>
      </c>
      <c r="S29" s="34" t="n">
        <v>200.105881</v>
      </c>
      <c r="T29" s="34" t="n">
        <v>200.921555</v>
      </c>
      <c r="U29" s="34" t="n">
        <v>203.314621</v>
      </c>
      <c r="V29" s="34" t="n">
        <v>205.975708</v>
      </c>
      <c r="W29" s="34" t="n">
        <v>204.674179</v>
      </c>
      <c r="X29" s="34" t="n">
        <v>205.481949</v>
      </c>
      <c r="Y29" s="34" t="n">
        <v>208.921783</v>
      </c>
      <c r="Z29" s="34" t="n">
        <v>215.227066</v>
      </c>
      <c r="AA29" s="34" t="n">
        <v>216.164734</v>
      </c>
      <c r="AB29" s="34" t="n">
        <v>218.855057</v>
      </c>
      <c r="AC29" s="34" t="n">
        <v>219.098587</v>
      </c>
      <c r="AD29" s="34" t="n">
        <v>217.943741</v>
      </c>
      <c r="AE29" s="34" t="n">
        <v>219.480637</v>
      </c>
      <c r="AF29" s="34" t="n">
        <v>220.824814</v>
      </c>
      <c r="AG29" s="34" t="n">
        <v>225.681046</v>
      </c>
      <c r="AH29" s="34" t="n"/>
      <c r="AI29" s="170" t="n"/>
    </row>
    <row r="30" ht="15" customHeight="1" s="163">
      <c r="A30" s="30" t="inlineStr">
        <is>
          <t>IIR000:ca_Total</t>
        </is>
      </c>
      <c r="B30" s="25" t="inlineStr">
        <is>
          <t xml:space="preserve">   Total</t>
        </is>
      </c>
      <c r="C30" s="33" t="n"/>
      <c r="D30" s="33" t="n"/>
      <c r="E30" s="33" t="n"/>
      <c r="F30" s="33" t="n"/>
      <c r="G30" s="33" t="n"/>
      <c r="H30" s="33" t="n"/>
      <c r="I30" s="33" t="n"/>
      <c r="J30" s="33" t="n"/>
      <c r="K30" s="33" t="n"/>
      <c r="L30" s="33" t="n"/>
      <c r="M30" s="33" t="n"/>
      <c r="N30" s="33" t="n"/>
      <c r="O30" s="33" t="n"/>
      <c r="P30" s="33" t="n"/>
      <c r="Q30" s="33" t="n"/>
      <c r="R30" s="33" t="n"/>
      <c r="S30" s="33" t="n"/>
      <c r="T30" s="33" t="n"/>
      <c r="U30" s="33" t="n"/>
      <c r="V30" s="33" t="n"/>
      <c r="W30" s="33" t="n"/>
      <c r="X30" s="33" t="n"/>
      <c r="Y30" s="33" t="n"/>
      <c r="Z30" s="33" t="n"/>
      <c r="AA30" s="33" t="n"/>
      <c r="AB30" s="33" t="n"/>
      <c r="AC30" s="33" t="n"/>
      <c r="AD30" s="33" t="n"/>
      <c r="AE30" s="33" t="n"/>
      <c r="AF30" s="33" t="n"/>
      <c r="AG30" s="33" t="n"/>
      <c r="AH30" s="33" t="n"/>
      <c r="AI30" s="169" t="n"/>
    </row>
    <row r="32" ht="15" customHeight="1" s="163">
      <c r="B32" s="25" t="inlineStr">
        <is>
          <t>Energy Consumption per Unit of Output</t>
        </is>
      </c>
    </row>
    <row r="33" ht="15" customHeight="1" s="163">
      <c r="B33" s="25" t="inlineStr">
        <is>
          <t>(thousand Btu per 2012 dollar shipments)</t>
        </is>
      </c>
    </row>
    <row r="34" ht="15" customHeight="1" s="163">
      <c r="A34" s="30" t="inlineStr">
        <is>
          <t>IIR000:da_DistillateOil</t>
        </is>
      </c>
      <c r="B34" s="26" t="inlineStr">
        <is>
          <t xml:space="preserve"> Distillate Fuel Oil</t>
        </is>
      </c>
      <c r="C34" s="27" t="n"/>
      <c r="D34" s="27" t="n"/>
      <c r="E34" s="27" t="n"/>
      <c r="F34" s="27" t="n"/>
      <c r="G34" s="27" t="n"/>
      <c r="H34" s="27" t="n"/>
      <c r="I34" s="27" t="n"/>
      <c r="J34" s="27" t="n"/>
      <c r="K34" s="27" t="n"/>
      <c r="L34" s="27" t="n"/>
      <c r="M34" s="27" t="n"/>
      <c r="N34" s="27" t="n"/>
      <c r="O34" s="27" t="n"/>
      <c r="P34" s="27" t="n"/>
      <c r="Q34" s="27" t="n"/>
      <c r="R34" s="27" t="n"/>
      <c r="S34" s="27" t="n"/>
      <c r="T34" s="27" t="n"/>
      <c r="U34" s="27" t="n"/>
      <c r="V34" s="27" t="n"/>
      <c r="W34" s="27" t="n"/>
      <c r="X34" s="27" t="n"/>
      <c r="Y34" s="27" t="n"/>
      <c r="Z34" s="27" t="n"/>
      <c r="AA34" s="27" t="n"/>
      <c r="AB34" s="27" t="n"/>
      <c r="AC34" s="27" t="n"/>
      <c r="AD34" s="27" t="n"/>
      <c r="AE34" s="27" t="n"/>
      <c r="AF34" s="27" t="n"/>
      <c r="AG34" s="27" t="n"/>
      <c r="AH34" s="27" t="n"/>
      <c r="AI34" s="170" t="n"/>
    </row>
    <row r="35" ht="15" customHeight="1" s="163">
      <c r="A35" s="30" t="inlineStr">
        <is>
          <t>IIR000:da_ResidualOil</t>
        </is>
      </c>
      <c r="B35" s="26" t="inlineStr">
        <is>
          <t xml:space="preserve"> Residual Fuel Oil</t>
        </is>
      </c>
      <c r="C35" s="27" t="n"/>
      <c r="D35" s="27" t="n"/>
      <c r="E35" s="27" t="n"/>
      <c r="F35" s="27" t="n"/>
      <c r="G35" s="27" t="n"/>
      <c r="H35" s="27" t="n"/>
      <c r="I35" s="27" t="n"/>
      <c r="J35" s="27" t="n"/>
      <c r="K35" s="27" t="n"/>
      <c r="L35" s="27" t="n"/>
      <c r="M35" s="27" t="n"/>
      <c r="N35" s="27" t="n"/>
      <c r="O35" s="27" t="n"/>
      <c r="P35" s="27" t="n"/>
      <c r="Q35" s="27" t="n"/>
      <c r="R35" s="27" t="n"/>
      <c r="S35" s="27" t="n"/>
      <c r="T35" s="27" t="n"/>
      <c r="U35" s="27" t="n"/>
      <c r="V35" s="27" t="n"/>
      <c r="W35" s="27" t="n"/>
      <c r="X35" s="27" t="n"/>
      <c r="Y35" s="27" t="n"/>
      <c r="Z35" s="27" t="n"/>
      <c r="AA35" s="27" t="n"/>
      <c r="AB35" s="27" t="n"/>
      <c r="AC35" s="27" t="n"/>
      <c r="AD35" s="27" t="n"/>
      <c r="AE35" s="27" t="n"/>
      <c r="AF35" s="27" t="n"/>
      <c r="AG35" s="27" t="n"/>
      <c r="AH35" s="27" t="n"/>
      <c r="AI35" s="170" t="n"/>
    </row>
    <row r="36" ht="15" customHeight="1" s="163">
      <c r="A36" s="30" t="inlineStr">
        <is>
          <t>IIR000:da_LiquefiedPetr</t>
        </is>
      </c>
      <c r="B36" s="26" t="inlineStr">
        <is>
          <t xml:space="preserve"> Propane</t>
        </is>
      </c>
      <c r="C36" s="27" t="n"/>
      <c r="D36" s="27" t="n"/>
      <c r="E36" s="27" t="n"/>
      <c r="F36" s="27" t="n"/>
      <c r="G36" s="27" t="n"/>
      <c r="H36" s="27" t="n"/>
      <c r="I36" s="27" t="n"/>
      <c r="J36" s="27" t="n"/>
      <c r="K36" s="27" t="n"/>
      <c r="L36" s="27" t="n"/>
      <c r="M36" s="27" t="n"/>
      <c r="N36" s="27" t="n"/>
      <c r="O36" s="27" t="n"/>
      <c r="P36" s="27" t="n"/>
      <c r="Q36" s="27" t="n"/>
      <c r="R36" s="27" t="n"/>
      <c r="S36" s="27" t="n"/>
      <c r="T36" s="27" t="n"/>
      <c r="U36" s="27" t="n"/>
      <c r="V36" s="27" t="n"/>
      <c r="W36" s="27" t="n"/>
      <c r="X36" s="27" t="n"/>
      <c r="Y36" s="27" t="n"/>
      <c r="Z36" s="27" t="n"/>
      <c r="AA36" s="27" t="n"/>
      <c r="AB36" s="27" t="n"/>
      <c r="AC36" s="27" t="n"/>
      <c r="AD36" s="27" t="n"/>
      <c r="AE36" s="27" t="n"/>
      <c r="AF36" s="27" t="n"/>
      <c r="AG36" s="27" t="n"/>
      <c r="AH36" s="27" t="n"/>
      <c r="AI36" s="170" t="n"/>
    </row>
    <row r="37" ht="15" customHeight="1" s="163">
      <c r="A37" s="30" t="inlineStr">
        <is>
          <t>IIR000:da_OtherPetroleu</t>
        </is>
      </c>
      <c r="B37" s="26" t="inlineStr">
        <is>
          <t xml:space="preserve"> Other Petroleum 2/</t>
        </is>
      </c>
      <c r="C37" s="27" t="n"/>
      <c r="D37" s="27" t="n"/>
      <c r="E37" s="27" t="n"/>
      <c r="F37" s="27" t="n"/>
      <c r="G37" s="27" t="n"/>
      <c r="H37" s="27" t="n"/>
      <c r="I37" s="27" t="n"/>
      <c r="J37" s="27" t="n"/>
      <c r="K37" s="27" t="n"/>
      <c r="L37" s="27" t="n"/>
      <c r="M37" s="27" t="n"/>
      <c r="N37" s="27" t="n"/>
      <c r="O37" s="27" t="n"/>
      <c r="P37" s="27" t="n"/>
      <c r="Q37" s="27" t="n"/>
      <c r="R37" s="27" t="n"/>
      <c r="S37" s="27" t="n"/>
      <c r="T37" s="27" t="n"/>
      <c r="U37" s="27" t="n"/>
      <c r="V37" s="27" t="n"/>
      <c r="W37" s="27" t="n"/>
      <c r="X37" s="27" t="n"/>
      <c r="Y37" s="27" t="n"/>
      <c r="Z37" s="27" t="n"/>
      <c r="AA37" s="27" t="n"/>
      <c r="AB37" s="27" t="n"/>
      <c r="AC37" s="27" t="n"/>
      <c r="AD37" s="27" t="n"/>
      <c r="AE37" s="27" t="n"/>
      <c r="AF37" s="27" t="n"/>
      <c r="AG37" s="27" t="n"/>
      <c r="AH37" s="27" t="n"/>
      <c r="AI37" s="170" t="n"/>
    </row>
    <row r="38" ht="15" customHeight="1" s="163">
      <c r="A38" s="30" t="inlineStr">
        <is>
          <t>IIR000:da_PetroleumSubt</t>
        </is>
      </c>
      <c r="B38" s="26" t="inlineStr">
        <is>
          <t xml:space="preserve">   Petroleum and Other Liquids Subtotal</t>
        </is>
      </c>
      <c r="C38" s="27" t="n"/>
      <c r="D38" s="27" t="n"/>
      <c r="E38" s="27" t="n"/>
      <c r="F38" s="27" t="n"/>
      <c r="G38" s="27" t="n"/>
      <c r="H38" s="27" t="n"/>
      <c r="I38" s="27" t="n"/>
      <c r="J38" s="27" t="n"/>
      <c r="K38" s="27" t="n"/>
      <c r="L38" s="27" t="n"/>
      <c r="M38" s="27" t="n"/>
      <c r="N38" s="27" t="n"/>
      <c r="O38" s="27" t="n"/>
      <c r="P38" s="27" t="n"/>
      <c r="Q38" s="27" t="n"/>
      <c r="R38" s="27" t="n"/>
      <c r="S38" s="27" t="n"/>
      <c r="T38" s="27" t="n"/>
      <c r="U38" s="27" t="n"/>
      <c r="V38" s="27" t="n"/>
      <c r="W38" s="27" t="n"/>
      <c r="X38" s="27" t="n"/>
      <c r="Y38" s="27" t="n"/>
      <c r="Z38" s="27" t="n"/>
      <c r="AA38" s="27" t="n"/>
      <c r="AB38" s="27" t="n"/>
      <c r="AC38" s="27" t="n"/>
      <c r="AD38" s="27" t="n"/>
      <c r="AE38" s="27" t="n"/>
      <c r="AF38" s="27" t="n"/>
      <c r="AG38" s="27" t="n"/>
      <c r="AH38" s="27" t="n"/>
      <c r="AI38" s="170" t="n"/>
    </row>
    <row r="39" ht="15" customHeight="1" s="163">
      <c r="A39" s="30" t="inlineStr">
        <is>
          <t>IIR000:da_NaturalGas</t>
        </is>
      </c>
      <c r="B39" s="26" t="inlineStr">
        <is>
          <t xml:space="preserve"> Natural Gas</t>
        </is>
      </c>
      <c r="C39" s="27" t="n"/>
      <c r="D39" s="27" t="n"/>
      <c r="E39" s="27" t="n"/>
      <c r="F39" s="27" t="n"/>
      <c r="G39" s="27" t="n"/>
      <c r="H39" s="27" t="n"/>
      <c r="I39" s="27" t="n"/>
      <c r="J39" s="27" t="n"/>
      <c r="K39" s="27" t="n"/>
      <c r="L39" s="27" t="n"/>
      <c r="M39" s="27" t="n"/>
      <c r="N39" s="27" t="n"/>
      <c r="O39" s="27" t="n"/>
      <c r="P39" s="27" t="n"/>
      <c r="Q39" s="27" t="n"/>
      <c r="R39" s="27" t="n"/>
      <c r="S39" s="27" t="n"/>
      <c r="T39" s="27" t="n"/>
      <c r="U39" s="27" t="n"/>
      <c r="V39" s="27" t="n"/>
      <c r="W39" s="27" t="n"/>
      <c r="X39" s="27" t="n"/>
      <c r="Y39" s="27" t="n"/>
      <c r="Z39" s="27" t="n"/>
      <c r="AA39" s="27" t="n"/>
      <c r="AB39" s="27" t="n"/>
      <c r="AC39" s="27" t="n"/>
      <c r="AD39" s="27" t="n"/>
      <c r="AE39" s="27" t="n"/>
      <c r="AF39" s="27" t="n"/>
      <c r="AG39" s="27" t="n"/>
      <c r="AH39" s="27" t="n"/>
      <c r="AI39" s="170" t="n"/>
    </row>
    <row r="40" ht="15" customHeight="1" s="163">
      <c r="A40" s="30" t="inlineStr">
        <is>
          <t>IIR000:da_Metallurgical</t>
        </is>
      </c>
      <c r="B40" s="26" t="inlineStr">
        <is>
          <t xml:space="preserve"> Metallurgical Coal</t>
        </is>
      </c>
      <c r="C40" s="27" t="n"/>
      <c r="D40" s="27" t="n"/>
      <c r="E40" s="27" t="n"/>
      <c r="F40" s="27" t="n"/>
      <c r="G40" s="27" t="n"/>
      <c r="H40" s="27" t="n"/>
      <c r="I40" s="27" t="n"/>
      <c r="J40" s="27" t="n"/>
      <c r="K40" s="27" t="n"/>
      <c r="L40" s="27" t="n"/>
      <c r="M40" s="27" t="n"/>
      <c r="N40" s="27" t="n"/>
      <c r="O40" s="27" t="n"/>
      <c r="P40" s="27" t="n"/>
      <c r="Q40" s="27" t="n"/>
      <c r="R40" s="27" t="n"/>
      <c r="S40" s="27" t="n"/>
      <c r="T40" s="27" t="n"/>
      <c r="U40" s="27" t="n"/>
      <c r="V40" s="27" t="n"/>
      <c r="W40" s="27" t="n"/>
      <c r="X40" s="27" t="n"/>
      <c r="Y40" s="27" t="n"/>
      <c r="Z40" s="27" t="n"/>
      <c r="AA40" s="27" t="n"/>
      <c r="AB40" s="27" t="n"/>
      <c r="AC40" s="27" t="n"/>
      <c r="AD40" s="27" t="n"/>
      <c r="AE40" s="27" t="n"/>
      <c r="AF40" s="27" t="n"/>
      <c r="AG40" s="27" t="n"/>
      <c r="AH40" s="27" t="n"/>
      <c r="AI40" s="170" t="n"/>
    </row>
    <row r="41" ht="15" customHeight="1" s="163">
      <c r="A41" s="30" t="inlineStr">
        <is>
          <t>IIR000:da_NetCokeImport</t>
        </is>
      </c>
      <c r="B41" s="26" t="inlineStr">
        <is>
          <t xml:space="preserve"> Net Coke Imports</t>
        </is>
      </c>
      <c r="C41" s="27" t="n"/>
      <c r="D41" s="27" t="n"/>
      <c r="E41" s="27" t="n"/>
      <c r="F41" s="27" t="n"/>
      <c r="G41" s="27" t="n"/>
      <c r="H41" s="27" t="n"/>
      <c r="I41" s="27" t="n"/>
      <c r="J41" s="27" t="n"/>
      <c r="K41" s="27" t="n"/>
      <c r="L41" s="27" t="n"/>
      <c r="M41" s="27" t="n"/>
      <c r="N41" s="27" t="n"/>
      <c r="O41" s="27" t="n"/>
      <c r="P41" s="27" t="n"/>
      <c r="Q41" s="27" t="n"/>
      <c r="R41" s="27" t="n"/>
      <c r="S41" s="27" t="n"/>
      <c r="T41" s="27" t="n"/>
      <c r="U41" s="27" t="n"/>
      <c r="V41" s="27" t="n"/>
      <c r="W41" s="27" t="n"/>
      <c r="X41" s="27" t="n"/>
      <c r="Y41" s="27" t="n"/>
      <c r="Z41" s="27" t="n"/>
      <c r="AA41" s="27" t="n"/>
      <c r="AB41" s="27" t="n"/>
      <c r="AC41" s="27" t="n"/>
      <c r="AD41" s="27" t="n"/>
      <c r="AE41" s="27" t="n"/>
      <c r="AF41" s="27" t="n"/>
      <c r="AG41" s="27" t="n"/>
      <c r="AH41" s="27" t="n"/>
      <c r="AI41" s="170" t="n"/>
    </row>
    <row r="42" ht="15" customHeight="1" s="163">
      <c r="A42" s="30" t="inlineStr">
        <is>
          <t>IIR000:da_SteamCoal</t>
        </is>
      </c>
      <c r="B42" s="26" t="inlineStr">
        <is>
          <t xml:space="preserve"> Steam Coal</t>
        </is>
      </c>
      <c r="C42" s="27" t="n"/>
      <c r="D42" s="27" t="n"/>
      <c r="E42" s="27" t="n"/>
      <c r="F42" s="27" t="n"/>
      <c r="G42" s="27" t="n"/>
      <c r="H42" s="27" t="n"/>
      <c r="I42" s="27" t="n"/>
      <c r="J42" s="27" t="n"/>
      <c r="K42" s="27" t="n"/>
      <c r="L42" s="27" t="n"/>
      <c r="M42" s="27" t="n"/>
      <c r="N42" s="27" t="n"/>
      <c r="O42" s="27" t="n"/>
      <c r="P42" s="27" t="n"/>
      <c r="Q42" s="27" t="n"/>
      <c r="R42" s="27" t="n"/>
      <c r="S42" s="27" t="n"/>
      <c r="T42" s="27" t="n"/>
      <c r="U42" s="27" t="n"/>
      <c r="V42" s="27" t="n"/>
      <c r="W42" s="27" t="n"/>
      <c r="X42" s="27" t="n"/>
      <c r="Y42" s="27" t="n"/>
      <c r="Z42" s="27" t="n"/>
      <c r="AA42" s="27" t="n"/>
      <c r="AB42" s="27" t="n"/>
      <c r="AC42" s="27" t="n"/>
      <c r="AD42" s="27" t="n"/>
      <c r="AE42" s="27" t="n"/>
      <c r="AF42" s="27" t="n"/>
      <c r="AG42" s="27" t="n"/>
      <c r="AH42" s="27" t="n"/>
      <c r="AI42" s="170" t="n"/>
    </row>
    <row r="43" ht="15" customHeight="1" s="163">
      <c r="A43" s="30" t="inlineStr">
        <is>
          <t>IIR000:da_CoalSubtotal</t>
        </is>
      </c>
      <c r="B43" s="26" t="inlineStr">
        <is>
          <t xml:space="preserve">   Coal Subtotal</t>
        </is>
      </c>
      <c r="C43" s="27" t="n"/>
      <c r="D43" s="27" t="n"/>
      <c r="E43" s="27" t="n"/>
      <c r="F43" s="27" t="n"/>
      <c r="G43" s="27" t="n"/>
      <c r="H43" s="27" t="n"/>
      <c r="I43" s="27" t="n"/>
      <c r="J43" s="27" t="n"/>
      <c r="K43" s="27" t="n"/>
      <c r="L43" s="27" t="n"/>
      <c r="M43" s="27" t="n"/>
      <c r="N43" s="27" t="n"/>
      <c r="O43" s="27" t="n"/>
      <c r="P43" s="27" t="n"/>
      <c r="Q43" s="27" t="n"/>
      <c r="R43" s="27" t="n"/>
      <c r="S43" s="27" t="n"/>
      <c r="T43" s="27" t="n"/>
      <c r="U43" s="27" t="n"/>
      <c r="V43" s="27" t="n"/>
      <c r="W43" s="27" t="n"/>
      <c r="X43" s="27" t="n"/>
      <c r="Y43" s="27" t="n"/>
      <c r="Z43" s="27" t="n"/>
      <c r="AA43" s="27" t="n"/>
      <c r="AB43" s="27" t="n"/>
      <c r="AC43" s="27" t="n"/>
      <c r="AD43" s="27" t="n"/>
      <c r="AE43" s="27" t="n"/>
      <c r="AF43" s="27" t="n"/>
      <c r="AG43" s="27" t="n"/>
      <c r="AH43" s="27" t="n"/>
      <c r="AI43" s="170" t="n"/>
    </row>
    <row r="44" ht="15" customHeight="1" s="163">
      <c r="A44" s="30" t="inlineStr">
        <is>
          <t>IIR000:da_Renewables</t>
        </is>
      </c>
      <c r="B44" s="26" t="inlineStr">
        <is>
          <t xml:space="preserve"> Renewables</t>
        </is>
      </c>
      <c r="C44" s="27" t="n"/>
      <c r="D44" s="27" t="n"/>
      <c r="E44" s="27" t="n"/>
      <c r="F44" s="27" t="n"/>
      <c r="G44" s="27" t="n"/>
      <c r="H44" s="27" t="n"/>
      <c r="I44" s="27" t="n"/>
      <c r="J44" s="27" t="n"/>
      <c r="K44" s="27" t="n"/>
      <c r="L44" s="27" t="n"/>
      <c r="M44" s="27" t="n"/>
      <c r="N44" s="27" t="n"/>
      <c r="O44" s="27" t="n"/>
      <c r="P44" s="27" t="n"/>
      <c r="Q44" s="27" t="n"/>
      <c r="R44" s="27" t="n"/>
      <c r="S44" s="27" t="n"/>
      <c r="T44" s="27" t="n"/>
      <c r="U44" s="27" t="n"/>
      <c r="V44" s="27" t="n"/>
      <c r="W44" s="27" t="n"/>
      <c r="X44" s="27" t="n"/>
      <c r="Y44" s="27" t="n"/>
      <c r="Z44" s="27" t="n"/>
      <c r="AA44" s="27" t="n"/>
      <c r="AB44" s="27" t="n"/>
      <c r="AC44" s="27" t="n"/>
      <c r="AD44" s="27" t="n"/>
      <c r="AE44" s="27" t="n"/>
      <c r="AF44" s="27" t="n"/>
      <c r="AG44" s="27" t="n"/>
      <c r="AH44" s="27" t="n"/>
      <c r="AI44" s="170" t="n"/>
    </row>
    <row r="45" ht="15" customHeight="1" s="163">
      <c r="A45" s="30" t="inlineStr">
        <is>
          <t>IIR000:da_PurchasedElec</t>
        </is>
      </c>
      <c r="B45" s="26" t="inlineStr">
        <is>
          <t xml:space="preserve"> Purchased Electricity</t>
        </is>
      </c>
      <c r="C45" s="27" t="n"/>
      <c r="D45" s="27" t="n"/>
      <c r="E45" s="27" t="n"/>
      <c r="F45" s="27" t="n"/>
      <c r="G45" s="27" t="n"/>
      <c r="H45" s="27" t="n"/>
      <c r="I45" s="27" t="n"/>
      <c r="J45" s="27" t="n"/>
      <c r="K45" s="27" t="n"/>
      <c r="L45" s="27" t="n"/>
      <c r="M45" s="27" t="n"/>
      <c r="N45" s="27" t="n"/>
      <c r="O45" s="27" t="n"/>
      <c r="P45" s="27" t="n"/>
      <c r="Q45" s="27" t="n"/>
      <c r="R45" s="27" t="n"/>
      <c r="S45" s="27" t="n"/>
      <c r="T45" s="27" t="n"/>
      <c r="U45" s="27" t="n"/>
      <c r="V45" s="27" t="n"/>
      <c r="W45" s="27" t="n"/>
      <c r="X45" s="27" t="n"/>
      <c r="Y45" s="27" t="n"/>
      <c r="Z45" s="27" t="n"/>
      <c r="AA45" s="27" t="n"/>
      <c r="AB45" s="27" t="n"/>
      <c r="AC45" s="27" t="n"/>
      <c r="AD45" s="27" t="n"/>
      <c r="AE45" s="27" t="n"/>
      <c r="AF45" s="27" t="n"/>
      <c r="AG45" s="27" t="n"/>
      <c r="AH45" s="27" t="n"/>
      <c r="AI45" s="170" t="n"/>
    </row>
    <row r="46" ht="15" customHeight="1" s="163">
      <c r="A46" s="30" t="inlineStr">
        <is>
          <t>IIR000:da_Total</t>
        </is>
      </c>
      <c r="B46" s="25" t="inlineStr">
        <is>
          <t xml:space="preserve">   Total</t>
        </is>
      </c>
      <c r="C46" s="35" t="n"/>
      <c r="D46" s="35" t="n"/>
      <c r="E46" s="35" t="n"/>
      <c r="F46" s="35" t="n"/>
      <c r="G46" s="35" t="n"/>
      <c r="H46" s="35" t="n"/>
      <c r="I46" s="35" t="n"/>
      <c r="J46" s="35" t="n"/>
      <c r="K46" s="35" t="n"/>
      <c r="L46" s="35" t="n"/>
      <c r="M46" s="35" t="n"/>
      <c r="N46" s="35" t="n"/>
      <c r="O46" s="35" t="n"/>
      <c r="P46" s="35" t="n"/>
      <c r="Q46" s="35" t="n"/>
      <c r="R46" s="35" t="n"/>
      <c r="S46" s="35" t="n"/>
      <c r="T46" s="35" t="n"/>
      <c r="U46" s="35" t="n"/>
      <c r="V46" s="35" t="n"/>
      <c r="W46" s="35" t="n"/>
      <c r="X46" s="35" t="n"/>
      <c r="Y46" s="35" t="n"/>
      <c r="Z46" s="35" t="n"/>
      <c r="AA46" s="35" t="n"/>
      <c r="AB46" s="35" t="n"/>
      <c r="AC46" s="35" t="n"/>
      <c r="AD46" s="35" t="n"/>
      <c r="AE46" s="35" t="n"/>
      <c r="AF46" s="35" t="n"/>
      <c r="AG46" s="35" t="n"/>
      <c r="AH46" s="35" t="n"/>
      <c r="AI46" s="169" t="n"/>
    </row>
    <row r="48" ht="15" customHeight="1" s="163">
      <c r="B48" s="25" t="inlineStr">
        <is>
          <t>Carbon Dioxide Emissions 3/</t>
        </is>
      </c>
    </row>
    <row r="49" ht="15" customHeight="1" s="163">
      <c r="A49" s="30" t="inlineStr">
        <is>
          <t>IIR000:ea_tonscarbon_dd</t>
        </is>
      </c>
      <c r="B49" s="25" t="inlineStr">
        <is>
          <t>(million metric tons carbon dioxide)</t>
        </is>
      </c>
      <c r="C49" s="36" t="n"/>
      <c r="D49" s="36" t="n"/>
      <c r="E49" s="36" t="n"/>
      <c r="F49" s="36" t="n"/>
      <c r="G49" s="36" t="n"/>
      <c r="H49" s="36" t="n"/>
      <c r="I49" s="36" t="n"/>
      <c r="J49" s="36" t="n"/>
      <c r="K49" s="36" t="n"/>
      <c r="L49" s="36" t="n"/>
      <c r="M49" s="36" t="n"/>
      <c r="N49" s="36" t="n"/>
      <c r="O49" s="36" t="n"/>
      <c r="P49" s="36" t="n"/>
      <c r="Q49" s="36" t="n"/>
      <c r="R49" s="36" t="n"/>
      <c r="S49" s="36" t="n"/>
      <c r="T49" s="36" t="n"/>
      <c r="U49" s="36" t="n"/>
      <c r="V49" s="36" t="n"/>
      <c r="W49" s="36" t="n"/>
      <c r="X49" s="36" t="n"/>
      <c r="Y49" s="36" t="n"/>
      <c r="Z49" s="36" t="n"/>
      <c r="AA49" s="36" t="n"/>
      <c r="AB49" s="36" t="n"/>
      <c r="AC49" s="36" t="n"/>
      <c r="AD49" s="36" t="n"/>
      <c r="AE49" s="36" t="n"/>
      <c r="AF49" s="36" t="n"/>
      <c r="AG49" s="36" t="n"/>
      <c r="AH49" s="36" t="n"/>
      <c r="AI49" s="169" t="n"/>
    </row>
    <row r="51" ht="15" customHeight="1" s="163">
      <c r="B51" s="25" t="inlineStr">
        <is>
          <t>Combined Heat and Power 4/</t>
        </is>
      </c>
    </row>
    <row r="52" ht="15" customHeight="1" s="163">
      <c r="B52" s="25" t="inlineStr">
        <is>
          <t xml:space="preserve">  Generating Capacity (gigawatts)</t>
        </is>
      </c>
    </row>
    <row r="53" ht="15" customHeight="1" s="163">
      <c r="A53" s="30" t="inlineStr">
        <is>
          <t>IIR000:ga_Petroleum</t>
        </is>
      </c>
      <c r="B53" s="26" t="inlineStr">
        <is>
          <t xml:space="preserve">    Petroleum</t>
        </is>
      </c>
      <c r="C53" s="27" t="n"/>
      <c r="D53" s="27" t="n"/>
      <c r="E53" s="27" t="n"/>
      <c r="F53" s="27" t="n"/>
      <c r="G53" s="27" t="n"/>
      <c r="H53" s="27" t="n"/>
      <c r="I53" s="27" t="n"/>
      <c r="J53" s="27" t="n"/>
      <c r="K53" s="27" t="n"/>
      <c r="L53" s="27" t="n"/>
      <c r="M53" s="27" t="n"/>
      <c r="N53" s="27" t="n"/>
      <c r="O53" s="27" t="n"/>
      <c r="P53" s="27" t="n"/>
      <c r="Q53" s="27" t="n"/>
      <c r="R53" s="27" t="n"/>
      <c r="S53" s="27" t="n"/>
      <c r="T53" s="27" t="n"/>
      <c r="U53" s="27" t="n"/>
      <c r="V53" s="27" t="n"/>
      <c r="W53" s="27" t="n"/>
      <c r="X53" s="27" t="n"/>
      <c r="Y53" s="27" t="n"/>
      <c r="Z53" s="27" t="n"/>
      <c r="AA53" s="27" t="n"/>
      <c r="AB53" s="27" t="n"/>
      <c r="AC53" s="27" t="n"/>
      <c r="AD53" s="27" t="n"/>
      <c r="AE53" s="27" t="n"/>
      <c r="AF53" s="27" t="n"/>
      <c r="AG53" s="27" t="n"/>
      <c r="AH53" s="27" t="n"/>
      <c r="AI53" s="170" t="n"/>
    </row>
    <row r="54" ht="15" customHeight="1" s="163">
      <c r="A54" s="30" t="inlineStr">
        <is>
          <t>IIR000:ga_NaturalGas</t>
        </is>
      </c>
      <c r="B54" s="26" t="inlineStr">
        <is>
          <t xml:space="preserve">    Natural Gas</t>
        </is>
      </c>
      <c r="C54" s="27" t="n"/>
      <c r="D54" s="27" t="n"/>
      <c r="E54" s="27" t="n"/>
      <c r="F54" s="27" t="n"/>
      <c r="G54" s="27" t="n"/>
      <c r="H54" s="27" t="n"/>
      <c r="I54" s="27" t="n"/>
      <c r="J54" s="27" t="n"/>
      <c r="K54" s="27" t="n"/>
      <c r="L54" s="27" t="n"/>
      <c r="M54" s="27" t="n"/>
      <c r="N54" s="27" t="n"/>
      <c r="O54" s="27" t="n"/>
      <c r="P54" s="27" t="n"/>
      <c r="Q54" s="27" t="n"/>
      <c r="R54" s="27" t="n"/>
      <c r="S54" s="27" t="n"/>
      <c r="T54" s="27" t="n"/>
      <c r="U54" s="27" t="n"/>
      <c r="V54" s="27" t="n"/>
      <c r="W54" s="27" t="n"/>
      <c r="X54" s="27" t="n"/>
      <c r="Y54" s="27" t="n"/>
      <c r="Z54" s="27" t="n"/>
      <c r="AA54" s="27" t="n"/>
      <c r="AB54" s="27" t="n"/>
      <c r="AC54" s="27" t="n"/>
      <c r="AD54" s="27" t="n"/>
      <c r="AE54" s="27" t="n"/>
      <c r="AF54" s="27" t="n"/>
      <c r="AG54" s="27" t="n"/>
      <c r="AH54" s="27" t="n"/>
      <c r="AI54" s="170" t="n"/>
    </row>
    <row r="55" ht="15" customHeight="1" s="163">
      <c r="A55" s="30" t="inlineStr">
        <is>
          <t>IIR000:ga_Coal</t>
        </is>
      </c>
      <c r="B55" s="26" t="inlineStr">
        <is>
          <t xml:space="preserve">    Coal</t>
        </is>
      </c>
      <c r="C55" s="27" t="n"/>
      <c r="D55" s="27" t="n"/>
      <c r="E55" s="27" t="n"/>
      <c r="F55" s="27" t="n"/>
      <c r="G55" s="27" t="n"/>
      <c r="H55" s="27" t="n"/>
      <c r="I55" s="27" t="n"/>
      <c r="J55" s="27" t="n"/>
      <c r="K55" s="27" t="n"/>
      <c r="L55" s="27" t="n"/>
      <c r="M55" s="27" t="n"/>
      <c r="N55" s="27" t="n"/>
      <c r="O55" s="27" t="n"/>
      <c r="P55" s="27" t="n"/>
      <c r="Q55" s="27" t="n"/>
      <c r="R55" s="27" t="n"/>
      <c r="S55" s="27" t="n"/>
      <c r="T55" s="27" t="n"/>
      <c r="U55" s="27" t="n"/>
      <c r="V55" s="27" t="n"/>
      <c r="W55" s="27" t="n"/>
      <c r="X55" s="27" t="n"/>
      <c r="Y55" s="27" t="n"/>
      <c r="Z55" s="27" t="n"/>
      <c r="AA55" s="27" t="n"/>
      <c r="AB55" s="27" t="n"/>
      <c r="AC55" s="27" t="n"/>
      <c r="AD55" s="27" t="n"/>
      <c r="AE55" s="27" t="n"/>
      <c r="AF55" s="27" t="n"/>
      <c r="AG55" s="27" t="n"/>
      <c r="AH55" s="27" t="n"/>
      <c r="AI55" s="170" t="n"/>
    </row>
    <row r="56" ht="15" customHeight="1" s="163">
      <c r="A56" s="30" t="inlineStr">
        <is>
          <t>IIR000:ga_Other</t>
        </is>
      </c>
      <c r="B56" s="26" t="inlineStr">
        <is>
          <t xml:space="preserve">    Other 5/</t>
        </is>
      </c>
      <c r="C56" s="27" t="n"/>
      <c r="D56" s="27" t="n"/>
      <c r="E56" s="27" t="n"/>
      <c r="F56" s="27" t="n"/>
      <c r="G56" s="27" t="n"/>
      <c r="H56" s="27" t="n"/>
      <c r="I56" s="27" t="n"/>
      <c r="J56" s="27" t="n"/>
      <c r="K56" s="27" t="n"/>
      <c r="L56" s="27" t="n"/>
      <c r="M56" s="27" t="n"/>
      <c r="N56" s="27" t="n"/>
      <c r="O56" s="27" t="n"/>
      <c r="P56" s="27" t="n"/>
      <c r="Q56" s="27" t="n"/>
      <c r="R56" s="27" t="n"/>
      <c r="S56" s="27" t="n"/>
      <c r="T56" s="27" t="n"/>
      <c r="U56" s="27" t="n"/>
      <c r="V56" s="27" t="n"/>
      <c r="W56" s="27" t="n"/>
      <c r="X56" s="27" t="n"/>
      <c r="Y56" s="27" t="n"/>
      <c r="Z56" s="27" t="n"/>
      <c r="AA56" s="27" t="n"/>
      <c r="AB56" s="27" t="n"/>
      <c r="AC56" s="27" t="n"/>
      <c r="AD56" s="27" t="n"/>
      <c r="AE56" s="27" t="n"/>
      <c r="AF56" s="27" t="n"/>
      <c r="AG56" s="27" t="n"/>
      <c r="AH56" s="27" t="n"/>
      <c r="AI56" s="170" t="n"/>
    </row>
    <row r="57" ht="15" customHeight="1" s="163">
      <c r="A57" s="30" t="inlineStr">
        <is>
          <t>IIR000:ga_Total</t>
        </is>
      </c>
      <c r="B57" s="25" t="inlineStr">
        <is>
          <t xml:space="preserve">      Total</t>
        </is>
      </c>
      <c r="C57" s="35" t="n"/>
      <c r="D57" s="35" t="n"/>
      <c r="E57" s="35" t="n"/>
      <c r="F57" s="35" t="n"/>
      <c r="G57" s="35" t="n"/>
      <c r="H57" s="35" t="n"/>
      <c r="I57" s="35" t="n"/>
      <c r="J57" s="35" t="n"/>
      <c r="K57" s="35" t="n"/>
      <c r="L57" s="35" t="n"/>
      <c r="M57" s="35" t="n"/>
      <c r="N57" s="35" t="n"/>
      <c r="O57" s="35" t="n"/>
      <c r="P57" s="35" t="n"/>
      <c r="Q57" s="35" t="n"/>
      <c r="R57" s="35" t="n"/>
      <c r="S57" s="35" t="n"/>
      <c r="T57" s="35" t="n"/>
      <c r="U57" s="35" t="n"/>
      <c r="V57" s="35" t="n"/>
      <c r="W57" s="35" t="n"/>
      <c r="X57" s="35" t="n"/>
      <c r="Y57" s="35" t="n"/>
      <c r="Z57" s="35" t="n"/>
      <c r="AA57" s="35" t="n"/>
      <c r="AB57" s="35" t="n"/>
      <c r="AC57" s="35" t="n"/>
      <c r="AD57" s="35" t="n"/>
      <c r="AE57" s="35" t="n"/>
      <c r="AF57" s="35" t="n"/>
      <c r="AG57" s="35" t="n"/>
      <c r="AH57" s="35" t="n"/>
      <c r="AI57" s="169" t="n"/>
    </row>
    <row r="58" ht="15" customHeight="1" s="163">
      <c r="B58" s="25" t="inlineStr">
        <is>
          <t xml:space="preserve">  Net Generation (billion kilowatthours)</t>
        </is>
      </c>
    </row>
    <row r="59" ht="15" customHeight="1" s="163">
      <c r="A59" s="30" t="inlineStr">
        <is>
          <t>IIR000:ha_Petroleum</t>
        </is>
      </c>
      <c r="B59" s="26" t="inlineStr">
        <is>
          <t xml:space="preserve">    Petroleum</t>
        </is>
      </c>
      <c r="C59" s="27" t="n"/>
      <c r="D59" s="27" t="n"/>
      <c r="E59" s="27" t="n"/>
      <c r="F59" s="27" t="n"/>
      <c r="G59" s="27" t="n"/>
      <c r="H59" s="27" t="n"/>
      <c r="I59" s="27" t="n"/>
      <c r="J59" s="27" t="n"/>
      <c r="K59" s="27" t="n"/>
      <c r="L59" s="27" t="n"/>
      <c r="M59" s="27" t="n"/>
      <c r="N59" s="27" t="n"/>
      <c r="O59" s="27" t="n"/>
      <c r="P59" s="27" t="n"/>
      <c r="Q59" s="27" t="n"/>
      <c r="R59" s="27" t="n"/>
      <c r="S59" s="27" t="n"/>
      <c r="T59" s="27" t="n"/>
      <c r="U59" s="27" t="n"/>
      <c r="V59" s="27" t="n"/>
      <c r="W59" s="27" t="n"/>
      <c r="X59" s="27" t="n"/>
      <c r="Y59" s="27" t="n"/>
      <c r="Z59" s="27" t="n"/>
      <c r="AA59" s="27" t="n"/>
      <c r="AB59" s="27" t="n"/>
      <c r="AC59" s="27" t="n"/>
      <c r="AD59" s="27" t="n"/>
      <c r="AE59" s="27" t="n"/>
      <c r="AF59" s="27" t="n"/>
      <c r="AG59" s="27" t="n"/>
      <c r="AH59" s="27" t="n"/>
      <c r="AI59" s="170" t="n"/>
    </row>
    <row r="60" ht="15" customHeight="1" s="163">
      <c r="A60" s="30" t="inlineStr">
        <is>
          <t>IIR000:ha_NaturalGas</t>
        </is>
      </c>
      <c r="B60" s="26" t="inlineStr">
        <is>
          <t xml:space="preserve">    Natural Gas</t>
        </is>
      </c>
      <c r="C60" s="27" t="n"/>
      <c r="D60" s="27" t="n"/>
      <c r="E60" s="27" t="n"/>
      <c r="F60" s="27" t="n"/>
      <c r="G60" s="27" t="n"/>
      <c r="H60" s="27" t="n"/>
      <c r="I60" s="27" t="n"/>
      <c r="J60" s="27" t="n"/>
      <c r="K60" s="27" t="n"/>
      <c r="L60" s="27" t="n"/>
      <c r="M60" s="27" t="n"/>
      <c r="N60" s="27" t="n"/>
      <c r="O60" s="27" t="n"/>
      <c r="P60" s="27" t="n"/>
      <c r="Q60" s="27" t="n"/>
      <c r="R60" s="27" t="n"/>
      <c r="S60" s="27" t="n"/>
      <c r="T60" s="27" t="n"/>
      <c r="U60" s="27" t="n"/>
      <c r="V60" s="27" t="n"/>
      <c r="W60" s="27" t="n"/>
      <c r="X60" s="27" t="n"/>
      <c r="Y60" s="27" t="n"/>
      <c r="Z60" s="27" t="n"/>
      <c r="AA60" s="27" t="n"/>
      <c r="AB60" s="27" t="n"/>
      <c r="AC60" s="27" t="n"/>
      <c r="AD60" s="27" t="n"/>
      <c r="AE60" s="27" t="n"/>
      <c r="AF60" s="27" t="n"/>
      <c r="AG60" s="27" t="n"/>
      <c r="AH60" s="27" t="n"/>
      <c r="AI60" s="170" t="n"/>
    </row>
    <row r="61" ht="15" customHeight="1" s="163">
      <c r="A61" s="30" t="inlineStr">
        <is>
          <t>IIR000:ha_Coal</t>
        </is>
      </c>
      <c r="B61" s="26" t="inlineStr">
        <is>
          <t xml:space="preserve">    Coal</t>
        </is>
      </c>
      <c r="C61" s="27" t="n"/>
      <c r="D61" s="27" t="n"/>
      <c r="E61" s="27" t="n"/>
      <c r="F61" s="27" t="n"/>
      <c r="G61" s="27" t="n"/>
      <c r="H61" s="27" t="n"/>
      <c r="I61" s="27" t="n"/>
      <c r="J61" s="27" t="n"/>
      <c r="K61" s="27" t="n"/>
      <c r="L61" s="27" t="n"/>
      <c r="M61" s="27" t="n"/>
      <c r="N61" s="27" t="n"/>
      <c r="O61" s="27" t="n"/>
      <c r="P61" s="27" t="n"/>
      <c r="Q61" s="27" t="n"/>
      <c r="R61" s="27" t="n"/>
      <c r="S61" s="27" t="n"/>
      <c r="T61" s="27" t="n"/>
      <c r="U61" s="27" t="n"/>
      <c r="V61" s="27" t="n"/>
      <c r="W61" s="27" t="n"/>
      <c r="X61" s="27" t="n"/>
      <c r="Y61" s="27" t="n"/>
      <c r="Z61" s="27" t="n"/>
      <c r="AA61" s="27" t="n"/>
      <c r="AB61" s="27" t="n"/>
      <c r="AC61" s="27" t="n"/>
      <c r="AD61" s="27" t="n"/>
      <c r="AE61" s="27" t="n"/>
      <c r="AF61" s="27" t="n"/>
      <c r="AG61" s="27" t="n"/>
      <c r="AH61" s="27" t="n"/>
      <c r="AI61" s="170" t="n"/>
    </row>
    <row r="62" ht="15" customHeight="1" s="163">
      <c r="A62" s="30" t="inlineStr">
        <is>
          <t>IIR000:ha_Other</t>
        </is>
      </c>
      <c r="B62" s="26" t="inlineStr">
        <is>
          <t xml:space="preserve">    Other 5/</t>
        </is>
      </c>
      <c r="C62" s="27" t="n"/>
      <c r="D62" s="27" t="n"/>
      <c r="E62" s="27" t="n"/>
      <c r="F62" s="27" t="n"/>
      <c r="G62" s="27" t="n"/>
      <c r="H62" s="27" t="n"/>
      <c r="I62" s="27" t="n"/>
      <c r="J62" s="27" t="n"/>
      <c r="K62" s="27" t="n"/>
      <c r="L62" s="27" t="n"/>
      <c r="M62" s="27" t="n"/>
      <c r="N62" s="27" t="n"/>
      <c r="O62" s="27" t="n"/>
      <c r="P62" s="27" t="n"/>
      <c r="Q62" s="27" t="n"/>
      <c r="R62" s="27" t="n"/>
      <c r="S62" s="27" t="n"/>
      <c r="T62" s="27" t="n"/>
      <c r="U62" s="27" t="n"/>
      <c r="V62" s="27" t="n"/>
      <c r="W62" s="27" t="n"/>
      <c r="X62" s="27" t="n"/>
      <c r="Y62" s="27" t="n"/>
      <c r="Z62" s="27" t="n"/>
      <c r="AA62" s="27" t="n"/>
      <c r="AB62" s="27" t="n"/>
      <c r="AC62" s="27" t="n"/>
      <c r="AD62" s="27" t="n"/>
      <c r="AE62" s="27" t="n"/>
      <c r="AF62" s="27" t="n"/>
      <c r="AG62" s="27" t="n"/>
      <c r="AH62" s="27" t="n"/>
      <c r="AI62" s="170" t="n"/>
    </row>
    <row r="63" ht="15" customHeight="1" s="163">
      <c r="A63" s="30" t="inlineStr">
        <is>
          <t>IIR000:ha_Total</t>
        </is>
      </c>
      <c r="B63" s="25" t="inlineStr">
        <is>
          <t xml:space="preserve">      Total</t>
        </is>
      </c>
      <c r="C63" s="35" t="n"/>
      <c r="D63" s="35" t="n"/>
      <c r="E63" s="35" t="n"/>
      <c r="F63" s="35" t="n"/>
      <c r="G63" s="35" t="n"/>
      <c r="H63" s="35" t="n"/>
      <c r="I63" s="35" t="n"/>
      <c r="J63" s="35" t="n"/>
      <c r="K63" s="35" t="n"/>
      <c r="L63" s="35" t="n"/>
      <c r="M63" s="35" t="n"/>
      <c r="N63" s="35" t="n"/>
      <c r="O63" s="35" t="n"/>
      <c r="P63" s="35" t="n"/>
      <c r="Q63" s="35" t="n"/>
      <c r="R63" s="35" t="n"/>
      <c r="S63" s="35" t="n"/>
      <c r="T63" s="35" t="n"/>
      <c r="U63" s="35" t="n"/>
      <c r="V63" s="35" t="n"/>
      <c r="W63" s="35" t="n"/>
      <c r="X63" s="35" t="n"/>
      <c r="Y63" s="35" t="n"/>
      <c r="Z63" s="35" t="n"/>
      <c r="AA63" s="35" t="n"/>
      <c r="AB63" s="35" t="n"/>
      <c r="AC63" s="35" t="n"/>
      <c r="AD63" s="35" t="n"/>
      <c r="AE63" s="35" t="n"/>
      <c r="AF63" s="35" t="n"/>
      <c r="AG63" s="35" t="n"/>
      <c r="AH63" s="35" t="n"/>
      <c r="AI63" s="169" t="n"/>
    </row>
    <row r="64" ht="15" customHeight="1" s="163">
      <c r="B64" s="25" t="inlineStr">
        <is>
          <t xml:space="preserve">    Disposition</t>
        </is>
      </c>
    </row>
    <row r="65" ht="15" customHeight="1" s="163">
      <c r="A65" s="30" t="inlineStr">
        <is>
          <t>IIR000:ha_SalestotheGri</t>
        </is>
      </c>
      <c r="B65" s="26" t="inlineStr">
        <is>
          <t xml:space="preserve">      Sales to the Grid</t>
        </is>
      </c>
      <c r="C65" s="27" t="n"/>
      <c r="D65" s="27" t="n"/>
      <c r="E65" s="27" t="n"/>
      <c r="F65" s="27" t="n"/>
      <c r="G65" s="27" t="n"/>
      <c r="H65" s="27" t="n"/>
      <c r="I65" s="27" t="n"/>
      <c r="J65" s="27" t="n"/>
      <c r="K65" s="27" t="n"/>
      <c r="L65" s="27" t="n"/>
      <c r="M65" s="27" t="n"/>
      <c r="N65" s="27" t="n"/>
      <c r="O65" s="27" t="n"/>
      <c r="P65" s="27" t="n"/>
      <c r="Q65" s="27" t="n"/>
      <c r="R65" s="27" t="n"/>
      <c r="S65" s="27" t="n"/>
      <c r="T65" s="27" t="n"/>
      <c r="U65" s="27" t="n"/>
      <c r="V65" s="27" t="n"/>
      <c r="W65" s="27" t="n"/>
      <c r="X65" s="27" t="n"/>
      <c r="Y65" s="27" t="n"/>
      <c r="Z65" s="27" t="n"/>
      <c r="AA65" s="27" t="n"/>
      <c r="AB65" s="27" t="n"/>
      <c r="AC65" s="27" t="n"/>
      <c r="AD65" s="27" t="n"/>
      <c r="AE65" s="27" t="n"/>
      <c r="AF65" s="27" t="n"/>
      <c r="AG65" s="27" t="n"/>
      <c r="AH65" s="27" t="n"/>
      <c r="AI65" s="170" t="n"/>
    </row>
    <row r="66" ht="15" customHeight="1" s="163" thickBot="1">
      <c r="A66" s="30" t="inlineStr">
        <is>
          <t>IIR000:ha_Generationfor</t>
        </is>
      </c>
      <c r="B66" s="26" t="inlineStr">
        <is>
          <t xml:space="preserve">      Generation for Own Use</t>
        </is>
      </c>
      <c r="C66" s="27" t="n"/>
      <c r="D66" s="27" t="n"/>
      <c r="E66" s="27" t="n"/>
      <c r="F66" s="27" t="n"/>
      <c r="G66" s="27" t="n"/>
      <c r="H66" s="27" t="n"/>
      <c r="I66" s="27" t="n"/>
      <c r="J66" s="27" t="n"/>
      <c r="K66" s="27" t="n"/>
      <c r="L66" s="27" t="n"/>
      <c r="M66" s="27" t="n"/>
      <c r="N66" s="27" t="n"/>
      <c r="O66" s="27" t="n"/>
      <c r="P66" s="27" t="n"/>
      <c r="Q66" s="27" t="n"/>
      <c r="R66" s="27" t="n"/>
      <c r="S66" s="27" t="n"/>
      <c r="T66" s="27" t="n"/>
      <c r="U66" s="27" t="n"/>
      <c r="V66" s="27" t="n"/>
      <c r="W66" s="27" t="n"/>
      <c r="X66" s="27" t="n"/>
      <c r="Y66" s="27" t="n"/>
      <c r="Z66" s="27" t="n"/>
      <c r="AA66" s="27" t="n"/>
      <c r="AB66" s="27" t="n"/>
      <c r="AC66" s="27" t="n"/>
      <c r="AD66" s="27" t="n"/>
      <c r="AE66" s="27" t="n"/>
      <c r="AF66" s="27" t="n"/>
      <c r="AG66" s="27" t="n"/>
      <c r="AH66" s="27" t="n"/>
      <c r="AI66" s="170" t="n"/>
    </row>
    <row r="67" ht="15" customHeight="1" s="163">
      <c r="B67" s="164" t="inlineStr">
        <is>
          <t xml:space="preserve">   1/ Includes energy for combined heat and power plants that have a non-regulatory status, small on-site generating systems.</t>
        </is>
      </c>
      <c r="C67" s="164" t="n"/>
      <c r="D67" s="164" t="n"/>
      <c r="E67" s="164" t="n"/>
      <c r="F67" s="164" t="n"/>
      <c r="G67" s="164" t="n"/>
      <c r="H67" s="164" t="n"/>
      <c r="I67" s="164" t="n"/>
      <c r="J67" s="164" t="n"/>
      <c r="K67" s="164" t="n"/>
      <c r="L67" s="164" t="n"/>
      <c r="M67" s="164" t="n"/>
      <c r="N67" s="164" t="n"/>
      <c r="O67" s="164" t="n"/>
      <c r="P67" s="164" t="n"/>
      <c r="Q67" s="164" t="n"/>
      <c r="R67" s="164" t="n"/>
      <c r="S67" s="164" t="n"/>
      <c r="T67" s="164" t="n"/>
      <c r="U67" s="164" t="n"/>
      <c r="V67" s="164" t="n"/>
      <c r="W67" s="164" t="n"/>
      <c r="X67" s="164" t="n"/>
      <c r="Y67" s="164" t="n"/>
      <c r="Z67" s="164" t="n"/>
      <c r="AA67" s="164" t="n"/>
      <c r="AB67" s="164" t="n"/>
      <c r="AC67" s="164" t="n"/>
      <c r="AD67" s="164" t="n"/>
      <c r="AE67" s="164" t="n"/>
      <c r="AF67" s="164" t="n"/>
      <c r="AG67" s="164" t="n"/>
      <c r="AH67" s="164" t="n"/>
      <c r="AI67" s="164" t="n"/>
    </row>
    <row r="68" ht="15" customHeight="1" s="163">
      <c r="B68" s="31" t="inlineStr">
        <is>
          <t xml:space="preserve">   2/ Includes petroleum coke, lubricants, and miscellaneous petroleum products.</t>
        </is>
      </c>
    </row>
    <row r="69" ht="15" customHeight="1" s="163">
      <c r="B69" s="31" t="inlineStr">
        <is>
          <t xml:space="preserve">   3/ Includes emissions attributable to the fuels consumed to generate the purchased electricity.</t>
        </is>
      </c>
    </row>
    <row r="70" ht="15" customHeight="1" s="163">
      <c r="B70" s="31" t="inlineStr">
        <is>
          <t xml:space="preserve">   4/ Includes industrial-owned generators not classified as combined heat and power, such as standby generators.</t>
        </is>
      </c>
    </row>
    <row r="71" ht="15" customHeight="1" s="163">
      <c r="B71" s="31" t="inlineStr">
        <is>
          <t xml:space="preserve">   5/ Includes wood and other biomass, waste heat, municipal waste, and renewable sources.</t>
        </is>
      </c>
    </row>
    <row r="72" ht="15" customHeight="1" s="163">
      <c r="B72" s="31" t="inlineStr">
        <is>
          <t xml:space="preserve">   Btu = British thermal unit.</t>
        </is>
      </c>
    </row>
    <row r="73" ht="15" customHeight="1" s="163">
      <c r="B73" s="31" t="inlineStr">
        <is>
          <t xml:space="preserve">   - - = Not applicable.</t>
        </is>
      </c>
    </row>
    <row r="74" ht="15" customHeight="1" s="163">
      <c r="B74" s="31" t="inlineStr">
        <is>
          <t xml:space="preserve">   Note:  Includes estimated consumption for petroleum and other liquids.  Totals may not equal sum of components due to independent</t>
        </is>
      </c>
    </row>
    <row r="75" ht="15" customHeight="1" s="163">
      <c r="B75" s="31" t="inlineStr">
        <is>
          <t>rounding.</t>
        </is>
      </c>
    </row>
    <row r="76" ht="15" customHeight="1" s="163">
      <c r="B76" s="31" t="inlineStr">
        <is>
          <t xml:space="preserve">   Sources:  2019 value of shipments:  IHS Markit, Macroeconomic model, May 2019.</t>
        </is>
      </c>
    </row>
    <row r="77" ht="15" customHeight="1" s="163">
      <c r="B77" s="31" t="inlineStr">
        <is>
          <t>Other 2019:  U.S. Energy Information Administration (EIA), Short-Term Energy Outlook, October 2019 and EIA, AEO2020 National Energy</t>
        </is>
      </c>
    </row>
    <row r="78" ht="15" customHeight="1" s="163">
      <c r="B78" s="31" t="inlineStr">
        <is>
          <t>Modeling System run ref2020.d112119a.  Projections: EIA, AEO2020 National Energy Modeling System run ref2020.d112119a.</t>
        </is>
      </c>
    </row>
  </sheetData>
  <pageMargins left="0.75" right="0.75" top="1" bottom="1" header="0.5" footer="0.5"/>
  <pageSetup orientation="portrait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2014-03-20T21:01:41Z</dcterms:created>
  <dcterms:modified xmlns:dcterms="http://purl.org/dc/terms/" xmlns:xsi="http://www.w3.org/2001/XMLSchema-instance" xsi:type="dcterms:W3CDTF">2021-06-21T22:05:58Z</dcterms:modified>
  <cp:lastModifiedBy>Microsoft Office User</cp:lastModifiedBy>
</cp:coreProperties>
</file>