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566692FF-0E00-489A-AA64-DA22DF1CCA8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V6" i="23"/>
  <c r="AD6" i="23"/>
  <c r="F7" i="23"/>
  <c r="N7" i="23"/>
  <c r="AD7" i="23"/>
  <c r="F8" i="23"/>
  <c r="N8" i="23"/>
  <c r="AD8" i="23"/>
  <c r="F9" i="23"/>
  <c r="N9" i="23"/>
  <c r="V9" i="23"/>
  <c r="AD9" i="23"/>
  <c r="F10" i="23"/>
  <c r="N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V10" i="23" l="1"/>
  <c r="V8" i="23"/>
  <c r="N6"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G39" i="27" s="1"/>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 i="23" s="1"/>
  <c r="U12" i="23"/>
  <c r="Y11" i="23"/>
  <c r="AE10" i="23"/>
  <c r="AE9" i="23"/>
  <c r="E9" i="23"/>
  <c r="I8" i="23"/>
  <c r="I1" i="23" s="1"/>
  <c r="I7" i="23"/>
  <c r="O6" i="23"/>
  <c r="U5" i="23"/>
  <c r="Y4" i="23"/>
  <c r="H4" i="23"/>
  <c r="E68" i="23"/>
  <c r="AG52" i="23"/>
  <c r="K42" i="23"/>
  <c r="K1" i="23" s="1"/>
  <c r="AA35" i="23"/>
  <c r="Y30" i="23"/>
  <c r="Y1" i="23" s="1"/>
  <c r="L25" i="23"/>
  <c r="H23" i="23"/>
  <c r="R21" i="23"/>
  <c r="Y19" i="23"/>
  <c r="O18" i="23"/>
  <c r="G17" i="23"/>
  <c r="AG15" i="23"/>
  <c r="G15" i="23"/>
  <c r="M14" i="23"/>
  <c r="M13" i="23"/>
  <c r="Q12" i="23"/>
  <c r="W11" i="23"/>
  <c r="W10" i="23"/>
  <c r="AC9" i="23"/>
  <c r="AC1" i="23" s="1"/>
  <c r="AG8" i="23"/>
  <c r="AG7" i="23"/>
  <c r="AG1" i="23" s="1"/>
  <c r="G7" i="23"/>
  <c r="M6" i="23"/>
  <c r="M5" i="23"/>
  <c r="W4" i="23"/>
  <c r="G4" i="23"/>
  <c r="O33" i="27"/>
  <c r="P33" i="27" s="1"/>
  <c r="J33" i="27"/>
  <c r="K33" i="27" s="1"/>
  <c r="V7" i="23"/>
  <c r="V5" i="23"/>
  <c r="J32" i="27"/>
  <c r="K32" i="27" s="1"/>
  <c r="O32" i="27"/>
  <c r="P32" i="27" s="1"/>
  <c r="H1" i="23"/>
  <c r="AB1" i="23"/>
  <c r="Z1" i="23"/>
  <c r="T1" i="23"/>
  <c r="AH1" i="23"/>
  <c r="J1" i="23"/>
  <c r="S1" i="23"/>
  <c r="E1" i="23"/>
  <c r="D1" i="23"/>
  <c r="AF1" i="23"/>
  <c r="X1" i="23"/>
  <c r="P1" i="23"/>
  <c r="O39" i="27" l="1"/>
  <c r="P39" i="27" s="1"/>
  <c r="J39" i="27"/>
  <c r="K39" i="27" s="1"/>
  <c r="Q1" i="23"/>
  <c r="R1" i="23"/>
  <c r="V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O13" i="29" l="1"/>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5" i="31"/>
  <c r="P101" i="31"/>
  <c r="P90" i="31"/>
  <c r="P73" i="31"/>
  <c r="P84" i="31"/>
  <c r="P86" i="31"/>
  <c r="P74" i="31"/>
  <c r="P70" i="31"/>
  <c r="P96" i="31"/>
  <c r="P85" i="31"/>
  <c r="P71" i="31"/>
  <c r="P93" i="31"/>
  <c r="P82" i="31"/>
  <c r="P91" i="31"/>
  <c r="P76" i="31"/>
  <c r="P78" i="31"/>
  <c r="P104" i="31"/>
  <c r="P77" i="31"/>
  <c r="P87" i="31"/>
  <c r="P68" i="31"/>
  <c r="P66" i="31"/>
  <c r="P81" i="31"/>
  <c r="P88" i="31"/>
  <c r="P69" i="31"/>
  <c r="P103" i="31"/>
  <c r="P89" i="31"/>
  <c r="P65" i="31"/>
  <c r="P80" i="31"/>
  <c r="P97" i="31"/>
  <c r="P95" i="31"/>
  <c r="P99" i="31"/>
  <c r="P67" i="31"/>
  <c r="P72" i="31"/>
  <c r="P83" i="31"/>
  <c r="P79" i="31"/>
  <c r="P100"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<sst xmlns="http://schemas.openxmlformats.org/spreadsheetml/2006/main" count="30721" uniqueCount="2646">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</sst>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2394</v>
      </c>
      <c r="C1" s="194">
        <v>45740</v>
      </c>
      <c r="G1" s="123" t="s">
        <v>2269</v>
      </c>
      <c r="H1" s="123" t="s">
        <v>2270</v>
      </c>
    </row>
    <row r="2" spans="1:8" x14ac:dyDescent="0.25">
      <c r="B2" t="str">
        <f>_xlfn.XLOOKUP(B1,H:H,G:G,0,0,1)</f>
        <v>OR</v>
      </c>
      <c r="C2" t="str">
        <f>_xlfn.XLOOKUP(B2,G:G, H:H, 0,0,1)</f>
        <v>Oregon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Oregon.</v>
      </c>
      <c r="L9" s="256" t="str">
        <f>J9&amp;K9</f>
        <v>**Description:** This policy prevents new capacity of the selected type(s) from being built or deployed.  // **Guidance for setting values:** No new coal is planned in Oregon.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5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33</v>
      </c>
      <c r="H39" t="s">
        <v>2396</v>
      </c>
      <c r="I39" s="132">
        <v>2035</v>
      </c>
      <c r="J39" s="132">
        <f t="shared" si="0"/>
        <v>18.150000000000002</v>
      </c>
      <c r="K39" s="132">
        <f t="shared" si="1"/>
        <v>18.150000000000002</v>
      </c>
      <c r="L39" s="132" t="s">
        <v>2397</v>
      </c>
      <c r="M39" t="s">
        <v>2315</v>
      </c>
      <c r="N39" s="133">
        <v>2050</v>
      </c>
      <c r="O39">
        <f t="shared" si="2"/>
        <v>6.5999999999999988</v>
      </c>
      <c r="P39">
        <f t="shared" si="3"/>
        <v>6.5999999999999988</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1963</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1964</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1965</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1966</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1967</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1968</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1975</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1981</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1992</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2025-03-24T20:02:00Z</dcterms:modified>
</cp:coreProperties>
</file>